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PSIS SEMARANG\NILAI MID DAN SEMESTER\"/>
    </mc:Choice>
  </mc:AlternateContent>
  <bookViews>
    <workbookView xWindow="0" yWindow="0" windowWidth="21000" windowHeight="11985"/>
  </bookViews>
  <sheets>
    <sheet name="XII IPS 1" sheetId="1" r:id="rId1"/>
    <sheet name="XII IPS 2" sheetId="2" r:id="rId2"/>
    <sheet name="XII IPS 3" sheetId="3" r:id="rId3"/>
  </sheets>
  <calcPr calcId="152511"/>
</workbook>
</file>

<file path=xl/calcChain.xml><?xml version="1.0" encoding="utf-8"?>
<calcChain xmlns="http://schemas.openxmlformats.org/spreadsheetml/2006/main">
  <c r="CT60" i="3" l="1"/>
  <c r="M60" i="3" s="1"/>
  <c r="CQ60" i="3"/>
  <c r="H60" i="3" s="1"/>
  <c r="CL60" i="3"/>
  <c r="CK60" i="3"/>
  <c r="CJ60" i="3"/>
  <c r="CI60" i="3"/>
  <c r="CH60" i="3"/>
  <c r="CM60" i="3" s="1"/>
  <c r="CN60" i="3" s="1"/>
  <c r="K60" i="3" s="1"/>
  <c r="L60" i="3" s="1"/>
  <c r="BQ60" i="3"/>
  <c r="BP60" i="3"/>
  <c r="BO60" i="3"/>
  <c r="BN60" i="3"/>
  <c r="BM60" i="3"/>
  <c r="BR60" i="3" s="1"/>
  <c r="I60" i="3" s="1"/>
  <c r="J60" i="3" s="1"/>
  <c r="AU60" i="3"/>
  <c r="AV60" i="3" s="1"/>
  <c r="F60" i="3" s="1"/>
  <c r="G60" i="3" s="1"/>
  <c r="AD60" i="3"/>
  <c r="D60" i="3"/>
  <c r="E60" i="3" s="1"/>
  <c r="CT59" i="3"/>
  <c r="M59" i="3" s="1"/>
  <c r="CQ59" i="3"/>
  <c r="H59" i="3" s="1"/>
  <c r="CL59" i="3"/>
  <c r="CK59" i="3"/>
  <c r="CJ59" i="3"/>
  <c r="CI59" i="3"/>
  <c r="CH59" i="3"/>
  <c r="CM59" i="3" s="1"/>
  <c r="CN59" i="3" s="1"/>
  <c r="K59" i="3" s="1"/>
  <c r="L59" i="3" s="1"/>
  <c r="BQ59" i="3"/>
  <c r="BP59" i="3"/>
  <c r="BO59" i="3"/>
  <c r="BN59" i="3"/>
  <c r="BM59" i="3"/>
  <c r="BR59" i="3" s="1"/>
  <c r="I59" i="3" s="1"/>
  <c r="J59" i="3" s="1"/>
  <c r="AU59" i="3"/>
  <c r="AV59" i="3" s="1"/>
  <c r="F59" i="3" s="1"/>
  <c r="G59" i="3" s="1"/>
  <c r="AD59" i="3"/>
  <c r="D59" i="3"/>
  <c r="E59" i="3" s="1"/>
  <c r="CT58" i="3"/>
  <c r="M58" i="3" s="1"/>
  <c r="CQ58" i="3"/>
  <c r="H58" i="3" s="1"/>
  <c r="CL58" i="3"/>
  <c r="CK58" i="3"/>
  <c r="CJ58" i="3"/>
  <c r="CI58" i="3"/>
  <c r="CH58" i="3"/>
  <c r="CM58" i="3" s="1"/>
  <c r="CN58" i="3" s="1"/>
  <c r="K58" i="3" s="1"/>
  <c r="L58" i="3" s="1"/>
  <c r="BQ58" i="3"/>
  <c r="BP58" i="3"/>
  <c r="BO58" i="3"/>
  <c r="BN58" i="3"/>
  <c r="BM58" i="3"/>
  <c r="BR58" i="3" s="1"/>
  <c r="I58" i="3" s="1"/>
  <c r="J58" i="3" s="1"/>
  <c r="AU58" i="3"/>
  <c r="AV58" i="3" s="1"/>
  <c r="F58" i="3" s="1"/>
  <c r="G58" i="3" s="1"/>
  <c r="AD58" i="3"/>
  <c r="D58" i="3"/>
  <c r="E58" i="3" s="1"/>
  <c r="CT57" i="3"/>
  <c r="M57" i="3" s="1"/>
  <c r="CQ57" i="3"/>
  <c r="H57" i="3" s="1"/>
  <c r="CL57" i="3"/>
  <c r="CK57" i="3"/>
  <c r="CJ57" i="3"/>
  <c r="CI57" i="3"/>
  <c r="CH57" i="3"/>
  <c r="CM57" i="3" s="1"/>
  <c r="CN57" i="3" s="1"/>
  <c r="K57" i="3" s="1"/>
  <c r="L57" i="3" s="1"/>
  <c r="BQ57" i="3"/>
  <c r="BP57" i="3"/>
  <c r="BO57" i="3"/>
  <c r="BN57" i="3"/>
  <c r="BM57" i="3"/>
  <c r="BR57" i="3" s="1"/>
  <c r="I57" i="3" s="1"/>
  <c r="J57" i="3" s="1"/>
  <c r="AV57" i="3"/>
  <c r="F57" i="3" s="1"/>
  <c r="G57" i="3" s="1"/>
  <c r="AU57" i="3"/>
  <c r="AD57" i="3"/>
  <c r="D57" i="3"/>
  <c r="E57" i="3" s="1"/>
  <c r="CT56" i="3"/>
  <c r="M56" i="3" s="1"/>
  <c r="CQ56" i="3"/>
  <c r="H56" i="3" s="1"/>
  <c r="CL56" i="3"/>
  <c r="CK56" i="3"/>
  <c r="CJ56" i="3"/>
  <c r="CI56" i="3"/>
  <c r="CH56" i="3"/>
  <c r="CM56" i="3" s="1"/>
  <c r="CN56" i="3" s="1"/>
  <c r="K56" i="3" s="1"/>
  <c r="L56" i="3" s="1"/>
  <c r="BQ56" i="3"/>
  <c r="BP56" i="3"/>
  <c r="BO56" i="3"/>
  <c r="BN56" i="3"/>
  <c r="BM56" i="3"/>
  <c r="BR56" i="3" s="1"/>
  <c r="I56" i="3" s="1"/>
  <c r="J56" i="3" s="1"/>
  <c r="AU56" i="3"/>
  <c r="AV56" i="3" s="1"/>
  <c r="F56" i="3" s="1"/>
  <c r="G56" i="3" s="1"/>
  <c r="AD56" i="3"/>
  <c r="D56" i="3"/>
  <c r="E56" i="3" s="1"/>
  <c r="CT55" i="3"/>
  <c r="M55" i="3" s="1"/>
  <c r="CQ55" i="3"/>
  <c r="H55" i="3" s="1"/>
  <c r="CL55" i="3"/>
  <c r="CK55" i="3"/>
  <c r="CJ55" i="3"/>
  <c r="CI55" i="3"/>
  <c r="CH55" i="3"/>
  <c r="CM55" i="3" s="1"/>
  <c r="CN55" i="3" s="1"/>
  <c r="K55" i="3" s="1"/>
  <c r="L55" i="3" s="1"/>
  <c r="BR55" i="3"/>
  <c r="I55" i="3" s="1"/>
  <c r="J55" i="3" s="1"/>
  <c r="BQ55" i="3"/>
  <c r="BP55" i="3"/>
  <c r="BO55" i="3"/>
  <c r="BN55" i="3"/>
  <c r="BM55" i="3"/>
  <c r="AU55" i="3"/>
  <c r="AV55" i="3" s="1"/>
  <c r="F55" i="3" s="1"/>
  <c r="G55" i="3" s="1"/>
  <c r="AD55" i="3"/>
  <c r="D55" i="3"/>
  <c r="E55" i="3" s="1"/>
  <c r="CT54" i="3"/>
  <c r="M54" i="3" s="1"/>
  <c r="CQ54" i="3"/>
  <c r="H54" i="3" s="1"/>
  <c r="CL54" i="3"/>
  <c r="CK54" i="3"/>
  <c r="CJ54" i="3"/>
  <c r="CI54" i="3"/>
  <c r="CH54" i="3"/>
  <c r="CM54" i="3" s="1"/>
  <c r="CN54" i="3" s="1"/>
  <c r="K54" i="3" s="1"/>
  <c r="L54" i="3" s="1"/>
  <c r="BR54" i="3"/>
  <c r="I54" i="3" s="1"/>
  <c r="J54" i="3" s="1"/>
  <c r="BQ54" i="3"/>
  <c r="BP54" i="3"/>
  <c r="BO54" i="3"/>
  <c r="BN54" i="3"/>
  <c r="BM54" i="3"/>
  <c r="AU54" i="3"/>
  <c r="AV54" i="3" s="1"/>
  <c r="F54" i="3" s="1"/>
  <c r="G54" i="3" s="1"/>
  <c r="AD54" i="3"/>
  <c r="D54" i="3"/>
  <c r="E54" i="3" s="1"/>
  <c r="CT53" i="3"/>
  <c r="M53" i="3" s="1"/>
  <c r="CQ53" i="3"/>
  <c r="H53" i="3" s="1"/>
  <c r="CL53" i="3"/>
  <c r="CK53" i="3"/>
  <c r="CJ53" i="3"/>
  <c r="CI53" i="3"/>
  <c r="CH53" i="3"/>
  <c r="CM53" i="3" s="1"/>
  <c r="CN53" i="3" s="1"/>
  <c r="K53" i="3" s="1"/>
  <c r="L53" i="3" s="1"/>
  <c r="BR53" i="3"/>
  <c r="I53" i="3" s="1"/>
  <c r="J53" i="3" s="1"/>
  <c r="BQ53" i="3"/>
  <c r="BP53" i="3"/>
  <c r="BO53" i="3"/>
  <c r="BN53" i="3"/>
  <c r="BM53" i="3"/>
  <c r="AU53" i="3"/>
  <c r="AV53" i="3" s="1"/>
  <c r="F53" i="3" s="1"/>
  <c r="G53" i="3" s="1"/>
  <c r="AD53" i="3"/>
  <c r="D53" i="3"/>
  <c r="E53" i="3" s="1"/>
  <c r="CT52" i="3"/>
  <c r="M52" i="3" s="1"/>
  <c r="CQ52" i="3"/>
  <c r="H52" i="3" s="1"/>
  <c r="CL52" i="3"/>
  <c r="CK52" i="3"/>
  <c r="CJ52" i="3"/>
  <c r="CI52" i="3"/>
  <c r="CH52" i="3"/>
  <c r="CM52" i="3" s="1"/>
  <c r="CN52" i="3" s="1"/>
  <c r="K52" i="3" s="1"/>
  <c r="L52" i="3" s="1"/>
  <c r="BR52" i="3"/>
  <c r="I52" i="3" s="1"/>
  <c r="J52" i="3" s="1"/>
  <c r="BQ52" i="3"/>
  <c r="BP52" i="3"/>
  <c r="BO52" i="3"/>
  <c r="BN52" i="3"/>
  <c r="BM52" i="3"/>
  <c r="AU52" i="3"/>
  <c r="AV52" i="3" s="1"/>
  <c r="F52" i="3" s="1"/>
  <c r="G52" i="3" s="1"/>
  <c r="AD52" i="3"/>
  <c r="D52" i="3"/>
  <c r="E52" i="3" s="1"/>
  <c r="CT51" i="3"/>
  <c r="M51" i="3" s="1"/>
  <c r="CQ51" i="3"/>
  <c r="H51" i="3" s="1"/>
  <c r="CL51" i="3"/>
  <c r="CK51" i="3"/>
  <c r="CJ51" i="3"/>
  <c r="CI51" i="3"/>
  <c r="CH51" i="3"/>
  <c r="CM51" i="3" s="1"/>
  <c r="CN51" i="3" s="1"/>
  <c r="K51" i="3" s="1"/>
  <c r="L51" i="3" s="1"/>
  <c r="BR51" i="3"/>
  <c r="I51" i="3" s="1"/>
  <c r="J51" i="3" s="1"/>
  <c r="BQ51" i="3"/>
  <c r="BP51" i="3"/>
  <c r="BO51" i="3"/>
  <c r="BN51" i="3"/>
  <c r="BM51" i="3"/>
  <c r="AU51" i="3"/>
  <c r="AV51" i="3" s="1"/>
  <c r="F51" i="3" s="1"/>
  <c r="G51" i="3" s="1"/>
  <c r="AD51" i="3"/>
  <c r="D51" i="3"/>
  <c r="E51" i="3" s="1"/>
  <c r="CT50" i="3"/>
  <c r="M50" i="3" s="1"/>
  <c r="CQ50" i="3"/>
  <c r="H50" i="3" s="1"/>
  <c r="CL50" i="3"/>
  <c r="CK50" i="3"/>
  <c r="CJ50" i="3"/>
  <c r="CI50" i="3"/>
  <c r="CH50" i="3"/>
  <c r="CM50" i="3" s="1"/>
  <c r="CN50" i="3" s="1"/>
  <c r="K50" i="3" s="1"/>
  <c r="L50" i="3" s="1"/>
  <c r="BR50" i="3"/>
  <c r="I50" i="3" s="1"/>
  <c r="J50" i="3" s="1"/>
  <c r="BQ50" i="3"/>
  <c r="BP50" i="3"/>
  <c r="BO50" i="3"/>
  <c r="BN50" i="3"/>
  <c r="BM50" i="3"/>
  <c r="AU50" i="3"/>
  <c r="AV50" i="3" s="1"/>
  <c r="F50" i="3" s="1"/>
  <c r="G50" i="3" s="1"/>
  <c r="AD50" i="3"/>
  <c r="D50" i="3"/>
  <c r="E50" i="3" s="1"/>
  <c r="CT49" i="3"/>
  <c r="M49" i="3" s="1"/>
  <c r="CQ49" i="3"/>
  <c r="H49" i="3" s="1"/>
  <c r="CL49" i="3"/>
  <c r="CK49" i="3"/>
  <c r="CJ49" i="3"/>
  <c r="CI49" i="3"/>
  <c r="CH49" i="3"/>
  <c r="CM49" i="3" s="1"/>
  <c r="CN49" i="3" s="1"/>
  <c r="K49" i="3" s="1"/>
  <c r="L49" i="3" s="1"/>
  <c r="BR49" i="3"/>
  <c r="I49" i="3" s="1"/>
  <c r="J49" i="3" s="1"/>
  <c r="BQ49" i="3"/>
  <c r="BP49" i="3"/>
  <c r="BO49" i="3"/>
  <c r="BN49" i="3"/>
  <c r="BM49" i="3"/>
  <c r="AU49" i="3"/>
  <c r="AV49" i="3" s="1"/>
  <c r="F49" i="3" s="1"/>
  <c r="G49" i="3" s="1"/>
  <c r="AD49" i="3"/>
  <c r="D49" i="3"/>
  <c r="E49" i="3" s="1"/>
  <c r="CT48" i="3"/>
  <c r="M48" i="3" s="1"/>
  <c r="CQ48" i="3"/>
  <c r="H48" i="3" s="1"/>
  <c r="CL48" i="3"/>
  <c r="CK48" i="3"/>
  <c r="CJ48" i="3"/>
  <c r="CI48" i="3"/>
  <c r="CH48" i="3"/>
  <c r="CM48" i="3" s="1"/>
  <c r="CN48" i="3" s="1"/>
  <c r="K48" i="3" s="1"/>
  <c r="L48" i="3" s="1"/>
  <c r="BR48" i="3"/>
  <c r="I48" i="3" s="1"/>
  <c r="J48" i="3" s="1"/>
  <c r="BQ48" i="3"/>
  <c r="BP48" i="3"/>
  <c r="BO48" i="3"/>
  <c r="BN48" i="3"/>
  <c r="BM48" i="3"/>
  <c r="AU48" i="3"/>
  <c r="AV48" i="3" s="1"/>
  <c r="F48" i="3" s="1"/>
  <c r="G48" i="3" s="1"/>
  <c r="AD48" i="3"/>
  <c r="D48" i="3"/>
  <c r="E48" i="3" s="1"/>
  <c r="CT47" i="3"/>
  <c r="M47" i="3" s="1"/>
  <c r="CQ47" i="3"/>
  <c r="H47" i="3" s="1"/>
  <c r="CL47" i="3"/>
  <c r="CK47" i="3"/>
  <c r="CJ47" i="3"/>
  <c r="CI47" i="3"/>
  <c r="CH47" i="3"/>
  <c r="CM47" i="3" s="1"/>
  <c r="CN47" i="3" s="1"/>
  <c r="K47" i="3" s="1"/>
  <c r="L47" i="3" s="1"/>
  <c r="BR47" i="3"/>
  <c r="I47" i="3" s="1"/>
  <c r="J47" i="3" s="1"/>
  <c r="BQ47" i="3"/>
  <c r="BP47" i="3"/>
  <c r="BO47" i="3"/>
  <c r="BN47" i="3"/>
  <c r="BM47" i="3"/>
  <c r="AU47" i="3"/>
  <c r="AV47" i="3" s="1"/>
  <c r="F47" i="3" s="1"/>
  <c r="G47" i="3" s="1"/>
  <c r="AD47" i="3"/>
  <c r="D47" i="3"/>
  <c r="E47" i="3" s="1"/>
  <c r="CT46" i="3"/>
  <c r="M46" i="3" s="1"/>
  <c r="CQ46" i="3"/>
  <c r="H46" i="3" s="1"/>
  <c r="CL46" i="3"/>
  <c r="CK46" i="3"/>
  <c r="CJ46" i="3"/>
  <c r="CI46" i="3"/>
  <c r="CH46" i="3"/>
  <c r="CM46" i="3" s="1"/>
  <c r="CN46" i="3" s="1"/>
  <c r="K46" i="3" s="1"/>
  <c r="L46" i="3" s="1"/>
  <c r="BR46" i="3"/>
  <c r="I46" i="3" s="1"/>
  <c r="J46" i="3" s="1"/>
  <c r="BQ46" i="3"/>
  <c r="BP46" i="3"/>
  <c r="BO46" i="3"/>
  <c r="BN46" i="3"/>
  <c r="BM46" i="3"/>
  <c r="AU46" i="3"/>
  <c r="AV46" i="3" s="1"/>
  <c r="F46" i="3" s="1"/>
  <c r="G46" i="3" s="1"/>
  <c r="AD46" i="3"/>
  <c r="D46" i="3"/>
  <c r="E46" i="3" s="1"/>
  <c r="CT45" i="3"/>
  <c r="M45" i="3" s="1"/>
  <c r="CQ45" i="3"/>
  <c r="H45" i="3" s="1"/>
  <c r="CL45" i="3"/>
  <c r="CK45" i="3"/>
  <c r="CJ45" i="3"/>
  <c r="CI45" i="3"/>
  <c r="CH45" i="3"/>
  <c r="CM45" i="3" s="1"/>
  <c r="CN45" i="3" s="1"/>
  <c r="K45" i="3" s="1"/>
  <c r="L45" i="3" s="1"/>
  <c r="BR45" i="3"/>
  <c r="I45" i="3" s="1"/>
  <c r="J45" i="3" s="1"/>
  <c r="BQ45" i="3"/>
  <c r="BP45" i="3"/>
  <c r="BO45" i="3"/>
  <c r="BN45" i="3"/>
  <c r="BM45" i="3"/>
  <c r="AU45" i="3"/>
  <c r="AV45" i="3" s="1"/>
  <c r="F45" i="3" s="1"/>
  <c r="G45" i="3" s="1"/>
  <c r="AD45" i="3"/>
  <c r="D45" i="3"/>
  <c r="E45" i="3" s="1"/>
  <c r="CL44" i="3"/>
  <c r="CK44" i="3"/>
  <c r="CJ44" i="3"/>
  <c r="CI44" i="3"/>
  <c r="CH44" i="3"/>
  <c r="BQ44" i="3"/>
  <c r="BP44" i="3"/>
  <c r="BO44" i="3"/>
  <c r="BN44" i="3"/>
  <c r="BR44" i="3" s="1"/>
  <c r="I44" i="3" s="1"/>
  <c r="J44" i="3" s="1"/>
  <c r="BM44" i="3"/>
  <c r="AU44" i="3"/>
  <c r="AV44" i="3" s="1"/>
  <c r="F44" i="3" s="1"/>
  <c r="G44" i="3" s="1"/>
  <c r="AD44" i="3"/>
  <c r="D44" i="3" s="1"/>
  <c r="E44" i="3" s="1"/>
  <c r="CL43" i="3"/>
  <c r="CK43" i="3"/>
  <c r="CJ43" i="3"/>
  <c r="CI43" i="3"/>
  <c r="CH43" i="3"/>
  <c r="BQ43" i="3"/>
  <c r="BP43" i="3"/>
  <c r="BO43" i="3"/>
  <c r="BN43" i="3"/>
  <c r="BR43" i="3" s="1"/>
  <c r="I43" i="3" s="1"/>
  <c r="J43" i="3" s="1"/>
  <c r="BM43" i="3"/>
  <c r="AU43" i="3"/>
  <c r="AV43" i="3" s="1"/>
  <c r="F43" i="3" s="1"/>
  <c r="G43" i="3" s="1"/>
  <c r="AD43" i="3"/>
  <c r="D43" i="3" s="1"/>
  <c r="E43" i="3" s="1"/>
  <c r="CL42" i="3"/>
  <c r="CK42" i="3"/>
  <c r="CJ42" i="3"/>
  <c r="CI42" i="3"/>
  <c r="CH42" i="3"/>
  <c r="BQ42" i="3"/>
  <c r="BP42" i="3"/>
  <c r="BO42" i="3"/>
  <c r="BN42" i="3"/>
  <c r="BR42" i="3" s="1"/>
  <c r="I42" i="3" s="1"/>
  <c r="J42" i="3" s="1"/>
  <c r="BM42" i="3"/>
  <c r="AU42" i="3"/>
  <c r="AV42" i="3" s="1"/>
  <c r="F42" i="3" s="1"/>
  <c r="G42" i="3" s="1"/>
  <c r="AD42" i="3"/>
  <c r="D42" i="3" s="1"/>
  <c r="E42" i="3" s="1"/>
  <c r="CL41" i="3"/>
  <c r="CK41" i="3"/>
  <c r="CJ41" i="3"/>
  <c r="CI41" i="3"/>
  <c r="CH41" i="3"/>
  <c r="BQ41" i="3"/>
  <c r="BP41" i="3"/>
  <c r="BO41" i="3"/>
  <c r="BN41" i="3"/>
  <c r="BR41" i="3" s="1"/>
  <c r="I41" i="3" s="1"/>
  <c r="J41" i="3" s="1"/>
  <c r="BM41" i="3"/>
  <c r="AU41" i="3"/>
  <c r="AV41" i="3" s="1"/>
  <c r="F41" i="3" s="1"/>
  <c r="G41" i="3" s="1"/>
  <c r="AD41" i="3"/>
  <c r="D41" i="3" s="1"/>
  <c r="E41" i="3" s="1"/>
  <c r="CL40" i="3"/>
  <c r="CK40" i="3"/>
  <c r="CJ40" i="3"/>
  <c r="CI40" i="3"/>
  <c r="CH40" i="3"/>
  <c r="BQ40" i="3"/>
  <c r="BP40" i="3"/>
  <c r="BO40" i="3"/>
  <c r="BN40" i="3"/>
  <c r="BM40" i="3"/>
  <c r="AU40" i="3"/>
  <c r="AV40" i="3" s="1"/>
  <c r="F40" i="3" s="1"/>
  <c r="G40" i="3" s="1"/>
  <c r="AD40" i="3"/>
  <c r="D40" i="3" s="1"/>
  <c r="E40" i="3" s="1"/>
  <c r="CL39" i="3"/>
  <c r="CK39" i="3"/>
  <c r="CJ39" i="3"/>
  <c r="CI39" i="3"/>
  <c r="CH39" i="3"/>
  <c r="BQ39" i="3"/>
  <c r="BP39" i="3"/>
  <c r="BO39" i="3"/>
  <c r="BN39" i="3"/>
  <c r="BR39" i="3" s="1"/>
  <c r="I39" i="3" s="1"/>
  <c r="J39" i="3" s="1"/>
  <c r="BM39" i="3"/>
  <c r="AU39" i="3"/>
  <c r="AV39" i="3" s="1"/>
  <c r="F39" i="3" s="1"/>
  <c r="G39" i="3" s="1"/>
  <c r="AD39" i="3"/>
  <c r="D39" i="3" s="1"/>
  <c r="E39" i="3" s="1"/>
  <c r="CL38" i="3"/>
  <c r="CK38" i="3"/>
  <c r="CJ38" i="3"/>
  <c r="CI38" i="3"/>
  <c r="CH38" i="3"/>
  <c r="BQ38" i="3"/>
  <c r="BP38" i="3"/>
  <c r="BO38" i="3"/>
  <c r="BN38" i="3"/>
  <c r="BM38" i="3"/>
  <c r="AU38" i="3"/>
  <c r="AV38" i="3" s="1"/>
  <c r="F38" i="3" s="1"/>
  <c r="G38" i="3" s="1"/>
  <c r="AD38" i="3"/>
  <c r="E38" i="3"/>
  <c r="D38" i="3"/>
  <c r="CL37" i="3"/>
  <c r="CK37" i="3"/>
  <c r="CJ37" i="3"/>
  <c r="CI37" i="3"/>
  <c r="CH37" i="3"/>
  <c r="BQ37" i="3"/>
  <c r="BP37" i="3"/>
  <c r="BO37" i="3"/>
  <c r="BN37" i="3"/>
  <c r="BM37" i="3"/>
  <c r="BR37" i="3" s="1"/>
  <c r="I37" i="3" s="1"/>
  <c r="J37" i="3" s="1"/>
  <c r="AU37" i="3"/>
  <c r="AV37" i="3" s="1"/>
  <c r="F37" i="3" s="1"/>
  <c r="G37" i="3" s="1"/>
  <c r="AD37" i="3"/>
  <c r="E37" i="3"/>
  <c r="D37" i="3"/>
  <c r="CL36" i="3"/>
  <c r="CK36" i="3"/>
  <c r="CJ36" i="3"/>
  <c r="CI36" i="3"/>
  <c r="CH36" i="3"/>
  <c r="BQ36" i="3"/>
  <c r="BP36" i="3"/>
  <c r="BO36" i="3"/>
  <c r="BN36" i="3"/>
  <c r="BM36" i="3"/>
  <c r="AU36" i="3"/>
  <c r="AV36" i="3" s="1"/>
  <c r="F36" i="3" s="1"/>
  <c r="G36" i="3" s="1"/>
  <c r="AD36" i="3"/>
  <c r="E36" i="3"/>
  <c r="D36" i="3"/>
  <c r="CL35" i="3"/>
  <c r="CK35" i="3"/>
  <c r="CJ35" i="3"/>
  <c r="CI35" i="3"/>
  <c r="CH35" i="3"/>
  <c r="BQ35" i="3"/>
  <c r="BP35" i="3"/>
  <c r="BO35" i="3"/>
  <c r="BN35" i="3"/>
  <c r="BM35" i="3"/>
  <c r="BR35" i="3" s="1"/>
  <c r="I35" i="3" s="1"/>
  <c r="J35" i="3" s="1"/>
  <c r="AU35" i="3"/>
  <c r="AV35" i="3" s="1"/>
  <c r="F35" i="3" s="1"/>
  <c r="G35" i="3" s="1"/>
  <c r="AD35" i="3"/>
  <c r="E35" i="3"/>
  <c r="D35" i="3"/>
  <c r="CL34" i="3"/>
  <c r="CK34" i="3"/>
  <c r="CJ34" i="3"/>
  <c r="CI34" i="3"/>
  <c r="CH34" i="3"/>
  <c r="BQ34" i="3"/>
  <c r="BP34" i="3"/>
  <c r="BO34" i="3"/>
  <c r="BN34" i="3"/>
  <c r="BM34" i="3"/>
  <c r="AU34" i="3"/>
  <c r="AV34" i="3" s="1"/>
  <c r="F34" i="3" s="1"/>
  <c r="G34" i="3" s="1"/>
  <c r="AD34" i="3"/>
  <c r="D34" i="3" s="1"/>
  <c r="E34" i="3" s="1"/>
  <c r="DF33" i="3"/>
  <c r="CL33" i="3"/>
  <c r="CK33" i="3"/>
  <c r="CJ33" i="3"/>
  <c r="CI33" i="3"/>
  <c r="CH33" i="3"/>
  <c r="BQ33" i="3"/>
  <c r="BP33" i="3"/>
  <c r="BO33" i="3"/>
  <c r="BN33" i="3"/>
  <c r="BR33" i="3" s="1"/>
  <c r="I33" i="3" s="1"/>
  <c r="J33" i="3" s="1"/>
  <c r="BM33" i="3"/>
  <c r="AU33" i="3"/>
  <c r="AV33" i="3" s="1"/>
  <c r="F33" i="3" s="1"/>
  <c r="G33" i="3" s="1"/>
  <c r="AD33" i="3"/>
  <c r="D33" i="3" s="1"/>
  <c r="E33" i="3" s="1"/>
  <c r="DF32" i="3"/>
  <c r="CL32" i="3"/>
  <c r="CK32" i="3"/>
  <c r="CJ32" i="3"/>
  <c r="CI32" i="3"/>
  <c r="CH32" i="3"/>
  <c r="BQ32" i="3"/>
  <c r="BP32" i="3"/>
  <c r="BO32" i="3"/>
  <c r="BN32" i="3"/>
  <c r="BM32" i="3"/>
  <c r="BR32" i="3" s="1"/>
  <c r="I32" i="3" s="1"/>
  <c r="J32" i="3" s="1"/>
  <c r="AU32" i="3"/>
  <c r="AV32" i="3" s="1"/>
  <c r="F32" i="3" s="1"/>
  <c r="G32" i="3" s="1"/>
  <c r="AD32" i="3"/>
  <c r="E32" i="3"/>
  <c r="D32" i="3"/>
  <c r="DF31" i="3"/>
  <c r="CL31" i="3"/>
  <c r="CK31" i="3"/>
  <c r="CJ31" i="3"/>
  <c r="CI31" i="3"/>
  <c r="CH31" i="3"/>
  <c r="BQ31" i="3"/>
  <c r="BP31" i="3"/>
  <c r="BO31" i="3"/>
  <c r="BN31" i="3"/>
  <c r="BM31" i="3"/>
  <c r="AU31" i="3"/>
  <c r="AV31" i="3" s="1"/>
  <c r="F31" i="3" s="1"/>
  <c r="G31" i="3" s="1"/>
  <c r="AD31" i="3"/>
  <c r="D31" i="3"/>
  <c r="E31" i="3" s="1"/>
  <c r="DF30" i="3"/>
  <c r="CL30" i="3"/>
  <c r="CK30" i="3"/>
  <c r="CJ30" i="3"/>
  <c r="CI30" i="3"/>
  <c r="CH30" i="3"/>
  <c r="BQ30" i="3"/>
  <c r="BP30" i="3"/>
  <c r="BO30" i="3"/>
  <c r="BN30" i="3"/>
  <c r="BM30" i="3"/>
  <c r="AU30" i="3"/>
  <c r="AV30" i="3" s="1"/>
  <c r="F30" i="3" s="1"/>
  <c r="G30" i="3" s="1"/>
  <c r="AD30" i="3"/>
  <c r="D30" i="3" s="1"/>
  <c r="E30" i="3"/>
  <c r="DF29" i="3"/>
  <c r="CL29" i="3"/>
  <c r="CK29" i="3"/>
  <c r="CJ29" i="3"/>
  <c r="CI29" i="3"/>
  <c r="CH29" i="3"/>
  <c r="BQ29" i="3"/>
  <c r="BP29" i="3"/>
  <c r="BO29" i="3"/>
  <c r="BN29" i="3"/>
  <c r="BM29" i="3"/>
  <c r="AU29" i="3"/>
  <c r="AV29" i="3" s="1"/>
  <c r="F29" i="3" s="1"/>
  <c r="G29" i="3" s="1"/>
  <c r="AD29" i="3"/>
  <c r="D29" i="3" s="1"/>
  <c r="E29" i="3" s="1"/>
  <c r="DF28" i="3"/>
  <c r="CT28" i="3" s="1"/>
  <c r="M28" i="3" s="1"/>
  <c r="CL28" i="3"/>
  <c r="CK28" i="3"/>
  <c r="CJ28" i="3"/>
  <c r="CI28" i="3"/>
  <c r="CH28" i="3"/>
  <c r="BQ28" i="3"/>
  <c r="BP28" i="3"/>
  <c r="BO28" i="3"/>
  <c r="BN28" i="3"/>
  <c r="BM28" i="3"/>
  <c r="AU28" i="3"/>
  <c r="AV28" i="3" s="1"/>
  <c r="F28" i="3" s="1"/>
  <c r="G28" i="3" s="1"/>
  <c r="AD28" i="3"/>
  <c r="D28" i="3"/>
  <c r="E28" i="3" s="1"/>
  <c r="DF27" i="3"/>
  <c r="CL27" i="3"/>
  <c r="CK27" i="3"/>
  <c r="CJ27" i="3"/>
  <c r="CI27" i="3"/>
  <c r="CH27" i="3"/>
  <c r="BQ27" i="3"/>
  <c r="BP27" i="3"/>
  <c r="BO27" i="3"/>
  <c r="BN27" i="3"/>
  <c r="BM27" i="3"/>
  <c r="AU27" i="3"/>
  <c r="AV27" i="3" s="1"/>
  <c r="F27" i="3" s="1"/>
  <c r="G27" i="3" s="1"/>
  <c r="AD27" i="3"/>
  <c r="E27" i="3"/>
  <c r="D27" i="3"/>
  <c r="DF26" i="3"/>
  <c r="CL26" i="3"/>
  <c r="CK26" i="3"/>
  <c r="CJ26" i="3"/>
  <c r="CI26" i="3"/>
  <c r="CH26" i="3"/>
  <c r="BQ26" i="3"/>
  <c r="BP26" i="3"/>
  <c r="BO26" i="3"/>
  <c r="BN26" i="3"/>
  <c r="BM26" i="3"/>
  <c r="AU26" i="3"/>
  <c r="AV26" i="3" s="1"/>
  <c r="F26" i="3" s="1"/>
  <c r="G26" i="3" s="1"/>
  <c r="AD26" i="3"/>
  <c r="D26" i="3"/>
  <c r="E26" i="3" s="1"/>
  <c r="DF25" i="3"/>
  <c r="CL25" i="3"/>
  <c r="CK25" i="3"/>
  <c r="CJ25" i="3"/>
  <c r="CI25" i="3"/>
  <c r="CH25" i="3"/>
  <c r="BQ25" i="3"/>
  <c r="BP25" i="3"/>
  <c r="BO25" i="3"/>
  <c r="BN25" i="3"/>
  <c r="BM25" i="3"/>
  <c r="AU25" i="3"/>
  <c r="AV25" i="3" s="1"/>
  <c r="F25" i="3" s="1"/>
  <c r="G25" i="3" s="1"/>
  <c r="AD25" i="3"/>
  <c r="E25" i="3"/>
  <c r="D25" i="3"/>
  <c r="DF24" i="3"/>
  <c r="CL24" i="3"/>
  <c r="CK24" i="3"/>
  <c r="CJ24" i="3"/>
  <c r="CI24" i="3"/>
  <c r="CH24" i="3"/>
  <c r="BQ24" i="3"/>
  <c r="BP24" i="3"/>
  <c r="BO24" i="3"/>
  <c r="BN24" i="3"/>
  <c r="BR24" i="3" s="1"/>
  <c r="I24" i="3" s="1"/>
  <c r="J24" i="3" s="1"/>
  <c r="BM24" i="3"/>
  <c r="AU24" i="3"/>
  <c r="AV24" i="3" s="1"/>
  <c r="F24" i="3" s="1"/>
  <c r="G24" i="3" s="1"/>
  <c r="AD24" i="3"/>
  <c r="D24" i="3" s="1"/>
  <c r="E24" i="3" s="1"/>
  <c r="DF23" i="3"/>
  <c r="CL23" i="3"/>
  <c r="CK23" i="3"/>
  <c r="CJ23" i="3"/>
  <c r="CI23" i="3"/>
  <c r="CH23" i="3"/>
  <c r="BQ23" i="3"/>
  <c r="BP23" i="3"/>
  <c r="BO23" i="3"/>
  <c r="BN23" i="3"/>
  <c r="BM23" i="3"/>
  <c r="AU23" i="3"/>
  <c r="AV23" i="3" s="1"/>
  <c r="F23" i="3" s="1"/>
  <c r="G23" i="3" s="1"/>
  <c r="AD23" i="3"/>
  <c r="E23" i="3"/>
  <c r="D23" i="3"/>
  <c r="DF22" i="3"/>
  <c r="CL22" i="3"/>
  <c r="CK22" i="3"/>
  <c r="CJ22" i="3"/>
  <c r="CI22" i="3"/>
  <c r="CM22" i="3" s="1"/>
  <c r="CN22" i="3" s="1"/>
  <c r="K22" i="3" s="1"/>
  <c r="L22" i="3" s="1"/>
  <c r="CH22" i="3"/>
  <c r="BQ22" i="3"/>
  <c r="BP22" i="3"/>
  <c r="BO22" i="3"/>
  <c r="BN22" i="3"/>
  <c r="BR22" i="3" s="1"/>
  <c r="I22" i="3" s="1"/>
  <c r="J22" i="3" s="1"/>
  <c r="BM22" i="3"/>
  <c r="AU22" i="3"/>
  <c r="AV22" i="3" s="1"/>
  <c r="F22" i="3" s="1"/>
  <c r="G22" i="3" s="1"/>
  <c r="AD22" i="3"/>
  <c r="D22" i="3"/>
  <c r="E22" i="3" s="1"/>
  <c r="CL21" i="3"/>
  <c r="CK21" i="3"/>
  <c r="CJ21" i="3"/>
  <c r="CI21" i="3"/>
  <c r="CH21" i="3"/>
  <c r="BQ21" i="3"/>
  <c r="BP21" i="3"/>
  <c r="BO21" i="3"/>
  <c r="BN21" i="3"/>
  <c r="BR21" i="3" s="1"/>
  <c r="I21" i="3" s="1"/>
  <c r="J21" i="3" s="1"/>
  <c r="BM21" i="3"/>
  <c r="AU21" i="3"/>
  <c r="AV21" i="3" s="1"/>
  <c r="F21" i="3" s="1"/>
  <c r="G21" i="3" s="1"/>
  <c r="AD21" i="3"/>
  <c r="D21" i="3"/>
  <c r="E21" i="3" s="1"/>
  <c r="DF20" i="3"/>
  <c r="CL20" i="3"/>
  <c r="CK20" i="3"/>
  <c r="CJ20" i="3"/>
  <c r="CI20" i="3"/>
  <c r="CH20" i="3"/>
  <c r="BQ20" i="3"/>
  <c r="BP20" i="3"/>
  <c r="BO20" i="3"/>
  <c r="BN20" i="3"/>
  <c r="BM20" i="3"/>
  <c r="AU20" i="3"/>
  <c r="AV20" i="3" s="1"/>
  <c r="F20" i="3" s="1"/>
  <c r="G20" i="3" s="1"/>
  <c r="AD20" i="3"/>
  <c r="E20" i="3"/>
  <c r="D20" i="3"/>
  <c r="DF19" i="3"/>
  <c r="CL19" i="3"/>
  <c r="CK19" i="3"/>
  <c r="CJ19" i="3"/>
  <c r="CI19" i="3"/>
  <c r="CH19" i="3"/>
  <c r="BQ19" i="3"/>
  <c r="BP19" i="3"/>
  <c r="BO19" i="3"/>
  <c r="BN19" i="3"/>
  <c r="BR19" i="3" s="1"/>
  <c r="I19" i="3" s="1"/>
  <c r="J19" i="3" s="1"/>
  <c r="BM19" i="3"/>
  <c r="AU19" i="3"/>
  <c r="AV19" i="3" s="1"/>
  <c r="F19" i="3" s="1"/>
  <c r="G19" i="3" s="1"/>
  <c r="AD19" i="3"/>
  <c r="D19" i="3" s="1"/>
  <c r="E19" i="3" s="1"/>
  <c r="DF18" i="3"/>
  <c r="CL18" i="3"/>
  <c r="CK18" i="3"/>
  <c r="CJ18" i="3"/>
  <c r="CI18" i="3"/>
  <c r="CH18" i="3"/>
  <c r="BQ18" i="3"/>
  <c r="BP18" i="3"/>
  <c r="BO18" i="3"/>
  <c r="BN18" i="3"/>
  <c r="BM18" i="3"/>
  <c r="AU18" i="3"/>
  <c r="AV18" i="3" s="1"/>
  <c r="F18" i="3" s="1"/>
  <c r="G18" i="3" s="1"/>
  <c r="AD18" i="3"/>
  <c r="D18" i="3" s="1"/>
  <c r="E18" i="3" s="1"/>
  <c r="DF17" i="3"/>
  <c r="CL17" i="3"/>
  <c r="CK17" i="3"/>
  <c r="CJ17" i="3"/>
  <c r="CI17" i="3"/>
  <c r="CH17" i="3"/>
  <c r="BQ17" i="3"/>
  <c r="BP17" i="3"/>
  <c r="BO17" i="3"/>
  <c r="BN17" i="3"/>
  <c r="BR17" i="3" s="1"/>
  <c r="I17" i="3" s="1"/>
  <c r="J17" i="3" s="1"/>
  <c r="BM17" i="3"/>
  <c r="AU17" i="3"/>
  <c r="AV17" i="3" s="1"/>
  <c r="F17" i="3" s="1"/>
  <c r="G17" i="3" s="1"/>
  <c r="AD17" i="3"/>
  <c r="D17" i="3"/>
  <c r="E17" i="3" s="1"/>
  <c r="DF16" i="3"/>
  <c r="CQ26" i="3" s="1"/>
  <c r="H26" i="3" s="1"/>
  <c r="CL16" i="3"/>
  <c r="CK16" i="3"/>
  <c r="CJ16" i="3"/>
  <c r="CI16" i="3"/>
  <c r="CH16" i="3"/>
  <c r="BQ16" i="3"/>
  <c r="BP16" i="3"/>
  <c r="BO16" i="3"/>
  <c r="BN16" i="3"/>
  <c r="BM16" i="3"/>
  <c r="AU16" i="3"/>
  <c r="AV16" i="3" s="1"/>
  <c r="F16" i="3" s="1"/>
  <c r="G16" i="3" s="1"/>
  <c r="AD16" i="3"/>
  <c r="E16" i="3"/>
  <c r="D16" i="3"/>
  <c r="DF15" i="3"/>
  <c r="CQ15" i="3"/>
  <c r="H15" i="3" s="1"/>
  <c r="CL15" i="3"/>
  <c r="CK15" i="3"/>
  <c r="CJ15" i="3"/>
  <c r="CI15" i="3"/>
  <c r="CM15" i="3" s="1"/>
  <c r="CN15" i="3" s="1"/>
  <c r="K15" i="3" s="1"/>
  <c r="L15" i="3" s="1"/>
  <c r="CH15" i="3"/>
  <c r="BQ15" i="3"/>
  <c r="BP15" i="3"/>
  <c r="BO15" i="3"/>
  <c r="BN15" i="3"/>
  <c r="BR15" i="3" s="1"/>
  <c r="I15" i="3" s="1"/>
  <c r="J15" i="3" s="1"/>
  <c r="BM15" i="3"/>
  <c r="AU15" i="3"/>
  <c r="AV15" i="3" s="1"/>
  <c r="F15" i="3" s="1"/>
  <c r="G15" i="3" s="1"/>
  <c r="AD15" i="3"/>
  <c r="D15" i="3" s="1"/>
  <c r="E15" i="3" s="1"/>
  <c r="DF14" i="3"/>
  <c r="CL14" i="3"/>
  <c r="CK14" i="3"/>
  <c r="CJ14" i="3"/>
  <c r="CI14" i="3"/>
  <c r="CH14" i="3"/>
  <c r="BQ14" i="3"/>
  <c r="BP14" i="3"/>
  <c r="BO14" i="3"/>
  <c r="BN14" i="3"/>
  <c r="BM14" i="3"/>
  <c r="AU14" i="3"/>
  <c r="AV14" i="3" s="1"/>
  <c r="F14" i="3" s="1"/>
  <c r="G14" i="3" s="1"/>
  <c r="AD14" i="3"/>
  <c r="E14" i="3"/>
  <c r="D14" i="3"/>
  <c r="DF13" i="3"/>
  <c r="CL13" i="3"/>
  <c r="CK13" i="3"/>
  <c r="CJ13" i="3"/>
  <c r="CI13" i="3"/>
  <c r="CM13" i="3" s="1"/>
  <c r="CN13" i="3" s="1"/>
  <c r="K13" i="3" s="1"/>
  <c r="L13" i="3" s="1"/>
  <c r="CH13" i="3"/>
  <c r="BQ13" i="3"/>
  <c r="BP13" i="3"/>
  <c r="BO13" i="3"/>
  <c r="BN13" i="3"/>
  <c r="BR13" i="3" s="1"/>
  <c r="I13" i="3" s="1"/>
  <c r="J13" i="3" s="1"/>
  <c r="BM13" i="3"/>
  <c r="AU13" i="3"/>
  <c r="AV13" i="3" s="1"/>
  <c r="F13" i="3" s="1"/>
  <c r="G13" i="3" s="1"/>
  <c r="AD13" i="3"/>
  <c r="D13" i="3"/>
  <c r="E13" i="3" s="1"/>
  <c r="DF12" i="3"/>
  <c r="CL12" i="3"/>
  <c r="CK12" i="3"/>
  <c r="CJ12" i="3"/>
  <c r="CI12" i="3"/>
  <c r="CH12" i="3"/>
  <c r="BQ12" i="3"/>
  <c r="BP12" i="3"/>
  <c r="BO12" i="3"/>
  <c r="BN12" i="3"/>
  <c r="BM12" i="3"/>
  <c r="AU12" i="3"/>
  <c r="AV12" i="3" s="1"/>
  <c r="F12" i="3" s="1"/>
  <c r="G12" i="3" s="1"/>
  <c r="AD12" i="3"/>
  <c r="E12" i="3"/>
  <c r="D12" i="3"/>
  <c r="DF11" i="3"/>
  <c r="CQ11" i="3"/>
  <c r="H11" i="3" s="1"/>
  <c r="CL11" i="3"/>
  <c r="CK11" i="3"/>
  <c r="CJ11" i="3"/>
  <c r="CI11" i="3"/>
  <c r="CH11" i="3"/>
  <c r="BQ11" i="3"/>
  <c r="BP11" i="3"/>
  <c r="BO11" i="3"/>
  <c r="BN11" i="3"/>
  <c r="BR11" i="3" s="1"/>
  <c r="I11" i="3" s="1"/>
  <c r="J11" i="3" s="1"/>
  <c r="BM11" i="3"/>
  <c r="AU11" i="3"/>
  <c r="AV11" i="3" s="1"/>
  <c r="F11" i="3" s="1"/>
  <c r="G11" i="3" s="1"/>
  <c r="AD11" i="3"/>
  <c r="D11" i="3" s="1"/>
  <c r="E11" i="3" s="1"/>
  <c r="DF10" i="3"/>
  <c r="DF9" i="3"/>
  <c r="BC2" i="3"/>
  <c r="CT60" i="2"/>
  <c r="M60" i="2" s="1"/>
  <c r="CQ60" i="2"/>
  <c r="CN60" i="2"/>
  <c r="K60" i="2" s="1"/>
  <c r="L60" i="2" s="1"/>
  <c r="CL60" i="2"/>
  <c r="CK60" i="2"/>
  <c r="CJ60" i="2"/>
  <c r="CI60" i="2"/>
  <c r="CH60" i="2"/>
  <c r="CM60" i="2" s="1"/>
  <c r="BQ60" i="2"/>
  <c r="BP60" i="2"/>
  <c r="BO60" i="2"/>
  <c r="BN60" i="2"/>
  <c r="BM60" i="2"/>
  <c r="BR60" i="2" s="1"/>
  <c r="AU60" i="2"/>
  <c r="AV60" i="2" s="1"/>
  <c r="F60" i="2" s="1"/>
  <c r="G60" i="2" s="1"/>
  <c r="AD60" i="2"/>
  <c r="I60" i="2"/>
  <c r="J60" i="2" s="1"/>
  <c r="H60" i="2"/>
  <c r="E60" i="2"/>
  <c r="D60" i="2"/>
  <c r="CT59" i="2"/>
  <c r="M59" i="2" s="1"/>
  <c r="CQ59" i="2"/>
  <c r="CN59" i="2"/>
  <c r="K59" i="2" s="1"/>
  <c r="L59" i="2" s="1"/>
  <c r="CL59" i="2"/>
  <c r="CK59" i="2"/>
  <c r="CJ59" i="2"/>
  <c r="CI59" i="2"/>
  <c r="CH59" i="2"/>
  <c r="CM59" i="2" s="1"/>
  <c r="BQ59" i="2"/>
  <c r="BP59" i="2"/>
  <c r="BO59" i="2"/>
  <c r="BN59" i="2"/>
  <c r="BM59" i="2"/>
  <c r="BR59" i="2" s="1"/>
  <c r="AU59" i="2"/>
  <c r="AV59" i="2" s="1"/>
  <c r="F59" i="2" s="1"/>
  <c r="G59" i="2" s="1"/>
  <c r="AD59" i="2"/>
  <c r="I59" i="2"/>
  <c r="J59" i="2" s="1"/>
  <c r="H59" i="2"/>
  <c r="E59" i="2"/>
  <c r="D59" i="2"/>
  <c r="CT58" i="2"/>
  <c r="M58" i="2" s="1"/>
  <c r="CQ58" i="2"/>
  <c r="CN58" i="2"/>
  <c r="K58" i="2" s="1"/>
  <c r="L58" i="2" s="1"/>
  <c r="CL58" i="2"/>
  <c r="CK58" i="2"/>
  <c r="CJ58" i="2"/>
  <c r="CI58" i="2"/>
  <c r="CH58" i="2"/>
  <c r="CM58" i="2" s="1"/>
  <c r="BQ58" i="2"/>
  <c r="BP58" i="2"/>
  <c r="BO58" i="2"/>
  <c r="BN58" i="2"/>
  <c r="BM58" i="2"/>
  <c r="BR58" i="2" s="1"/>
  <c r="AU58" i="2"/>
  <c r="AV58" i="2" s="1"/>
  <c r="F58" i="2" s="1"/>
  <c r="G58" i="2" s="1"/>
  <c r="AD58" i="2"/>
  <c r="I58" i="2"/>
  <c r="J58" i="2" s="1"/>
  <c r="H58" i="2"/>
  <c r="E58" i="2"/>
  <c r="D58" i="2"/>
  <c r="CT57" i="2"/>
  <c r="M57" i="2" s="1"/>
  <c r="CQ57" i="2"/>
  <c r="CN57" i="2"/>
  <c r="K57" i="2" s="1"/>
  <c r="L57" i="2" s="1"/>
  <c r="CL57" i="2"/>
  <c r="CK57" i="2"/>
  <c r="CJ57" i="2"/>
  <c r="CI57" i="2"/>
  <c r="CH57" i="2"/>
  <c r="CM57" i="2" s="1"/>
  <c r="BQ57" i="2"/>
  <c r="BP57" i="2"/>
  <c r="BO57" i="2"/>
  <c r="BN57" i="2"/>
  <c r="BM57" i="2"/>
  <c r="BR57" i="2" s="1"/>
  <c r="AU57" i="2"/>
  <c r="AV57" i="2" s="1"/>
  <c r="F57" i="2" s="1"/>
  <c r="G57" i="2" s="1"/>
  <c r="AD57" i="2"/>
  <c r="I57" i="2"/>
  <c r="J57" i="2" s="1"/>
  <c r="H57" i="2"/>
  <c r="E57" i="2"/>
  <c r="D57" i="2"/>
  <c r="CT56" i="2"/>
  <c r="M56" i="2" s="1"/>
  <c r="CQ56" i="2"/>
  <c r="CN56" i="2"/>
  <c r="K56" i="2" s="1"/>
  <c r="L56" i="2" s="1"/>
  <c r="CL56" i="2"/>
  <c r="CK56" i="2"/>
  <c r="CJ56" i="2"/>
  <c r="CI56" i="2"/>
  <c r="CH56" i="2"/>
  <c r="CM56" i="2" s="1"/>
  <c r="BQ56" i="2"/>
  <c r="BP56" i="2"/>
  <c r="BO56" i="2"/>
  <c r="BN56" i="2"/>
  <c r="BM56" i="2"/>
  <c r="BR56" i="2" s="1"/>
  <c r="AU56" i="2"/>
  <c r="AV56" i="2" s="1"/>
  <c r="F56" i="2" s="1"/>
  <c r="G56" i="2" s="1"/>
  <c r="AD56" i="2"/>
  <c r="I56" i="2"/>
  <c r="J56" i="2" s="1"/>
  <c r="H56" i="2"/>
  <c r="E56" i="2"/>
  <c r="D56" i="2"/>
  <c r="CT55" i="2"/>
  <c r="M55" i="2" s="1"/>
  <c r="CQ55" i="2"/>
  <c r="CN55" i="2"/>
  <c r="K55" i="2" s="1"/>
  <c r="L55" i="2" s="1"/>
  <c r="CL55" i="2"/>
  <c r="CK55" i="2"/>
  <c r="CJ55" i="2"/>
  <c r="CI55" i="2"/>
  <c r="CH55" i="2"/>
  <c r="CM55" i="2" s="1"/>
  <c r="BQ55" i="2"/>
  <c r="BP55" i="2"/>
  <c r="BO55" i="2"/>
  <c r="BN55" i="2"/>
  <c r="BM55" i="2"/>
  <c r="BR55" i="2" s="1"/>
  <c r="AU55" i="2"/>
  <c r="AV55" i="2" s="1"/>
  <c r="F55" i="2" s="1"/>
  <c r="G55" i="2" s="1"/>
  <c r="AD55" i="2"/>
  <c r="I55" i="2"/>
  <c r="J55" i="2" s="1"/>
  <c r="H55" i="2"/>
  <c r="E55" i="2"/>
  <c r="D55" i="2"/>
  <c r="CT54" i="2"/>
  <c r="M54" i="2" s="1"/>
  <c r="CQ54" i="2"/>
  <c r="H54" i="2" s="1"/>
  <c r="CN54" i="2"/>
  <c r="CL54" i="2"/>
  <c r="CK54" i="2"/>
  <c r="CJ54" i="2"/>
  <c r="CI54" i="2"/>
  <c r="CH54" i="2"/>
  <c r="CM54" i="2" s="1"/>
  <c r="BQ54" i="2"/>
  <c r="BP54" i="2"/>
  <c r="BO54" i="2"/>
  <c r="BN54" i="2"/>
  <c r="BM54" i="2"/>
  <c r="BR54" i="2" s="1"/>
  <c r="AU54" i="2"/>
  <c r="AV54" i="2" s="1"/>
  <c r="F54" i="2" s="1"/>
  <c r="G54" i="2" s="1"/>
  <c r="AD54" i="2"/>
  <c r="K54" i="2"/>
  <c r="L54" i="2" s="1"/>
  <c r="I54" i="2"/>
  <c r="J54" i="2" s="1"/>
  <c r="E54" i="2"/>
  <c r="D54" i="2"/>
  <c r="CT53" i="2"/>
  <c r="M53" i="2" s="1"/>
  <c r="CQ53" i="2"/>
  <c r="H53" i="2" s="1"/>
  <c r="CL53" i="2"/>
  <c r="CK53" i="2"/>
  <c r="CJ53" i="2"/>
  <c r="CI53" i="2"/>
  <c r="CH53" i="2"/>
  <c r="CM53" i="2" s="1"/>
  <c r="CN53" i="2" s="1"/>
  <c r="K53" i="2" s="1"/>
  <c r="L53" i="2" s="1"/>
  <c r="BQ53" i="2"/>
  <c r="BP53" i="2"/>
  <c r="BO53" i="2"/>
  <c r="BN53" i="2"/>
  <c r="BM53" i="2"/>
  <c r="BR53" i="2" s="1"/>
  <c r="I53" i="2" s="1"/>
  <c r="J53" i="2" s="1"/>
  <c r="AU53" i="2"/>
  <c r="AV53" i="2" s="1"/>
  <c r="F53" i="2" s="1"/>
  <c r="AD53" i="2"/>
  <c r="G53" i="2"/>
  <c r="E53" i="2"/>
  <c r="D53" i="2"/>
  <c r="CT52" i="2"/>
  <c r="M52" i="2" s="1"/>
  <c r="CQ52" i="2"/>
  <c r="CN52" i="2"/>
  <c r="CL52" i="2"/>
  <c r="CK52" i="2"/>
  <c r="CJ52" i="2"/>
  <c r="CI52" i="2"/>
  <c r="CH52" i="2"/>
  <c r="CM52" i="2" s="1"/>
  <c r="BQ52" i="2"/>
  <c r="BP52" i="2"/>
  <c r="BO52" i="2"/>
  <c r="BN52" i="2"/>
  <c r="BM52" i="2"/>
  <c r="BR52" i="2" s="1"/>
  <c r="AU52" i="2"/>
  <c r="AV52" i="2" s="1"/>
  <c r="F52" i="2" s="1"/>
  <c r="G52" i="2" s="1"/>
  <c r="AD52" i="2"/>
  <c r="K52" i="2"/>
  <c r="L52" i="2" s="1"/>
  <c r="I52" i="2"/>
  <c r="J52" i="2" s="1"/>
  <c r="H52" i="2"/>
  <c r="E52" i="2"/>
  <c r="D52" i="2"/>
  <c r="CT51" i="2"/>
  <c r="M51" i="2" s="1"/>
  <c r="CQ51" i="2"/>
  <c r="H51" i="2" s="1"/>
  <c r="CL51" i="2"/>
  <c r="CK51" i="2"/>
  <c r="CJ51" i="2"/>
  <c r="CI51" i="2"/>
  <c r="CH51" i="2"/>
  <c r="CM51" i="2" s="1"/>
  <c r="CN51" i="2" s="1"/>
  <c r="K51" i="2" s="1"/>
  <c r="L51" i="2" s="1"/>
  <c r="BQ51" i="2"/>
  <c r="BP51" i="2"/>
  <c r="BO51" i="2"/>
  <c r="BN51" i="2"/>
  <c r="BM51" i="2"/>
  <c r="BR51" i="2" s="1"/>
  <c r="I51" i="2" s="1"/>
  <c r="J51" i="2" s="1"/>
  <c r="AU51" i="2"/>
  <c r="AV51" i="2" s="1"/>
  <c r="F51" i="2" s="1"/>
  <c r="AD51" i="2"/>
  <c r="G51" i="2"/>
  <c r="E51" i="2"/>
  <c r="D51" i="2"/>
  <c r="CT50" i="2"/>
  <c r="M50" i="2" s="1"/>
  <c r="CQ50" i="2"/>
  <c r="CN50" i="2"/>
  <c r="CL50" i="2"/>
  <c r="CK50" i="2"/>
  <c r="CJ50" i="2"/>
  <c r="CI50" i="2"/>
  <c r="CH50" i="2"/>
  <c r="CM50" i="2" s="1"/>
  <c r="BQ50" i="2"/>
  <c r="BP50" i="2"/>
  <c r="BO50" i="2"/>
  <c r="BN50" i="2"/>
  <c r="BM50" i="2"/>
  <c r="BR50" i="2" s="1"/>
  <c r="AU50" i="2"/>
  <c r="AV50" i="2" s="1"/>
  <c r="F50" i="2" s="1"/>
  <c r="G50" i="2" s="1"/>
  <c r="AD50" i="2"/>
  <c r="K50" i="2"/>
  <c r="L50" i="2" s="1"/>
  <c r="I50" i="2"/>
  <c r="J50" i="2" s="1"/>
  <c r="H50" i="2"/>
  <c r="E50" i="2"/>
  <c r="D50" i="2"/>
  <c r="CT49" i="2"/>
  <c r="M49" i="2" s="1"/>
  <c r="CQ49" i="2"/>
  <c r="H49" i="2" s="1"/>
  <c r="CL49" i="2"/>
  <c r="CK49" i="2"/>
  <c r="CJ49" i="2"/>
  <c r="CI49" i="2"/>
  <c r="CH49" i="2"/>
  <c r="CM49" i="2" s="1"/>
  <c r="CN49" i="2" s="1"/>
  <c r="K49" i="2" s="1"/>
  <c r="L49" i="2" s="1"/>
  <c r="BQ49" i="2"/>
  <c r="BP49" i="2"/>
  <c r="BO49" i="2"/>
  <c r="BN49" i="2"/>
  <c r="BM49" i="2"/>
  <c r="BR49" i="2" s="1"/>
  <c r="I49" i="2" s="1"/>
  <c r="J49" i="2" s="1"/>
  <c r="AU49" i="2"/>
  <c r="AV49" i="2" s="1"/>
  <c r="F49" i="2" s="1"/>
  <c r="AD49" i="2"/>
  <c r="G49" i="2"/>
  <c r="E49" i="2"/>
  <c r="D49" i="2"/>
  <c r="CT48" i="2"/>
  <c r="M48" i="2" s="1"/>
  <c r="CQ48" i="2"/>
  <c r="CN48" i="2"/>
  <c r="CL48" i="2"/>
  <c r="CK48" i="2"/>
  <c r="CJ48" i="2"/>
  <c r="CI48" i="2"/>
  <c r="CH48" i="2"/>
  <c r="CM48" i="2" s="1"/>
  <c r="BQ48" i="2"/>
  <c r="BP48" i="2"/>
  <c r="BO48" i="2"/>
  <c r="BN48" i="2"/>
  <c r="BM48" i="2"/>
  <c r="BR48" i="2" s="1"/>
  <c r="AU48" i="2"/>
  <c r="AV48" i="2" s="1"/>
  <c r="F48" i="2" s="1"/>
  <c r="G48" i="2" s="1"/>
  <c r="AD48" i="2"/>
  <c r="K48" i="2"/>
  <c r="L48" i="2" s="1"/>
  <c r="I48" i="2"/>
  <c r="J48" i="2" s="1"/>
  <c r="H48" i="2"/>
  <c r="E48" i="2"/>
  <c r="D48" i="2"/>
  <c r="CT47" i="2"/>
  <c r="M47" i="2" s="1"/>
  <c r="CQ47" i="2"/>
  <c r="CL47" i="2"/>
  <c r="CK47" i="2"/>
  <c r="CJ47" i="2"/>
  <c r="CI47" i="2"/>
  <c r="CH47" i="2"/>
  <c r="CM47" i="2" s="1"/>
  <c r="CN47" i="2" s="1"/>
  <c r="K47" i="2" s="1"/>
  <c r="L47" i="2" s="1"/>
  <c r="BQ47" i="2"/>
  <c r="BP47" i="2"/>
  <c r="BO47" i="2"/>
  <c r="BN47" i="2"/>
  <c r="BM47" i="2"/>
  <c r="BR47" i="2" s="1"/>
  <c r="I47" i="2" s="1"/>
  <c r="J47" i="2" s="1"/>
  <c r="AU47" i="2"/>
  <c r="AV47" i="2" s="1"/>
  <c r="F47" i="2" s="1"/>
  <c r="AD47" i="2"/>
  <c r="H47" i="2"/>
  <c r="G47" i="2"/>
  <c r="E47" i="2"/>
  <c r="D47" i="2"/>
  <c r="CL46" i="2"/>
  <c r="CK46" i="2"/>
  <c r="CJ46" i="2"/>
  <c r="CI46" i="2"/>
  <c r="CH46" i="2"/>
  <c r="BQ46" i="2"/>
  <c r="BP46" i="2"/>
  <c r="BO46" i="2"/>
  <c r="BN46" i="2"/>
  <c r="BM46" i="2"/>
  <c r="AU46" i="2"/>
  <c r="AV46" i="2" s="1"/>
  <c r="F46" i="2" s="1"/>
  <c r="AD46" i="2"/>
  <c r="G46" i="2"/>
  <c r="E46" i="2"/>
  <c r="D46" i="2"/>
  <c r="CL45" i="2"/>
  <c r="CK45" i="2"/>
  <c r="CJ45" i="2"/>
  <c r="CI45" i="2"/>
  <c r="CH45" i="2"/>
  <c r="BQ45" i="2"/>
  <c r="BP45" i="2"/>
  <c r="BO45" i="2"/>
  <c r="BN45" i="2"/>
  <c r="BM45" i="2"/>
  <c r="AU45" i="2"/>
  <c r="AV45" i="2" s="1"/>
  <c r="F45" i="2" s="1"/>
  <c r="AD45" i="2"/>
  <c r="D45" i="2" s="1"/>
  <c r="E45" i="2" s="1"/>
  <c r="G45" i="2"/>
  <c r="CL44" i="2"/>
  <c r="CK44" i="2"/>
  <c r="CJ44" i="2"/>
  <c r="CI44" i="2"/>
  <c r="CH44" i="2"/>
  <c r="BQ44" i="2"/>
  <c r="BP44" i="2"/>
  <c r="BO44" i="2"/>
  <c r="BN44" i="2"/>
  <c r="BM44" i="2"/>
  <c r="AU44" i="2"/>
  <c r="AV44" i="2" s="1"/>
  <c r="F44" i="2" s="1"/>
  <c r="G44" i="2" s="1"/>
  <c r="AD44" i="2"/>
  <c r="D44" i="2" s="1"/>
  <c r="E44" i="2"/>
  <c r="CL43" i="2"/>
  <c r="CK43" i="2"/>
  <c r="CJ43" i="2"/>
  <c r="CI43" i="2"/>
  <c r="CH43" i="2"/>
  <c r="BQ43" i="2"/>
  <c r="BP43" i="2"/>
  <c r="BO43" i="2"/>
  <c r="BN43" i="2"/>
  <c r="BM43" i="2"/>
  <c r="AU43" i="2"/>
  <c r="AV43" i="2" s="1"/>
  <c r="F43" i="2" s="1"/>
  <c r="G43" i="2" s="1"/>
  <c r="AD43" i="2"/>
  <c r="D43" i="2" s="1"/>
  <c r="E43" i="2"/>
  <c r="CL42" i="2"/>
  <c r="CK42" i="2"/>
  <c r="CJ42" i="2"/>
  <c r="CI42" i="2"/>
  <c r="CH42" i="2"/>
  <c r="BQ42" i="2"/>
  <c r="BP42" i="2"/>
  <c r="BO42" i="2"/>
  <c r="BN42" i="2"/>
  <c r="BM42" i="2"/>
  <c r="BR42" i="2" s="1"/>
  <c r="I42" i="2" s="1"/>
  <c r="J42" i="2" s="1"/>
  <c r="AU42" i="2"/>
  <c r="AV42" i="2" s="1"/>
  <c r="F42" i="2" s="1"/>
  <c r="G42" i="2" s="1"/>
  <c r="AD42" i="2"/>
  <c r="D42" i="2" s="1"/>
  <c r="E42" i="2" s="1"/>
  <c r="CL41" i="2"/>
  <c r="CK41" i="2"/>
  <c r="CJ41" i="2"/>
  <c r="CI41" i="2"/>
  <c r="CH41" i="2"/>
  <c r="BQ41" i="2"/>
  <c r="BP41" i="2"/>
  <c r="BO41" i="2"/>
  <c r="BN41" i="2"/>
  <c r="BM41" i="2"/>
  <c r="AU41" i="2"/>
  <c r="AV41" i="2" s="1"/>
  <c r="F41" i="2" s="1"/>
  <c r="AD41" i="2"/>
  <c r="D41" i="2" s="1"/>
  <c r="E41" i="2" s="1"/>
  <c r="G41" i="2"/>
  <c r="CL40" i="2"/>
  <c r="CK40" i="2"/>
  <c r="CJ40" i="2"/>
  <c r="CI40" i="2"/>
  <c r="CH40" i="2"/>
  <c r="BQ40" i="2"/>
  <c r="BP40" i="2"/>
  <c r="BO40" i="2"/>
  <c r="BN40" i="2"/>
  <c r="BM40" i="2"/>
  <c r="AU40" i="2"/>
  <c r="AV40" i="2" s="1"/>
  <c r="F40" i="2" s="1"/>
  <c r="G40" i="2" s="1"/>
  <c r="AD40" i="2"/>
  <c r="D40" i="2" s="1"/>
  <c r="E40" i="2"/>
  <c r="CL39" i="2"/>
  <c r="CK39" i="2"/>
  <c r="CJ39" i="2"/>
  <c r="CI39" i="2"/>
  <c r="CH39" i="2"/>
  <c r="BQ39" i="2"/>
  <c r="BP39" i="2"/>
  <c r="BO39" i="2"/>
  <c r="BN39" i="2"/>
  <c r="BM39" i="2"/>
  <c r="AU39" i="2"/>
  <c r="AV39" i="2" s="1"/>
  <c r="F39" i="2" s="1"/>
  <c r="G39" i="2" s="1"/>
  <c r="AD39" i="2"/>
  <c r="D39" i="2" s="1"/>
  <c r="E39" i="2"/>
  <c r="CL38" i="2"/>
  <c r="CK38" i="2"/>
  <c r="CJ38" i="2"/>
  <c r="CI38" i="2"/>
  <c r="CH38" i="2"/>
  <c r="BQ38" i="2"/>
  <c r="BP38" i="2"/>
  <c r="BO38" i="2"/>
  <c r="BN38" i="2"/>
  <c r="BM38" i="2"/>
  <c r="BR38" i="2" s="1"/>
  <c r="I38" i="2" s="1"/>
  <c r="J38" i="2" s="1"/>
  <c r="AU38" i="2"/>
  <c r="AV38" i="2" s="1"/>
  <c r="F38" i="2" s="1"/>
  <c r="G38" i="2" s="1"/>
  <c r="AD38" i="2"/>
  <c r="D38" i="2" s="1"/>
  <c r="E38" i="2" s="1"/>
  <c r="CL37" i="2"/>
  <c r="CK37" i="2"/>
  <c r="CJ37" i="2"/>
  <c r="CI37" i="2"/>
  <c r="CH37" i="2"/>
  <c r="BQ37" i="2"/>
  <c r="BP37" i="2"/>
  <c r="BO37" i="2"/>
  <c r="BN37" i="2"/>
  <c r="BM37" i="2"/>
  <c r="AU37" i="2"/>
  <c r="AV37" i="2" s="1"/>
  <c r="F37" i="2" s="1"/>
  <c r="G37" i="2" s="1"/>
  <c r="AD37" i="2"/>
  <c r="D37" i="2" s="1"/>
  <c r="E37" i="2"/>
  <c r="CL36" i="2"/>
  <c r="CK36" i="2"/>
  <c r="CJ36" i="2"/>
  <c r="CI36" i="2"/>
  <c r="CH36" i="2"/>
  <c r="BQ36" i="2"/>
  <c r="BP36" i="2"/>
  <c r="BO36" i="2"/>
  <c r="BN36" i="2"/>
  <c r="BM36" i="2"/>
  <c r="AU36" i="2"/>
  <c r="AV36" i="2" s="1"/>
  <c r="F36" i="2" s="1"/>
  <c r="G36" i="2" s="1"/>
  <c r="AD36" i="2"/>
  <c r="D36" i="2" s="1"/>
  <c r="E36" i="2" s="1"/>
  <c r="CL35" i="2"/>
  <c r="CK35" i="2"/>
  <c r="CJ35" i="2"/>
  <c r="CI35" i="2"/>
  <c r="CH35" i="2"/>
  <c r="BQ35" i="2"/>
  <c r="BP35" i="2"/>
  <c r="BO35" i="2"/>
  <c r="BN35" i="2"/>
  <c r="BR35" i="2" s="1"/>
  <c r="I35" i="2" s="1"/>
  <c r="J35" i="2" s="1"/>
  <c r="BM35" i="2"/>
  <c r="AU35" i="2"/>
  <c r="AV35" i="2" s="1"/>
  <c r="F35" i="2" s="1"/>
  <c r="G35" i="2" s="1"/>
  <c r="AD35" i="2"/>
  <c r="D35" i="2" s="1"/>
  <c r="E35" i="2" s="1"/>
  <c r="CL34" i="2"/>
  <c r="CK34" i="2"/>
  <c r="CJ34" i="2"/>
  <c r="CI34" i="2"/>
  <c r="CH34" i="2"/>
  <c r="BQ34" i="2"/>
  <c r="BP34" i="2"/>
  <c r="BO34" i="2"/>
  <c r="BN34" i="2"/>
  <c r="BR34" i="2" s="1"/>
  <c r="I34" i="2" s="1"/>
  <c r="J34" i="2" s="1"/>
  <c r="BM34" i="2"/>
  <c r="AU34" i="2"/>
  <c r="AV34" i="2" s="1"/>
  <c r="F34" i="2" s="1"/>
  <c r="G34" i="2" s="1"/>
  <c r="AD34" i="2"/>
  <c r="D34" i="2" s="1"/>
  <c r="E34" i="2"/>
  <c r="DF33" i="2"/>
  <c r="CL33" i="2"/>
  <c r="CK33" i="2"/>
  <c r="CJ33" i="2"/>
  <c r="CI33" i="2"/>
  <c r="CH33" i="2"/>
  <c r="BQ33" i="2"/>
  <c r="BP33" i="2"/>
  <c r="BO33" i="2"/>
  <c r="BN33" i="2"/>
  <c r="BR33" i="2" s="1"/>
  <c r="I33" i="2" s="1"/>
  <c r="J33" i="2" s="1"/>
  <c r="BM33" i="2"/>
  <c r="AU33" i="2"/>
  <c r="AV33" i="2" s="1"/>
  <c r="F33" i="2" s="1"/>
  <c r="G33" i="2" s="1"/>
  <c r="AD33" i="2"/>
  <c r="D33" i="2"/>
  <c r="E33" i="2" s="1"/>
  <c r="DF32" i="2"/>
  <c r="CL32" i="2"/>
  <c r="CK32" i="2"/>
  <c r="CJ32" i="2"/>
  <c r="CI32" i="2"/>
  <c r="CH32" i="2"/>
  <c r="BQ32" i="2"/>
  <c r="BP32" i="2"/>
  <c r="BO32" i="2"/>
  <c r="BN32" i="2"/>
  <c r="BM32" i="2"/>
  <c r="AU32" i="2"/>
  <c r="AV32" i="2" s="1"/>
  <c r="F32" i="2" s="1"/>
  <c r="G32" i="2" s="1"/>
  <c r="AD32" i="2"/>
  <c r="D32" i="2" s="1"/>
  <c r="E32" i="2"/>
  <c r="DF31" i="2"/>
  <c r="CL31" i="2"/>
  <c r="CK31" i="2"/>
  <c r="CJ31" i="2"/>
  <c r="CI31" i="2"/>
  <c r="CH31" i="2"/>
  <c r="BQ31" i="2"/>
  <c r="BP31" i="2"/>
  <c r="BO31" i="2"/>
  <c r="BN31" i="2"/>
  <c r="BR31" i="2" s="1"/>
  <c r="I31" i="2" s="1"/>
  <c r="J31" i="2" s="1"/>
  <c r="BM31" i="2"/>
  <c r="AU31" i="2"/>
  <c r="AV31" i="2" s="1"/>
  <c r="F31" i="2" s="1"/>
  <c r="G31" i="2" s="1"/>
  <c r="AD31" i="2"/>
  <c r="D31" i="2" s="1"/>
  <c r="E31" i="2" s="1"/>
  <c r="DF30" i="2"/>
  <c r="CL30" i="2"/>
  <c r="CK30" i="2"/>
  <c r="CJ30" i="2"/>
  <c r="CI30" i="2"/>
  <c r="CH30" i="2"/>
  <c r="BQ30" i="2"/>
  <c r="BP30" i="2"/>
  <c r="BO30" i="2"/>
  <c r="BN30" i="2"/>
  <c r="BM30" i="2"/>
  <c r="AU30" i="2"/>
  <c r="AV30" i="2" s="1"/>
  <c r="F30" i="2" s="1"/>
  <c r="G30" i="2" s="1"/>
  <c r="AD30" i="2"/>
  <c r="D30" i="2"/>
  <c r="E30" i="2" s="1"/>
  <c r="DF29" i="2"/>
  <c r="CL29" i="2"/>
  <c r="CK29" i="2"/>
  <c r="CJ29" i="2"/>
  <c r="CI29" i="2"/>
  <c r="CH29" i="2"/>
  <c r="BQ29" i="2"/>
  <c r="BP29" i="2"/>
  <c r="BO29" i="2"/>
  <c r="BN29" i="2"/>
  <c r="BM29" i="2"/>
  <c r="AU29" i="2"/>
  <c r="AV29" i="2" s="1"/>
  <c r="F29" i="2" s="1"/>
  <c r="G29" i="2" s="1"/>
  <c r="AD29" i="2"/>
  <c r="E29" i="2"/>
  <c r="D29" i="2"/>
  <c r="DF28" i="2"/>
  <c r="CT43" i="2" s="1"/>
  <c r="M43" i="2" s="1"/>
  <c r="CL28" i="2"/>
  <c r="CK28" i="2"/>
  <c r="CJ28" i="2"/>
  <c r="CI28" i="2"/>
  <c r="CH28" i="2"/>
  <c r="BQ28" i="2"/>
  <c r="BP28" i="2"/>
  <c r="BO28" i="2"/>
  <c r="BN28" i="2"/>
  <c r="BR28" i="2" s="1"/>
  <c r="I28" i="2" s="1"/>
  <c r="J28" i="2" s="1"/>
  <c r="BM28" i="2"/>
  <c r="AU28" i="2"/>
  <c r="AV28" i="2" s="1"/>
  <c r="F28" i="2" s="1"/>
  <c r="G28" i="2" s="1"/>
  <c r="AD28" i="2"/>
  <c r="D28" i="2" s="1"/>
  <c r="E28" i="2" s="1"/>
  <c r="DF27" i="2"/>
  <c r="CL27" i="2"/>
  <c r="CK27" i="2"/>
  <c r="CJ27" i="2"/>
  <c r="CI27" i="2"/>
  <c r="CH27" i="2"/>
  <c r="BQ27" i="2"/>
  <c r="BP27" i="2"/>
  <c r="BO27" i="2"/>
  <c r="BN27" i="2"/>
  <c r="BR27" i="2" s="1"/>
  <c r="I27" i="2" s="1"/>
  <c r="J27" i="2" s="1"/>
  <c r="BM27" i="2"/>
  <c r="AU27" i="2"/>
  <c r="AV27" i="2" s="1"/>
  <c r="F27" i="2" s="1"/>
  <c r="G27" i="2" s="1"/>
  <c r="AD27" i="2"/>
  <c r="D27" i="2" s="1"/>
  <c r="E27" i="2" s="1"/>
  <c r="DF26" i="2"/>
  <c r="CT26" i="2"/>
  <c r="M26" i="2" s="1"/>
  <c r="CL26" i="2"/>
  <c r="CK26" i="2"/>
  <c r="CJ26" i="2"/>
  <c r="CI26" i="2"/>
  <c r="CH26" i="2"/>
  <c r="BQ26" i="2"/>
  <c r="BP26" i="2"/>
  <c r="BO26" i="2"/>
  <c r="BN26" i="2"/>
  <c r="BM26" i="2"/>
  <c r="AU26" i="2"/>
  <c r="AV26" i="2" s="1"/>
  <c r="F26" i="2" s="1"/>
  <c r="G26" i="2" s="1"/>
  <c r="AD26" i="2"/>
  <c r="D26" i="2"/>
  <c r="E26" i="2" s="1"/>
  <c r="DF25" i="2"/>
  <c r="CT25" i="2"/>
  <c r="M25" i="2" s="1"/>
  <c r="CL25" i="2"/>
  <c r="CK25" i="2"/>
  <c r="CJ25" i="2"/>
  <c r="CI25" i="2"/>
  <c r="CH25" i="2"/>
  <c r="BQ25" i="2"/>
  <c r="BP25" i="2"/>
  <c r="BO25" i="2"/>
  <c r="BN25" i="2"/>
  <c r="BM25" i="2"/>
  <c r="BR25" i="2" s="1"/>
  <c r="I25" i="2" s="1"/>
  <c r="J25" i="2" s="1"/>
  <c r="AU25" i="2"/>
  <c r="AV25" i="2" s="1"/>
  <c r="F25" i="2" s="1"/>
  <c r="G25" i="2" s="1"/>
  <c r="AD25" i="2"/>
  <c r="D25" i="2"/>
  <c r="E25" i="2" s="1"/>
  <c r="DF24" i="2"/>
  <c r="CL24" i="2"/>
  <c r="CK24" i="2"/>
  <c r="CJ24" i="2"/>
  <c r="CI24" i="2"/>
  <c r="CH24" i="2"/>
  <c r="BQ24" i="2"/>
  <c r="BP24" i="2"/>
  <c r="BO24" i="2"/>
  <c r="BN24" i="2"/>
  <c r="BM24" i="2"/>
  <c r="BR24" i="2" s="1"/>
  <c r="I24" i="2" s="1"/>
  <c r="J24" i="2" s="1"/>
  <c r="AU24" i="2"/>
  <c r="AV24" i="2" s="1"/>
  <c r="F24" i="2" s="1"/>
  <c r="G24" i="2" s="1"/>
  <c r="AD24" i="2"/>
  <c r="E24" i="2"/>
  <c r="D24" i="2"/>
  <c r="DF23" i="2"/>
  <c r="CT23" i="2"/>
  <c r="M23" i="2" s="1"/>
  <c r="CL23" i="2"/>
  <c r="CK23" i="2"/>
  <c r="CJ23" i="2"/>
  <c r="CI23" i="2"/>
  <c r="CH23" i="2"/>
  <c r="BQ23" i="2"/>
  <c r="BP23" i="2"/>
  <c r="BO23" i="2"/>
  <c r="BN23" i="2"/>
  <c r="BR23" i="2" s="1"/>
  <c r="I23" i="2" s="1"/>
  <c r="J23" i="2" s="1"/>
  <c r="BM23" i="2"/>
  <c r="AU23" i="2"/>
  <c r="AV23" i="2" s="1"/>
  <c r="F23" i="2" s="1"/>
  <c r="G23" i="2" s="1"/>
  <c r="AD23" i="2"/>
  <c r="E23" i="2"/>
  <c r="D23" i="2"/>
  <c r="DF22" i="2"/>
  <c r="CL22" i="2"/>
  <c r="CK22" i="2"/>
  <c r="CJ22" i="2"/>
  <c r="CI22" i="2"/>
  <c r="CH22" i="2"/>
  <c r="BQ22" i="2"/>
  <c r="BP22" i="2"/>
  <c r="BO22" i="2"/>
  <c r="BN22" i="2"/>
  <c r="BR22" i="2" s="1"/>
  <c r="I22" i="2" s="1"/>
  <c r="J22" i="2" s="1"/>
  <c r="BM22" i="2"/>
  <c r="AU22" i="2"/>
  <c r="AV22" i="2" s="1"/>
  <c r="F22" i="2" s="1"/>
  <c r="G22" i="2" s="1"/>
  <c r="AD22" i="2"/>
  <c r="D22" i="2" s="1"/>
  <c r="E22" i="2" s="1"/>
  <c r="CT21" i="2"/>
  <c r="M21" i="2" s="1"/>
  <c r="CL21" i="2"/>
  <c r="CK21" i="2"/>
  <c r="CJ21" i="2"/>
  <c r="CI21" i="2"/>
  <c r="CH21" i="2"/>
  <c r="BQ21" i="2"/>
  <c r="BP21" i="2"/>
  <c r="BO21" i="2"/>
  <c r="BN21" i="2"/>
  <c r="BR21" i="2" s="1"/>
  <c r="I21" i="2" s="1"/>
  <c r="J21" i="2" s="1"/>
  <c r="BM21" i="2"/>
  <c r="AU21" i="2"/>
  <c r="AV21" i="2" s="1"/>
  <c r="F21" i="2" s="1"/>
  <c r="G21" i="2" s="1"/>
  <c r="AD21" i="2"/>
  <c r="D21" i="2" s="1"/>
  <c r="E21" i="2" s="1"/>
  <c r="DF20" i="2"/>
  <c r="CL20" i="2"/>
  <c r="CK20" i="2"/>
  <c r="CJ20" i="2"/>
  <c r="CI20" i="2"/>
  <c r="CH20" i="2"/>
  <c r="BQ20" i="2"/>
  <c r="BP20" i="2"/>
  <c r="BO20" i="2"/>
  <c r="BN20" i="2"/>
  <c r="BR20" i="2" s="1"/>
  <c r="I20" i="2" s="1"/>
  <c r="J20" i="2" s="1"/>
  <c r="BM20" i="2"/>
  <c r="AU20" i="2"/>
  <c r="AV20" i="2" s="1"/>
  <c r="F20" i="2" s="1"/>
  <c r="G20" i="2" s="1"/>
  <c r="AD20" i="2"/>
  <c r="D20" i="2" s="1"/>
  <c r="E20" i="2" s="1"/>
  <c r="DF19" i="2"/>
  <c r="CT19" i="2"/>
  <c r="M19" i="2" s="1"/>
  <c r="CL19" i="2"/>
  <c r="CK19" i="2"/>
  <c r="CJ19" i="2"/>
  <c r="CI19" i="2"/>
  <c r="CH19" i="2"/>
  <c r="BQ19" i="2"/>
  <c r="BP19" i="2"/>
  <c r="BO19" i="2"/>
  <c r="BN19" i="2"/>
  <c r="BM19" i="2"/>
  <c r="AU19" i="2"/>
  <c r="AV19" i="2" s="1"/>
  <c r="F19" i="2" s="1"/>
  <c r="G19" i="2" s="1"/>
  <c r="AD19" i="2"/>
  <c r="D19" i="2"/>
  <c r="E19" i="2" s="1"/>
  <c r="DF18" i="2"/>
  <c r="CL18" i="2"/>
  <c r="CK18" i="2"/>
  <c r="CJ18" i="2"/>
  <c r="CI18" i="2"/>
  <c r="CH18" i="2"/>
  <c r="BQ18" i="2"/>
  <c r="BP18" i="2"/>
  <c r="BO18" i="2"/>
  <c r="BN18" i="2"/>
  <c r="BM18" i="2"/>
  <c r="AU18" i="2"/>
  <c r="AV18" i="2" s="1"/>
  <c r="F18" i="2" s="1"/>
  <c r="G18" i="2" s="1"/>
  <c r="AD18" i="2"/>
  <c r="E18" i="2"/>
  <c r="D18" i="2"/>
  <c r="DF17" i="2"/>
  <c r="CL17" i="2"/>
  <c r="CK17" i="2"/>
  <c r="CJ17" i="2"/>
  <c r="CI17" i="2"/>
  <c r="CH17" i="2"/>
  <c r="BQ17" i="2"/>
  <c r="BP17" i="2"/>
  <c r="BO17" i="2"/>
  <c r="BN17" i="2"/>
  <c r="BR17" i="2" s="1"/>
  <c r="I17" i="2" s="1"/>
  <c r="J17" i="2" s="1"/>
  <c r="BM17" i="2"/>
  <c r="AU17" i="2"/>
  <c r="AV17" i="2" s="1"/>
  <c r="F17" i="2" s="1"/>
  <c r="G17" i="2" s="1"/>
  <c r="AD17" i="2"/>
  <c r="D17" i="2" s="1"/>
  <c r="E17" i="2" s="1"/>
  <c r="DF16" i="2"/>
  <c r="CQ28" i="2" s="1"/>
  <c r="H28" i="2" s="1"/>
  <c r="CT16" i="2"/>
  <c r="M16" i="2" s="1"/>
  <c r="CL16" i="2"/>
  <c r="CK16" i="2"/>
  <c r="CJ16" i="2"/>
  <c r="CI16" i="2"/>
  <c r="CH16" i="2"/>
  <c r="BQ16" i="2"/>
  <c r="BP16" i="2"/>
  <c r="BO16" i="2"/>
  <c r="BN16" i="2"/>
  <c r="BR16" i="2" s="1"/>
  <c r="I16" i="2" s="1"/>
  <c r="J16" i="2" s="1"/>
  <c r="BM16" i="2"/>
  <c r="AU16" i="2"/>
  <c r="AV16" i="2" s="1"/>
  <c r="F16" i="2" s="1"/>
  <c r="G16" i="2" s="1"/>
  <c r="AD16" i="2"/>
  <c r="D16" i="2" s="1"/>
  <c r="E16" i="2" s="1"/>
  <c r="DF15" i="2"/>
  <c r="CL15" i="2"/>
  <c r="CK15" i="2"/>
  <c r="CJ15" i="2"/>
  <c r="CI15" i="2"/>
  <c r="CH15" i="2"/>
  <c r="BQ15" i="2"/>
  <c r="BP15" i="2"/>
  <c r="BO15" i="2"/>
  <c r="BN15" i="2"/>
  <c r="BM15" i="2"/>
  <c r="AU15" i="2"/>
  <c r="AV15" i="2" s="1"/>
  <c r="F15" i="2" s="1"/>
  <c r="G15" i="2" s="1"/>
  <c r="AD15" i="2"/>
  <c r="D15" i="2"/>
  <c r="E15" i="2" s="1"/>
  <c r="DF14" i="2"/>
  <c r="CT14" i="2"/>
  <c r="M14" i="2" s="1"/>
  <c r="CL14" i="2"/>
  <c r="CK14" i="2"/>
  <c r="CJ14" i="2"/>
  <c r="CI14" i="2"/>
  <c r="CH14" i="2"/>
  <c r="BQ14" i="2"/>
  <c r="BP14" i="2"/>
  <c r="BO14" i="2"/>
  <c r="BN14" i="2"/>
  <c r="BM14" i="2"/>
  <c r="BR14" i="2" s="1"/>
  <c r="I14" i="2" s="1"/>
  <c r="J14" i="2" s="1"/>
  <c r="AU14" i="2"/>
  <c r="AV14" i="2" s="1"/>
  <c r="F14" i="2" s="1"/>
  <c r="G14" i="2" s="1"/>
  <c r="AD14" i="2"/>
  <c r="E14" i="2"/>
  <c r="D14" i="2"/>
  <c r="DF13" i="2"/>
  <c r="CT13" i="2"/>
  <c r="M13" i="2" s="1"/>
  <c r="CL13" i="2"/>
  <c r="CK13" i="2"/>
  <c r="CJ13" i="2"/>
  <c r="CI13" i="2"/>
  <c r="CH13" i="2"/>
  <c r="BQ13" i="2"/>
  <c r="BP13" i="2"/>
  <c r="BO13" i="2"/>
  <c r="BN13" i="2"/>
  <c r="BR13" i="2" s="1"/>
  <c r="I13" i="2" s="1"/>
  <c r="J13" i="2" s="1"/>
  <c r="BM13" i="2"/>
  <c r="AU13" i="2"/>
  <c r="AV13" i="2" s="1"/>
  <c r="F13" i="2" s="1"/>
  <c r="G13" i="2" s="1"/>
  <c r="AD13" i="2"/>
  <c r="D13" i="2" s="1"/>
  <c r="E13" i="2" s="1"/>
  <c r="DF12" i="2"/>
  <c r="CT12" i="2"/>
  <c r="M12" i="2" s="1"/>
  <c r="CL12" i="2"/>
  <c r="CK12" i="2"/>
  <c r="CJ12" i="2"/>
  <c r="CI12" i="2"/>
  <c r="CH12" i="2"/>
  <c r="BQ12" i="2"/>
  <c r="BP12" i="2"/>
  <c r="BO12" i="2"/>
  <c r="BN12" i="2"/>
  <c r="BR12" i="2" s="1"/>
  <c r="I12" i="2" s="1"/>
  <c r="J12" i="2" s="1"/>
  <c r="BM12" i="2"/>
  <c r="AU12" i="2"/>
  <c r="AV12" i="2" s="1"/>
  <c r="F12" i="2" s="1"/>
  <c r="G12" i="2" s="1"/>
  <c r="AD12" i="2"/>
  <c r="D12" i="2" s="1"/>
  <c r="E12" i="2" s="1"/>
  <c r="DF11" i="2"/>
  <c r="CL11" i="2"/>
  <c r="CK11" i="2"/>
  <c r="CJ11" i="2"/>
  <c r="CI11" i="2"/>
  <c r="CH11" i="2"/>
  <c r="BQ11" i="2"/>
  <c r="BP11" i="2"/>
  <c r="BO11" i="2"/>
  <c r="BN11" i="2"/>
  <c r="BM11" i="2"/>
  <c r="AU11" i="2"/>
  <c r="AV11" i="2" s="1"/>
  <c r="F11" i="2" s="1"/>
  <c r="G11" i="2" s="1"/>
  <c r="AD11" i="2"/>
  <c r="D11" i="2"/>
  <c r="E11" i="2" s="1"/>
  <c r="DF10" i="2"/>
  <c r="DF9" i="2"/>
  <c r="BC2" i="2"/>
  <c r="CT60" i="1"/>
  <c r="M60" i="1" s="1"/>
  <c r="CQ60" i="1"/>
  <c r="H60" i="1" s="1"/>
  <c r="CL60" i="1"/>
  <c r="CK60" i="1"/>
  <c r="CJ60" i="1"/>
  <c r="CI60" i="1"/>
  <c r="CH60" i="1"/>
  <c r="CM60" i="1" s="1"/>
  <c r="CN60" i="1" s="1"/>
  <c r="BR60" i="1"/>
  <c r="I60" i="1" s="1"/>
  <c r="J60" i="1" s="1"/>
  <c r="BQ60" i="1"/>
  <c r="BP60" i="1"/>
  <c r="BO60" i="1"/>
  <c r="BN60" i="1"/>
  <c r="BM60" i="1"/>
  <c r="AU60" i="1"/>
  <c r="AV60" i="1" s="1"/>
  <c r="F60" i="1" s="1"/>
  <c r="G60" i="1" s="1"/>
  <c r="AD60" i="1"/>
  <c r="D60" i="1" s="1"/>
  <c r="E60" i="1" s="1"/>
  <c r="K60" i="1"/>
  <c r="L60" i="1" s="1"/>
  <c r="CT59" i="1"/>
  <c r="M59" i="1" s="1"/>
  <c r="CQ59" i="1"/>
  <c r="H59" i="1" s="1"/>
  <c r="CL59" i="1"/>
  <c r="CK59" i="1"/>
  <c r="CJ59" i="1"/>
  <c r="CI59" i="1"/>
  <c r="CH59" i="1"/>
  <c r="CM59" i="1" s="1"/>
  <c r="CN59" i="1" s="1"/>
  <c r="K59" i="1" s="1"/>
  <c r="L59" i="1" s="1"/>
  <c r="BR59" i="1"/>
  <c r="I59" i="1" s="1"/>
  <c r="J59" i="1" s="1"/>
  <c r="BQ59" i="1"/>
  <c r="BP59" i="1"/>
  <c r="BO59" i="1"/>
  <c r="BN59" i="1"/>
  <c r="BM59" i="1"/>
  <c r="AU59" i="1"/>
  <c r="AV59" i="1" s="1"/>
  <c r="F59" i="1" s="1"/>
  <c r="AD59" i="1"/>
  <c r="D59" i="1" s="1"/>
  <c r="E59" i="1" s="1"/>
  <c r="G59" i="1"/>
  <c r="CT58" i="1"/>
  <c r="M58" i="1" s="1"/>
  <c r="CQ58" i="1"/>
  <c r="H58" i="1" s="1"/>
  <c r="CL58" i="1"/>
  <c r="CK58" i="1"/>
  <c r="CJ58" i="1"/>
  <c r="CI58" i="1"/>
  <c r="CH58" i="1"/>
  <c r="CM58" i="1" s="1"/>
  <c r="CN58" i="1" s="1"/>
  <c r="BR58" i="1"/>
  <c r="I58" i="1" s="1"/>
  <c r="J58" i="1" s="1"/>
  <c r="BQ58" i="1"/>
  <c r="BP58" i="1"/>
  <c r="BO58" i="1"/>
  <c r="BN58" i="1"/>
  <c r="BM58" i="1"/>
  <c r="AU58" i="1"/>
  <c r="AV58" i="1" s="1"/>
  <c r="F58" i="1" s="1"/>
  <c r="G58" i="1" s="1"/>
  <c r="AD58" i="1"/>
  <c r="D58" i="1" s="1"/>
  <c r="E58" i="1" s="1"/>
  <c r="K58" i="1"/>
  <c r="L58" i="1" s="1"/>
  <c r="CT57" i="1"/>
  <c r="M57" i="1" s="1"/>
  <c r="CQ57" i="1"/>
  <c r="H57" i="1" s="1"/>
  <c r="CL57" i="1"/>
  <c r="CK57" i="1"/>
  <c r="CJ57" i="1"/>
  <c r="CI57" i="1"/>
  <c r="CH57" i="1"/>
  <c r="CM57" i="1" s="1"/>
  <c r="CN57" i="1" s="1"/>
  <c r="K57" i="1" s="1"/>
  <c r="L57" i="1" s="1"/>
  <c r="BR57" i="1"/>
  <c r="I57" i="1" s="1"/>
  <c r="J57" i="1" s="1"/>
  <c r="BQ57" i="1"/>
  <c r="BP57" i="1"/>
  <c r="BO57" i="1"/>
  <c r="BN57" i="1"/>
  <c r="BM57" i="1"/>
  <c r="AU57" i="1"/>
  <c r="AV57" i="1" s="1"/>
  <c r="F57" i="1" s="1"/>
  <c r="AD57" i="1"/>
  <c r="D57" i="1" s="1"/>
  <c r="E57" i="1" s="1"/>
  <c r="G57" i="1"/>
  <c r="CT56" i="1"/>
  <c r="M56" i="1" s="1"/>
  <c r="CQ56" i="1"/>
  <c r="H56" i="1" s="1"/>
  <c r="CL56" i="1"/>
  <c r="CK56" i="1"/>
  <c r="CJ56" i="1"/>
  <c r="CI56" i="1"/>
  <c r="CH56" i="1"/>
  <c r="CM56" i="1" s="1"/>
  <c r="CN56" i="1" s="1"/>
  <c r="BR56" i="1"/>
  <c r="I56" i="1" s="1"/>
  <c r="J56" i="1" s="1"/>
  <c r="BQ56" i="1"/>
  <c r="BP56" i="1"/>
  <c r="BO56" i="1"/>
  <c r="BN56" i="1"/>
  <c r="BM56" i="1"/>
  <c r="AU56" i="1"/>
  <c r="AV56" i="1" s="1"/>
  <c r="F56" i="1" s="1"/>
  <c r="G56" i="1" s="1"/>
  <c r="AD56" i="1"/>
  <c r="D56" i="1" s="1"/>
  <c r="E56" i="1" s="1"/>
  <c r="K56" i="1"/>
  <c r="L56" i="1" s="1"/>
  <c r="CT55" i="1"/>
  <c r="M55" i="1" s="1"/>
  <c r="CQ55" i="1"/>
  <c r="H55" i="1" s="1"/>
  <c r="CL55" i="1"/>
  <c r="CK55" i="1"/>
  <c r="CJ55" i="1"/>
  <c r="CI55" i="1"/>
  <c r="CH55" i="1"/>
  <c r="CM55" i="1" s="1"/>
  <c r="CN55" i="1" s="1"/>
  <c r="K55" i="1" s="1"/>
  <c r="L55" i="1" s="1"/>
  <c r="BR55" i="1"/>
  <c r="I55" i="1" s="1"/>
  <c r="BQ55" i="1"/>
  <c r="BP55" i="1"/>
  <c r="BO55" i="1"/>
  <c r="BN55" i="1"/>
  <c r="BM55" i="1"/>
  <c r="AU55" i="1"/>
  <c r="AV55" i="1" s="1"/>
  <c r="AD55" i="1"/>
  <c r="D55" i="1" s="1"/>
  <c r="E55" i="1" s="1"/>
  <c r="J55" i="1"/>
  <c r="F55" i="1"/>
  <c r="G55" i="1" s="1"/>
  <c r="CT54" i="1"/>
  <c r="M54" i="1" s="1"/>
  <c r="CQ54" i="1"/>
  <c r="H54" i="1" s="1"/>
  <c r="CL54" i="1"/>
  <c r="CK54" i="1"/>
  <c r="CJ54" i="1"/>
  <c r="CI54" i="1"/>
  <c r="CH54" i="1"/>
  <c r="CM54" i="1" s="1"/>
  <c r="CN54" i="1" s="1"/>
  <c r="BR54" i="1"/>
  <c r="I54" i="1" s="1"/>
  <c r="J54" i="1" s="1"/>
  <c r="BQ54" i="1"/>
  <c r="BP54" i="1"/>
  <c r="BO54" i="1"/>
  <c r="BN54" i="1"/>
  <c r="BM54" i="1"/>
  <c r="AU54" i="1"/>
  <c r="AV54" i="1" s="1"/>
  <c r="F54" i="1" s="1"/>
  <c r="G54" i="1" s="1"/>
  <c r="AD54" i="1"/>
  <c r="D54" i="1" s="1"/>
  <c r="E54" i="1" s="1"/>
  <c r="K54" i="1"/>
  <c r="L54" i="1" s="1"/>
  <c r="CT53" i="1"/>
  <c r="M53" i="1" s="1"/>
  <c r="CQ53" i="1"/>
  <c r="H53" i="1" s="1"/>
  <c r="CL53" i="1"/>
  <c r="CK53" i="1"/>
  <c r="CJ53" i="1"/>
  <c r="CI53" i="1"/>
  <c r="CH53" i="1"/>
  <c r="CM53" i="1" s="1"/>
  <c r="CN53" i="1" s="1"/>
  <c r="K53" i="1" s="1"/>
  <c r="L53" i="1" s="1"/>
  <c r="BR53" i="1"/>
  <c r="I53" i="1" s="1"/>
  <c r="BQ53" i="1"/>
  <c r="BP53" i="1"/>
  <c r="BO53" i="1"/>
  <c r="BN53" i="1"/>
  <c r="BM53" i="1"/>
  <c r="AU53" i="1"/>
  <c r="AV53" i="1" s="1"/>
  <c r="AD53" i="1"/>
  <c r="D53" i="1" s="1"/>
  <c r="E53" i="1" s="1"/>
  <c r="J53" i="1"/>
  <c r="F53" i="1"/>
  <c r="G53" i="1" s="1"/>
  <c r="CT52" i="1"/>
  <c r="M52" i="1" s="1"/>
  <c r="CQ52" i="1"/>
  <c r="H52" i="1" s="1"/>
  <c r="CL52" i="1"/>
  <c r="CK52" i="1"/>
  <c r="CJ52" i="1"/>
  <c r="CI52" i="1"/>
  <c r="CH52" i="1"/>
  <c r="CM52" i="1" s="1"/>
  <c r="CN52" i="1" s="1"/>
  <c r="BR52" i="1"/>
  <c r="I52" i="1" s="1"/>
  <c r="J52" i="1" s="1"/>
  <c r="BQ52" i="1"/>
  <c r="BP52" i="1"/>
  <c r="BO52" i="1"/>
  <c r="BN52" i="1"/>
  <c r="BM52" i="1"/>
  <c r="AU52" i="1"/>
  <c r="AV52" i="1" s="1"/>
  <c r="F52" i="1" s="1"/>
  <c r="G52" i="1" s="1"/>
  <c r="AD52" i="1"/>
  <c r="D52" i="1" s="1"/>
  <c r="E52" i="1" s="1"/>
  <c r="K52" i="1"/>
  <c r="L52" i="1" s="1"/>
  <c r="CT51" i="1"/>
  <c r="M51" i="1" s="1"/>
  <c r="CQ51" i="1"/>
  <c r="H51" i="1" s="1"/>
  <c r="CL51" i="1"/>
  <c r="CK51" i="1"/>
  <c r="CJ51" i="1"/>
  <c r="CI51" i="1"/>
  <c r="CH51" i="1"/>
  <c r="CM51" i="1" s="1"/>
  <c r="CN51" i="1" s="1"/>
  <c r="K51" i="1" s="1"/>
  <c r="L51" i="1" s="1"/>
  <c r="BR51" i="1"/>
  <c r="I51" i="1" s="1"/>
  <c r="BQ51" i="1"/>
  <c r="BP51" i="1"/>
  <c r="BO51" i="1"/>
  <c r="BN51" i="1"/>
  <c r="BM51" i="1"/>
  <c r="AU51" i="1"/>
  <c r="AV51" i="1" s="1"/>
  <c r="AD51" i="1"/>
  <c r="D51" i="1" s="1"/>
  <c r="E51" i="1" s="1"/>
  <c r="J51" i="1"/>
  <c r="F51" i="1"/>
  <c r="G51" i="1" s="1"/>
  <c r="CT50" i="1"/>
  <c r="M50" i="1" s="1"/>
  <c r="CQ50" i="1"/>
  <c r="H50" i="1" s="1"/>
  <c r="CL50" i="1"/>
  <c r="CK50" i="1"/>
  <c r="CJ50" i="1"/>
  <c r="CI50" i="1"/>
  <c r="CH50" i="1"/>
  <c r="CM50" i="1" s="1"/>
  <c r="CN50" i="1" s="1"/>
  <c r="BR50" i="1"/>
  <c r="I50" i="1" s="1"/>
  <c r="J50" i="1" s="1"/>
  <c r="BQ50" i="1"/>
  <c r="BP50" i="1"/>
  <c r="BO50" i="1"/>
  <c r="BN50" i="1"/>
  <c r="BM50" i="1"/>
  <c r="AU50" i="1"/>
  <c r="AV50" i="1" s="1"/>
  <c r="F50" i="1" s="1"/>
  <c r="G50" i="1" s="1"/>
  <c r="AD50" i="1"/>
  <c r="D50" i="1" s="1"/>
  <c r="E50" i="1" s="1"/>
  <c r="K50" i="1"/>
  <c r="L50" i="1" s="1"/>
  <c r="CT49" i="1"/>
  <c r="M49" i="1" s="1"/>
  <c r="CQ49" i="1"/>
  <c r="H49" i="1" s="1"/>
  <c r="CL49" i="1"/>
  <c r="CK49" i="1"/>
  <c r="CJ49" i="1"/>
  <c r="CI49" i="1"/>
  <c r="CH49" i="1"/>
  <c r="CM49" i="1" s="1"/>
  <c r="CN49" i="1" s="1"/>
  <c r="K49" i="1" s="1"/>
  <c r="L49" i="1" s="1"/>
  <c r="BR49" i="1"/>
  <c r="I49" i="1" s="1"/>
  <c r="BQ49" i="1"/>
  <c r="BP49" i="1"/>
  <c r="BO49" i="1"/>
  <c r="BN49" i="1"/>
  <c r="BM49" i="1"/>
  <c r="AU49" i="1"/>
  <c r="AV49" i="1" s="1"/>
  <c r="AD49" i="1"/>
  <c r="D49" i="1" s="1"/>
  <c r="E49" i="1" s="1"/>
  <c r="J49" i="1"/>
  <c r="F49" i="1"/>
  <c r="G49" i="1" s="1"/>
  <c r="CT48" i="1"/>
  <c r="M48" i="1" s="1"/>
  <c r="CQ48" i="1"/>
  <c r="H48" i="1" s="1"/>
  <c r="CL48" i="1"/>
  <c r="CK48" i="1"/>
  <c r="CJ48" i="1"/>
  <c r="CI48" i="1"/>
  <c r="CH48" i="1"/>
  <c r="CM48" i="1" s="1"/>
  <c r="CN48" i="1" s="1"/>
  <c r="BR48" i="1"/>
  <c r="I48" i="1" s="1"/>
  <c r="J48" i="1" s="1"/>
  <c r="BQ48" i="1"/>
  <c r="BP48" i="1"/>
  <c r="BO48" i="1"/>
  <c r="BN48" i="1"/>
  <c r="BM48" i="1"/>
  <c r="AU48" i="1"/>
  <c r="AV48" i="1" s="1"/>
  <c r="F48" i="1" s="1"/>
  <c r="G48" i="1" s="1"/>
  <c r="AD48" i="1"/>
  <c r="D48" i="1" s="1"/>
  <c r="E48" i="1" s="1"/>
  <c r="K48" i="1"/>
  <c r="L48" i="1" s="1"/>
  <c r="CT47" i="1"/>
  <c r="M47" i="1" s="1"/>
  <c r="CQ47" i="1"/>
  <c r="H47" i="1" s="1"/>
  <c r="CL47" i="1"/>
  <c r="CK47" i="1"/>
  <c r="CJ47" i="1"/>
  <c r="CI47" i="1"/>
  <c r="CH47" i="1"/>
  <c r="CM47" i="1" s="1"/>
  <c r="CN47" i="1" s="1"/>
  <c r="K47" i="1" s="1"/>
  <c r="L47" i="1" s="1"/>
  <c r="BR47" i="1"/>
  <c r="I47" i="1" s="1"/>
  <c r="BQ47" i="1"/>
  <c r="BP47" i="1"/>
  <c r="BO47" i="1"/>
  <c r="BN47" i="1"/>
  <c r="BM47" i="1"/>
  <c r="AU47" i="1"/>
  <c r="AV47" i="1" s="1"/>
  <c r="AD47" i="1"/>
  <c r="D47" i="1" s="1"/>
  <c r="E47" i="1" s="1"/>
  <c r="J47" i="1"/>
  <c r="F47" i="1"/>
  <c r="G47" i="1" s="1"/>
  <c r="CT46" i="1"/>
  <c r="M46" i="1" s="1"/>
  <c r="CQ46" i="1"/>
  <c r="H46" i="1" s="1"/>
  <c r="CL46" i="1"/>
  <c r="CK46" i="1"/>
  <c r="CJ46" i="1"/>
  <c r="CI46" i="1"/>
  <c r="CH46" i="1"/>
  <c r="CM46" i="1" s="1"/>
  <c r="CN46" i="1" s="1"/>
  <c r="BR46" i="1"/>
  <c r="I46" i="1" s="1"/>
  <c r="J46" i="1" s="1"/>
  <c r="BQ46" i="1"/>
  <c r="BP46" i="1"/>
  <c r="BO46" i="1"/>
  <c r="BN46" i="1"/>
  <c r="BM46" i="1"/>
  <c r="AU46" i="1"/>
  <c r="AV46" i="1" s="1"/>
  <c r="F46" i="1" s="1"/>
  <c r="G46" i="1" s="1"/>
  <c r="AD46" i="1"/>
  <c r="D46" i="1" s="1"/>
  <c r="E46" i="1" s="1"/>
  <c r="K46" i="1"/>
  <c r="L46" i="1" s="1"/>
  <c r="CT45" i="1"/>
  <c r="M45" i="1" s="1"/>
  <c r="CQ45" i="1"/>
  <c r="H45" i="1" s="1"/>
  <c r="CL45" i="1"/>
  <c r="CK45" i="1"/>
  <c r="CJ45" i="1"/>
  <c r="CI45" i="1"/>
  <c r="CH45" i="1"/>
  <c r="CM45" i="1" s="1"/>
  <c r="CN45" i="1" s="1"/>
  <c r="K45" i="1" s="1"/>
  <c r="L45" i="1" s="1"/>
  <c r="BR45" i="1"/>
  <c r="I45" i="1" s="1"/>
  <c r="BQ45" i="1"/>
  <c r="BP45" i="1"/>
  <c r="BO45" i="1"/>
  <c r="BN45" i="1"/>
  <c r="BM45" i="1"/>
  <c r="AU45" i="1"/>
  <c r="AV45" i="1" s="1"/>
  <c r="AD45" i="1"/>
  <c r="D45" i="1" s="1"/>
  <c r="E45" i="1" s="1"/>
  <c r="J45" i="1"/>
  <c r="F45" i="1"/>
  <c r="G45" i="1" s="1"/>
  <c r="CL44" i="1"/>
  <c r="CK44" i="1"/>
  <c r="CJ44" i="1"/>
  <c r="CI44" i="1"/>
  <c r="CH44" i="1"/>
  <c r="BQ44" i="1"/>
  <c r="BP44" i="1"/>
  <c r="BO44" i="1"/>
  <c r="BN44" i="1"/>
  <c r="BR44" i="1" s="1"/>
  <c r="I44" i="1" s="1"/>
  <c r="J44" i="1" s="1"/>
  <c r="BM44" i="1"/>
  <c r="AU44" i="1"/>
  <c r="AV44" i="1" s="1"/>
  <c r="F44" i="1" s="1"/>
  <c r="G44" i="1" s="1"/>
  <c r="AD44" i="1"/>
  <c r="D44" i="1" s="1"/>
  <c r="E44" i="1" s="1"/>
  <c r="CL43" i="1"/>
  <c r="CK43" i="1"/>
  <c r="CJ43" i="1"/>
  <c r="CI43" i="1"/>
  <c r="CH43" i="1"/>
  <c r="BQ43" i="1"/>
  <c r="BP43" i="1"/>
  <c r="BO43" i="1"/>
  <c r="BN43" i="1"/>
  <c r="BR43" i="1" s="1"/>
  <c r="I43" i="1" s="1"/>
  <c r="J43" i="1" s="1"/>
  <c r="BM43" i="1"/>
  <c r="AU43" i="1"/>
  <c r="AV43" i="1" s="1"/>
  <c r="F43" i="1" s="1"/>
  <c r="G43" i="1" s="1"/>
  <c r="AD43" i="1"/>
  <c r="D43" i="1" s="1"/>
  <c r="E43" i="1" s="1"/>
  <c r="CL42" i="1"/>
  <c r="CK42" i="1"/>
  <c r="CJ42" i="1"/>
  <c r="CI42" i="1"/>
  <c r="CH42" i="1"/>
  <c r="BQ42" i="1"/>
  <c r="BP42" i="1"/>
  <c r="BO42" i="1"/>
  <c r="BN42" i="1"/>
  <c r="BR42" i="1" s="1"/>
  <c r="I42" i="1" s="1"/>
  <c r="J42" i="1" s="1"/>
  <c r="BM42" i="1"/>
  <c r="AU42" i="1"/>
  <c r="AV42" i="1" s="1"/>
  <c r="F42" i="1" s="1"/>
  <c r="G42" i="1" s="1"/>
  <c r="AD42" i="1"/>
  <c r="D42" i="1" s="1"/>
  <c r="E42" i="1" s="1"/>
  <c r="CL41" i="1"/>
  <c r="CK41" i="1"/>
  <c r="CJ41" i="1"/>
  <c r="CI41" i="1"/>
  <c r="CH41" i="1"/>
  <c r="BQ41" i="1"/>
  <c r="BP41" i="1"/>
  <c r="BO41" i="1"/>
  <c r="BN41" i="1"/>
  <c r="BR41" i="1" s="1"/>
  <c r="I41" i="1" s="1"/>
  <c r="J41" i="1" s="1"/>
  <c r="BM41" i="1"/>
  <c r="AU41" i="1"/>
  <c r="AV41" i="1" s="1"/>
  <c r="F41" i="1" s="1"/>
  <c r="G41" i="1" s="1"/>
  <c r="AD41" i="1"/>
  <c r="D41" i="1" s="1"/>
  <c r="E41" i="1" s="1"/>
  <c r="CL40" i="1"/>
  <c r="CK40" i="1"/>
  <c r="CJ40" i="1"/>
  <c r="CI40" i="1"/>
  <c r="CH40" i="1"/>
  <c r="BQ40" i="1"/>
  <c r="BP40" i="1"/>
  <c r="BO40" i="1"/>
  <c r="BN40" i="1"/>
  <c r="BR40" i="1" s="1"/>
  <c r="I40" i="1" s="1"/>
  <c r="J40" i="1" s="1"/>
  <c r="BM40" i="1"/>
  <c r="AU40" i="1"/>
  <c r="AV40" i="1" s="1"/>
  <c r="F40" i="1" s="1"/>
  <c r="G40" i="1" s="1"/>
  <c r="AD40" i="1"/>
  <c r="D40" i="1" s="1"/>
  <c r="E40" i="1" s="1"/>
  <c r="CL39" i="1"/>
  <c r="CK39" i="1"/>
  <c r="CJ39" i="1"/>
  <c r="CI39" i="1"/>
  <c r="CH39" i="1"/>
  <c r="BQ39" i="1"/>
  <c r="BP39" i="1"/>
  <c r="BO39" i="1"/>
  <c r="BN39" i="1"/>
  <c r="BR39" i="1" s="1"/>
  <c r="I39" i="1" s="1"/>
  <c r="J39" i="1" s="1"/>
  <c r="BM39" i="1"/>
  <c r="AU39" i="1"/>
  <c r="AV39" i="1" s="1"/>
  <c r="F39" i="1" s="1"/>
  <c r="G39" i="1" s="1"/>
  <c r="AD39" i="1"/>
  <c r="D39" i="1" s="1"/>
  <c r="E39" i="1" s="1"/>
  <c r="CL38" i="1"/>
  <c r="CK38" i="1"/>
  <c r="CJ38" i="1"/>
  <c r="CI38" i="1"/>
  <c r="CH38" i="1"/>
  <c r="BQ38" i="1"/>
  <c r="BP38" i="1"/>
  <c r="BO38" i="1"/>
  <c r="BN38" i="1"/>
  <c r="BR38" i="1" s="1"/>
  <c r="I38" i="1" s="1"/>
  <c r="J38" i="1" s="1"/>
  <c r="BM38" i="1"/>
  <c r="AU38" i="1"/>
  <c r="AV38" i="1" s="1"/>
  <c r="F38" i="1" s="1"/>
  <c r="G38" i="1" s="1"/>
  <c r="AD38" i="1"/>
  <c r="D38" i="1"/>
  <c r="E38" i="1" s="1"/>
  <c r="CL37" i="1"/>
  <c r="CK37" i="1"/>
  <c r="CJ37" i="1"/>
  <c r="CI37" i="1"/>
  <c r="CH37" i="1"/>
  <c r="BQ37" i="1"/>
  <c r="BP37" i="1"/>
  <c r="BO37" i="1"/>
  <c r="BN37" i="1"/>
  <c r="BR37" i="1" s="1"/>
  <c r="I37" i="1" s="1"/>
  <c r="J37" i="1" s="1"/>
  <c r="BM37" i="1"/>
  <c r="AU37" i="1"/>
  <c r="AV37" i="1" s="1"/>
  <c r="F37" i="1" s="1"/>
  <c r="G37" i="1" s="1"/>
  <c r="AD37" i="1"/>
  <c r="D37" i="1" s="1"/>
  <c r="E37" i="1" s="1"/>
  <c r="CL36" i="1"/>
  <c r="CK36" i="1"/>
  <c r="CJ36" i="1"/>
  <c r="CI36" i="1"/>
  <c r="CH36" i="1"/>
  <c r="BQ36" i="1"/>
  <c r="BP36" i="1"/>
  <c r="BO36" i="1"/>
  <c r="BN36" i="1"/>
  <c r="BR36" i="1" s="1"/>
  <c r="I36" i="1" s="1"/>
  <c r="J36" i="1" s="1"/>
  <c r="BM36" i="1"/>
  <c r="AU36" i="1"/>
  <c r="AV36" i="1" s="1"/>
  <c r="F36" i="1" s="1"/>
  <c r="G36" i="1" s="1"/>
  <c r="AD36" i="1"/>
  <c r="D36" i="1" s="1"/>
  <c r="E36" i="1" s="1"/>
  <c r="CL35" i="1"/>
  <c r="CK35" i="1"/>
  <c r="CJ35" i="1"/>
  <c r="CI35" i="1"/>
  <c r="CH35" i="1"/>
  <c r="BQ35" i="1"/>
  <c r="BP35" i="1"/>
  <c r="BO35" i="1"/>
  <c r="BN35" i="1"/>
  <c r="BR35" i="1" s="1"/>
  <c r="I35" i="1" s="1"/>
  <c r="J35" i="1" s="1"/>
  <c r="BM35" i="1"/>
  <c r="AU35" i="1"/>
  <c r="AV35" i="1" s="1"/>
  <c r="F35" i="1" s="1"/>
  <c r="G35" i="1" s="1"/>
  <c r="AD35" i="1"/>
  <c r="D35" i="1" s="1"/>
  <c r="E35" i="1" s="1"/>
  <c r="CL34" i="1"/>
  <c r="CK34" i="1"/>
  <c r="CJ34" i="1"/>
  <c r="CI34" i="1"/>
  <c r="CH34" i="1"/>
  <c r="BQ34" i="1"/>
  <c r="BP34" i="1"/>
  <c r="BO34" i="1"/>
  <c r="BN34" i="1"/>
  <c r="BR34" i="1" s="1"/>
  <c r="I34" i="1" s="1"/>
  <c r="J34" i="1" s="1"/>
  <c r="BM34" i="1"/>
  <c r="AU34" i="1"/>
  <c r="AV34" i="1" s="1"/>
  <c r="F34" i="1" s="1"/>
  <c r="G34" i="1" s="1"/>
  <c r="AD34" i="1"/>
  <c r="D34" i="1" s="1"/>
  <c r="E34" i="1" s="1"/>
  <c r="DF33" i="1"/>
  <c r="CL33" i="1"/>
  <c r="CK33" i="1"/>
  <c r="CJ33" i="1"/>
  <c r="CI33" i="1"/>
  <c r="CH33" i="1"/>
  <c r="BQ33" i="1"/>
  <c r="BP33" i="1"/>
  <c r="BO33" i="1"/>
  <c r="BN33" i="1"/>
  <c r="BM33" i="1"/>
  <c r="BR33" i="1" s="1"/>
  <c r="I33" i="1" s="1"/>
  <c r="J33" i="1" s="1"/>
  <c r="AU33" i="1"/>
  <c r="AV33" i="1" s="1"/>
  <c r="F33" i="1" s="1"/>
  <c r="G33" i="1" s="1"/>
  <c r="AD33" i="1"/>
  <c r="E33" i="1"/>
  <c r="D33" i="1"/>
  <c r="DF32" i="1"/>
  <c r="CL32" i="1"/>
  <c r="CK32" i="1"/>
  <c r="CJ32" i="1"/>
  <c r="CI32" i="1"/>
  <c r="CH32" i="1"/>
  <c r="BQ32" i="1"/>
  <c r="BP32" i="1"/>
  <c r="BO32" i="1"/>
  <c r="BN32" i="1"/>
  <c r="BR32" i="1" s="1"/>
  <c r="I32" i="1" s="1"/>
  <c r="J32" i="1" s="1"/>
  <c r="BM32" i="1"/>
  <c r="AU32" i="1"/>
  <c r="AV32" i="1" s="1"/>
  <c r="F32" i="1" s="1"/>
  <c r="G32" i="1" s="1"/>
  <c r="AD32" i="1"/>
  <c r="D32" i="1"/>
  <c r="E32" i="1" s="1"/>
  <c r="DF31" i="1"/>
  <c r="CL31" i="1"/>
  <c r="CK31" i="1"/>
  <c r="CJ31" i="1"/>
  <c r="CI31" i="1"/>
  <c r="CH31" i="1"/>
  <c r="BQ31" i="1"/>
  <c r="BP31" i="1"/>
  <c r="BO31" i="1"/>
  <c r="BN31" i="1"/>
  <c r="BM31" i="1"/>
  <c r="BR31" i="1" s="1"/>
  <c r="I31" i="1" s="1"/>
  <c r="J31" i="1" s="1"/>
  <c r="AU31" i="1"/>
  <c r="AV31" i="1" s="1"/>
  <c r="F31" i="1" s="1"/>
  <c r="G31" i="1" s="1"/>
  <c r="AD31" i="1"/>
  <c r="D31" i="1" s="1"/>
  <c r="E31" i="1" s="1"/>
  <c r="DF30" i="1"/>
  <c r="CL30" i="1"/>
  <c r="CK30" i="1"/>
  <c r="CJ30" i="1"/>
  <c r="CI30" i="1"/>
  <c r="CH30" i="1"/>
  <c r="BQ30" i="1"/>
  <c r="BP30" i="1"/>
  <c r="BO30" i="1"/>
  <c r="BN30" i="1"/>
  <c r="BR30" i="1" s="1"/>
  <c r="I30" i="1" s="1"/>
  <c r="J30" i="1" s="1"/>
  <c r="BM30" i="1"/>
  <c r="AU30" i="1"/>
  <c r="AV30" i="1" s="1"/>
  <c r="F30" i="1" s="1"/>
  <c r="G30" i="1" s="1"/>
  <c r="AD30" i="1"/>
  <c r="D30" i="1" s="1"/>
  <c r="E30" i="1" s="1"/>
  <c r="DF29" i="1"/>
  <c r="CL29" i="1"/>
  <c r="CK29" i="1"/>
  <c r="CJ29" i="1"/>
  <c r="CI29" i="1"/>
  <c r="CH29" i="1"/>
  <c r="BQ29" i="1"/>
  <c r="BP29" i="1"/>
  <c r="BO29" i="1"/>
  <c r="BN29" i="1"/>
  <c r="BM29" i="1"/>
  <c r="BR29" i="1" s="1"/>
  <c r="I29" i="1" s="1"/>
  <c r="J29" i="1" s="1"/>
  <c r="AU29" i="1"/>
  <c r="AV29" i="1" s="1"/>
  <c r="F29" i="1" s="1"/>
  <c r="G29" i="1" s="1"/>
  <c r="AD29" i="1"/>
  <c r="E29" i="1"/>
  <c r="D29" i="1"/>
  <c r="DF28" i="1"/>
  <c r="CT44" i="1" s="1"/>
  <c r="M44" i="1" s="1"/>
  <c r="CL28" i="1"/>
  <c r="CK28" i="1"/>
  <c r="CJ28" i="1"/>
  <c r="CI28" i="1"/>
  <c r="CH28" i="1"/>
  <c r="BQ28" i="1"/>
  <c r="BP28" i="1"/>
  <c r="BO28" i="1"/>
  <c r="BN28" i="1"/>
  <c r="BR28" i="1" s="1"/>
  <c r="I28" i="1" s="1"/>
  <c r="J28" i="1" s="1"/>
  <c r="BM28" i="1"/>
  <c r="AU28" i="1"/>
  <c r="AV28" i="1" s="1"/>
  <c r="F28" i="1" s="1"/>
  <c r="G28" i="1" s="1"/>
  <c r="AD28" i="1"/>
  <c r="D28" i="1"/>
  <c r="E28" i="1" s="1"/>
  <c r="DF27" i="1"/>
  <c r="CL27" i="1"/>
  <c r="CK27" i="1"/>
  <c r="CJ27" i="1"/>
  <c r="CI27" i="1"/>
  <c r="CH27" i="1"/>
  <c r="BQ27" i="1"/>
  <c r="BP27" i="1"/>
  <c r="BO27" i="1"/>
  <c r="BN27" i="1"/>
  <c r="BM27" i="1"/>
  <c r="BR27" i="1" s="1"/>
  <c r="I27" i="1" s="1"/>
  <c r="J27" i="1" s="1"/>
  <c r="AU27" i="1"/>
  <c r="AV27" i="1" s="1"/>
  <c r="F27" i="1" s="1"/>
  <c r="G27" i="1" s="1"/>
  <c r="AD27" i="1"/>
  <c r="E27" i="1"/>
  <c r="D27" i="1"/>
  <c r="DF26" i="1"/>
  <c r="CL26" i="1"/>
  <c r="CK26" i="1"/>
  <c r="CJ26" i="1"/>
  <c r="CI26" i="1"/>
  <c r="CH26" i="1"/>
  <c r="BQ26" i="1"/>
  <c r="BP26" i="1"/>
  <c r="BO26" i="1"/>
  <c r="BN26" i="1"/>
  <c r="BR26" i="1" s="1"/>
  <c r="I26" i="1" s="1"/>
  <c r="J26" i="1" s="1"/>
  <c r="BM26" i="1"/>
  <c r="AU26" i="1"/>
  <c r="AV26" i="1" s="1"/>
  <c r="F26" i="1" s="1"/>
  <c r="G26" i="1" s="1"/>
  <c r="AD26" i="1"/>
  <c r="D26" i="1" s="1"/>
  <c r="E26" i="1" s="1"/>
  <c r="DF25" i="1"/>
  <c r="CL25" i="1"/>
  <c r="CK25" i="1"/>
  <c r="CJ25" i="1"/>
  <c r="CI25" i="1"/>
  <c r="CH25" i="1"/>
  <c r="BQ25" i="1"/>
  <c r="BP25" i="1"/>
  <c r="BO25" i="1"/>
  <c r="BN25" i="1"/>
  <c r="BM25" i="1"/>
  <c r="BR25" i="1" s="1"/>
  <c r="I25" i="1" s="1"/>
  <c r="J25" i="1" s="1"/>
  <c r="AU25" i="1"/>
  <c r="AV25" i="1" s="1"/>
  <c r="F25" i="1" s="1"/>
  <c r="G25" i="1" s="1"/>
  <c r="AD25" i="1"/>
  <c r="D25" i="1" s="1"/>
  <c r="E25" i="1" s="1"/>
  <c r="DF24" i="1"/>
  <c r="CL24" i="1"/>
  <c r="CK24" i="1"/>
  <c r="CJ24" i="1"/>
  <c r="CI24" i="1"/>
  <c r="CH24" i="1"/>
  <c r="BQ24" i="1"/>
  <c r="BP24" i="1"/>
  <c r="BO24" i="1"/>
  <c r="BN24" i="1"/>
  <c r="BR24" i="1" s="1"/>
  <c r="I24" i="1" s="1"/>
  <c r="J24" i="1" s="1"/>
  <c r="BM24" i="1"/>
  <c r="AU24" i="1"/>
  <c r="AV24" i="1" s="1"/>
  <c r="F24" i="1" s="1"/>
  <c r="G24" i="1" s="1"/>
  <c r="AD24" i="1"/>
  <c r="D24" i="1"/>
  <c r="E24" i="1" s="1"/>
  <c r="DF23" i="1"/>
  <c r="CL23" i="1"/>
  <c r="CK23" i="1"/>
  <c r="CJ23" i="1"/>
  <c r="CI23" i="1"/>
  <c r="CH23" i="1"/>
  <c r="BQ23" i="1"/>
  <c r="BP23" i="1"/>
  <c r="BO23" i="1"/>
  <c r="BN23" i="1"/>
  <c r="BM23" i="1"/>
  <c r="BR23" i="1" s="1"/>
  <c r="I23" i="1" s="1"/>
  <c r="J23" i="1" s="1"/>
  <c r="AU23" i="1"/>
  <c r="AV23" i="1" s="1"/>
  <c r="F23" i="1" s="1"/>
  <c r="G23" i="1" s="1"/>
  <c r="AD23" i="1"/>
  <c r="E23" i="1"/>
  <c r="D23" i="1"/>
  <c r="DF22" i="1"/>
  <c r="CL22" i="1"/>
  <c r="CK22" i="1"/>
  <c r="CJ22" i="1"/>
  <c r="CI22" i="1"/>
  <c r="CH22" i="1"/>
  <c r="BQ22" i="1"/>
  <c r="BP22" i="1"/>
  <c r="BO22" i="1"/>
  <c r="BN22" i="1"/>
  <c r="BR22" i="1" s="1"/>
  <c r="I22" i="1" s="1"/>
  <c r="J22" i="1" s="1"/>
  <c r="BM22" i="1"/>
  <c r="AU22" i="1"/>
  <c r="AV22" i="1" s="1"/>
  <c r="F22" i="1" s="1"/>
  <c r="G22" i="1" s="1"/>
  <c r="AD22" i="1"/>
  <c r="D22" i="1" s="1"/>
  <c r="E22" i="1" s="1"/>
  <c r="CL21" i="1"/>
  <c r="CK21" i="1"/>
  <c r="CJ21" i="1"/>
  <c r="CI21" i="1"/>
  <c r="CH21" i="1"/>
  <c r="BQ21" i="1"/>
  <c r="BP21" i="1"/>
  <c r="BO21" i="1"/>
  <c r="BN21" i="1"/>
  <c r="BR21" i="1" s="1"/>
  <c r="I21" i="1" s="1"/>
  <c r="J21" i="1" s="1"/>
  <c r="BM21" i="1"/>
  <c r="AU21" i="1"/>
  <c r="AV21" i="1" s="1"/>
  <c r="F21" i="1" s="1"/>
  <c r="G21" i="1" s="1"/>
  <c r="AD21" i="1"/>
  <c r="D21" i="1" s="1"/>
  <c r="E21" i="1" s="1"/>
  <c r="DF20" i="1"/>
  <c r="CT20" i="1"/>
  <c r="M20" i="1" s="1"/>
  <c r="CL20" i="1"/>
  <c r="CK20" i="1"/>
  <c r="CJ20" i="1"/>
  <c r="CI20" i="1"/>
  <c r="CH20" i="1"/>
  <c r="BQ20" i="1"/>
  <c r="BP20" i="1"/>
  <c r="BO20" i="1"/>
  <c r="BN20" i="1"/>
  <c r="BM20" i="1"/>
  <c r="BR20" i="1" s="1"/>
  <c r="I20" i="1" s="1"/>
  <c r="J20" i="1" s="1"/>
  <c r="AU20" i="1"/>
  <c r="AV20" i="1" s="1"/>
  <c r="F20" i="1" s="1"/>
  <c r="G20" i="1" s="1"/>
  <c r="AD20" i="1"/>
  <c r="D20" i="1" s="1"/>
  <c r="E20" i="1" s="1"/>
  <c r="DF19" i="1"/>
  <c r="CL19" i="1"/>
  <c r="CK19" i="1"/>
  <c r="CJ19" i="1"/>
  <c r="CI19" i="1"/>
  <c r="CM19" i="1" s="1"/>
  <c r="CN19" i="1" s="1"/>
  <c r="K19" i="1" s="1"/>
  <c r="L19" i="1" s="1"/>
  <c r="CH19" i="1"/>
  <c r="BQ19" i="1"/>
  <c r="BP19" i="1"/>
  <c r="BO19" i="1"/>
  <c r="BN19" i="1"/>
  <c r="BR19" i="1" s="1"/>
  <c r="I19" i="1" s="1"/>
  <c r="J19" i="1" s="1"/>
  <c r="BM19" i="1"/>
  <c r="AU19" i="1"/>
  <c r="AV19" i="1" s="1"/>
  <c r="F19" i="1" s="1"/>
  <c r="G19" i="1" s="1"/>
  <c r="AD19" i="1"/>
  <c r="D19" i="1"/>
  <c r="E19" i="1" s="1"/>
  <c r="DF18" i="1"/>
  <c r="CL18" i="1"/>
  <c r="CK18" i="1"/>
  <c r="CJ18" i="1"/>
  <c r="CI18" i="1"/>
  <c r="CH18" i="1"/>
  <c r="BQ18" i="1"/>
  <c r="BP18" i="1"/>
  <c r="BO18" i="1"/>
  <c r="BN18" i="1"/>
  <c r="BM18" i="1"/>
  <c r="BR18" i="1" s="1"/>
  <c r="I18" i="1" s="1"/>
  <c r="J18" i="1" s="1"/>
  <c r="AU18" i="1"/>
  <c r="AV18" i="1" s="1"/>
  <c r="F18" i="1" s="1"/>
  <c r="G18" i="1" s="1"/>
  <c r="AD18" i="1"/>
  <c r="E18" i="1"/>
  <c r="D18" i="1"/>
  <c r="DF17" i="1"/>
  <c r="CL17" i="1"/>
  <c r="CK17" i="1"/>
  <c r="CJ17" i="1"/>
  <c r="CI17" i="1"/>
  <c r="CH17" i="1"/>
  <c r="BQ17" i="1"/>
  <c r="BP17" i="1"/>
  <c r="BO17" i="1"/>
  <c r="BN17" i="1"/>
  <c r="BR17" i="1" s="1"/>
  <c r="I17" i="1" s="1"/>
  <c r="J17" i="1" s="1"/>
  <c r="BM17" i="1"/>
  <c r="AU17" i="1"/>
  <c r="AV17" i="1" s="1"/>
  <c r="F17" i="1" s="1"/>
  <c r="G17" i="1" s="1"/>
  <c r="AD17" i="1"/>
  <c r="D17" i="1" s="1"/>
  <c r="E17" i="1" s="1"/>
  <c r="DF16" i="1"/>
  <c r="CQ43" i="1" s="1"/>
  <c r="H43" i="1" s="1"/>
  <c r="CL16" i="1"/>
  <c r="CK16" i="1"/>
  <c r="CJ16" i="1"/>
  <c r="CI16" i="1"/>
  <c r="CH16" i="1"/>
  <c r="BQ16" i="1"/>
  <c r="BP16" i="1"/>
  <c r="BO16" i="1"/>
  <c r="BN16" i="1"/>
  <c r="BM16" i="1"/>
  <c r="BR16" i="1" s="1"/>
  <c r="I16" i="1" s="1"/>
  <c r="J16" i="1" s="1"/>
  <c r="AU16" i="1"/>
  <c r="AV16" i="1" s="1"/>
  <c r="F16" i="1" s="1"/>
  <c r="G16" i="1" s="1"/>
  <c r="AD16" i="1"/>
  <c r="D16" i="1" s="1"/>
  <c r="E16" i="1" s="1"/>
  <c r="DF15" i="1"/>
  <c r="CL15" i="1"/>
  <c r="CK15" i="1"/>
  <c r="CJ15" i="1"/>
  <c r="CI15" i="1"/>
  <c r="CH15" i="1"/>
  <c r="BQ15" i="1"/>
  <c r="BP15" i="1"/>
  <c r="BO15" i="1"/>
  <c r="BN15" i="1"/>
  <c r="BR15" i="1" s="1"/>
  <c r="I15" i="1" s="1"/>
  <c r="J15" i="1" s="1"/>
  <c r="BM15" i="1"/>
  <c r="AU15" i="1"/>
  <c r="AV15" i="1" s="1"/>
  <c r="F15" i="1" s="1"/>
  <c r="G15" i="1" s="1"/>
  <c r="AD15" i="1"/>
  <c r="D15" i="1"/>
  <c r="E15" i="1" s="1"/>
  <c r="DF14" i="1"/>
  <c r="CL14" i="1"/>
  <c r="CK14" i="1"/>
  <c r="CJ14" i="1"/>
  <c r="CI14" i="1"/>
  <c r="CH14" i="1"/>
  <c r="BQ14" i="1"/>
  <c r="BP14" i="1"/>
  <c r="BO14" i="1"/>
  <c r="BN14" i="1"/>
  <c r="BM14" i="1"/>
  <c r="BR14" i="1" s="1"/>
  <c r="I14" i="1" s="1"/>
  <c r="J14" i="1" s="1"/>
  <c r="AU14" i="1"/>
  <c r="AV14" i="1" s="1"/>
  <c r="F14" i="1" s="1"/>
  <c r="G14" i="1" s="1"/>
  <c r="AD14" i="1"/>
  <c r="E14" i="1"/>
  <c r="D14" i="1"/>
  <c r="DF13" i="1"/>
  <c r="CL13" i="1"/>
  <c r="CK13" i="1"/>
  <c r="CJ13" i="1"/>
  <c r="CI13" i="1"/>
  <c r="CH13" i="1"/>
  <c r="BQ13" i="1"/>
  <c r="BP13" i="1"/>
  <c r="BO13" i="1"/>
  <c r="BN13" i="1"/>
  <c r="BR13" i="1" s="1"/>
  <c r="I13" i="1" s="1"/>
  <c r="J13" i="1" s="1"/>
  <c r="BM13" i="1"/>
  <c r="AU13" i="1"/>
  <c r="AV13" i="1" s="1"/>
  <c r="F13" i="1" s="1"/>
  <c r="G13" i="1" s="1"/>
  <c r="AD13" i="1"/>
  <c r="D13" i="1" s="1"/>
  <c r="E13" i="1" s="1"/>
  <c r="DF12" i="1"/>
  <c r="CL12" i="1"/>
  <c r="CK12" i="1"/>
  <c r="CJ12" i="1"/>
  <c r="CI12" i="1"/>
  <c r="CH12" i="1"/>
  <c r="BQ12" i="1"/>
  <c r="BP12" i="1"/>
  <c r="BO12" i="1"/>
  <c r="BN12" i="1"/>
  <c r="BM12" i="1"/>
  <c r="BR12" i="1" s="1"/>
  <c r="I12" i="1" s="1"/>
  <c r="J12" i="1" s="1"/>
  <c r="AU12" i="1"/>
  <c r="AV12" i="1" s="1"/>
  <c r="F12" i="1" s="1"/>
  <c r="G12" i="1" s="1"/>
  <c r="AD12" i="1"/>
  <c r="D12" i="1" s="1"/>
  <c r="E12" i="1" s="1"/>
  <c r="DF11" i="1"/>
  <c r="CL11" i="1"/>
  <c r="CK11" i="1"/>
  <c r="CJ11" i="1"/>
  <c r="CI11" i="1"/>
  <c r="CH11" i="1"/>
  <c r="BQ11" i="1"/>
  <c r="BP11" i="1"/>
  <c r="BO11" i="1"/>
  <c r="BN11" i="1"/>
  <c r="BR11" i="1" s="1"/>
  <c r="I11" i="1" s="1"/>
  <c r="J11" i="1" s="1"/>
  <c r="BM11" i="1"/>
  <c r="AU11" i="1"/>
  <c r="AV11" i="1" s="1"/>
  <c r="F11" i="1" s="1"/>
  <c r="G11" i="1" s="1"/>
  <c r="AD11" i="1"/>
  <c r="D11" i="1"/>
  <c r="E11" i="1" s="1"/>
  <c r="DF10" i="1"/>
  <c r="DF9" i="1"/>
  <c r="BC2" i="1"/>
  <c r="BR40" i="3" l="1"/>
  <c r="I40" i="3" s="1"/>
  <c r="J40" i="3" s="1"/>
  <c r="BR18" i="3"/>
  <c r="I18" i="3" s="1"/>
  <c r="J18" i="3" s="1"/>
  <c r="BR25" i="3"/>
  <c r="I25" i="3" s="1"/>
  <c r="J25" i="3" s="1"/>
  <c r="BR16" i="3"/>
  <c r="I16" i="3" s="1"/>
  <c r="J16" i="3" s="1"/>
  <c r="BR20" i="3"/>
  <c r="I20" i="3" s="1"/>
  <c r="J20" i="3" s="1"/>
  <c r="BR34" i="3"/>
  <c r="I34" i="3" s="1"/>
  <c r="J34" i="3" s="1"/>
  <c r="BR36" i="3"/>
  <c r="I36" i="3" s="1"/>
  <c r="J36" i="3" s="1"/>
  <c r="BR38" i="3"/>
  <c r="I38" i="3" s="1"/>
  <c r="J38" i="3" s="1"/>
  <c r="CM12" i="3"/>
  <c r="CN12" i="3" s="1"/>
  <c r="K12" i="3" s="1"/>
  <c r="L12" i="3" s="1"/>
  <c r="BR12" i="3"/>
  <c r="I12" i="3" s="1"/>
  <c r="J12" i="3" s="1"/>
  <c r="CM20" i="3"/>
  <c r="CN20" i="3" s="1"/>
  <c r="K20" i="3" s="1"/>
  <c r="L20" i="3" s="1"/>
  <c r="BR30" i="3"/>
  <c r="I30" i="3" s="1"/>
  <c r="J30" i="3" s="1"/>
  <c r="CM11" i="3"/>
  <c r="CN11" i="3" s="1"/>
  <c r="K11" i="3" s="1"/>
  <c r="L11" i="3" s="1"/>
  <c r="CM19" i="3"/>
  <c r="CN19" i="3" s="1"/>
  <c r="K19" i="3" s="1"/>
  <c r="L19" i="3" s="1"/>
  <c r="CM41" i="3"/>
  <c r="CN41" i="3" s="1"/>
  <c r="K41" i="3" s="1"/>
  <c r="L41" i="3" s="1"/>
  <c r="CM43" i="3"/>
  <c r="CN43" i="3" s="1"/>
  <c r="K43" i="3" s="1"/>
  <c r="L43" i="3" s="1"/>
  <c r="CM17" i="3"/>
  <c r="CN17" i="3" s="1"/>
  <c r="K17" i="3" s="1"/>
  <c r="L17" i="3" s="1"/>
  <c r="CM34" i="3"/>
  <c r="CN34" i="3" s="1"/>
  <c r="K34" i="3" s="1"/>
  <c r="L34" i="3" s="1"/>
  <c r="CM36" i="3"/>
  <c r="CN36" i="3" s="1"/>
  <c r="K36" i="3" s="1"/>
  <c r="L36" i="3" s="1"/>
  <c r="CM39" i="3"/>
  <c r="CN39" i="3" s="1"/>
  <c r="K39" i="3" s="1"/>
  <c r="L39" i="3" s="1"/>
  <c r="CM40" i="3"/>
  <c r="CN40" i="3" s="1"/>
  <c r="K40" i="3" s="1"/>
  <c r="L40" i="3" s="1"/>
  <c r="CM24" i="3"/>
  <c r="CN24" i="3" s="1"/>
  <c r="K24" i="3" s="1"/>
  <c r="L24" i="3" s="1"/>
  <c r="CM25" i="3"/>
  <c r="CN25" i="3" s="1"/>
  <c r="K25" i="3" s="1"/>
  <c r="L25" i="3" s="1"/>
  <c r="CM16" i="3"/>
  <c r="CN16" i="3" s="1"/>
  <c r="K16" i="3" s="1"/>
  <c r="L16" i="3" s="1"/>
  <c r="CM18" i="3"/>
  <c r="CN18" i="3" s="1"/>
  <c r="K18" i="3" s="1"/>
  <c r="L18" i="3" s="1"/>
  <c r="CM21" i="3"/>
  <c r="CN21" i="3" s="1"/>
  <c r="K21" i="3" s="1"/>
  <c r="L21" i="3" s="1"/>
  <c r="CM32" i="3"/>
  <c r="CN32" i="3" s="1"/>
  <c r="K32" i="3" s="1"/>
  <c r="L32" i="3" s="1"/>
  <c r="CM35" i="3"/>
  <c r="CN35" i="3" s="1"/>
  <c r="K35" i="3" s="1"/>
  <c r="L35" i="3" s="1"/>
  <c r="CM37" i="3"/>
  <c r="CN37" i="3" s="1"/>
  <c r="K37" i="3" s="1"/>
  <c r="L37" i="3" s="1"/>
  <c r="CM42" i="3"/>
  <c r="CN42" i="3" s="1"/>
  <c r="K42" i="3" s="1"/>
  <c r="L42" i="3" s="1"/>
  <c r="CM14" i="3"/>
  <c r="CN14" i="3" s="1"/>
  <c r="K14" i="3" s="1"/>
  <c r="L14" i="3" s="1"/>
  <c r="CM33" i="3"/>
  <c r="CN33" i="3" s="1"/>
  <c r="K33" i="3" s="1"/>
  <c r="L33" i="3" s="1"/>
  <c r="CM44" i="3"/>
  <c r="CN44" i="3" s="1"/>
  <c r="K44" i="3" s="1"/>
  <c r="L44" i="3" s="1"/>
  <c r="BR18" i="2"/>
  <c r="I18" i="2" s="1"/>
  <c r="J18" i="2" s="1"/>
  <c r="CM25" i="2"/>
  <c r="CN25" i="2" s="1"/>
  <c r="K25" i="2" s="1"/>
  <c r="L25" i="2" s="1"/>
  <c r="BR29" i="2"/>
  <c r="I29" i="2" s="1"/>
  <c r="J29" i="2" s="1"/>
  <c r="BR37" i="2"/>
  <c r="I37" i="2" s="1"/>
  <c r="J37" i="2" s="1"/>
  <c r="CM30" i="2"/>
  <c r="CN30" i="2" s="1"/>
  <c r="K30" i="2" s="1"/>
  <c r="L30" i="2" s="1"/>
  <c r="CM13" i="2"/>
  <c r="CN13" i="2" s="1"/>
  <c r="K13" i="2" s="1"/>
  <c r="L13" i="2" s="1"/>
  <c r="CM35" i="2"/>
  <c r="CN35" i="2" s="1"/>
  <c r="K35" i="2" s="1"/>
  <c r="L35" i="2" s="1"/>
  <c r="BR15" i="2"/>
  <c r="I15" i="2" s="1"/>
  <c r="J15" i="2" s="1"/>
  <c r="BR19" i="2"/>
  <c r="I19" i="2" s="1"/>
  <c r="J19" i="2" s="1"/>
  <c r="BR32" i="2"/>
  <c r="I32" i="2" s="1"/>
  <c r="J32" i="2" s="1"/>
  <c r="BR39" i="2"/>
  <c r="I39" i="2" s="1"/>
  <c r="J39" i="2" s="1"/>
  <c r="BR43" i="2"/>
  <c r="I43" i="2" s="1"/>
  <c r="J43" i="2" s="1"/>
  <c r="CM32" i="2"/>
  <c r="CN32" i="2" s="1"/>
  <c r="K32" i="2" s="1"/>
  <c r="L32" i="2" s="1"/>
  <c r="CM12" i="2"/>
  <c r="CN12" i="2" s="1"/>
  <c r="K12" i="2" s="1"/>
  <c r="L12" i="2" s="1"/>
  <c r="CM14" i="2"/>
  <c r="CN14" i="2" s="1"/>
  <c r="K14" i="2" s="1"/>
  <c r="L14" i="2" s="1"/>
  <c r="CM37" i="2"/>
  <c r="CN37" i="2" s="1"/>
  <c r="K37" i="2" s="1"/>
  <c r="L37" i="2" s="1"/>
  <c r="CM18" i="2"/>
  <c r="CN18" i="2" s="1"/>
  <c r="K18" i="2" s="1"/>
  <c r="L18" i="2" s="1"/>
  <c r="CM21" i="2"/>
  <c r="CN21" i="2" s="1"/>
  <c r="K21" i="2" s="1"/>
  <c r="L21" i="2" s="1"/>
  <c r="CM23" i="2"/>
  <c r="CN23" i="2" s="1"/>
  <c r="K23" i="2" s="1"/>
  <c r="L23" i="2" s="1"/>
  <c r="CM24" i="2"/>
  <c r="CN24" i="2" s="1"/>
  <c r="K24" i="2" s="1"/>
  <c r="L24" i="2" s="1"/>
  <c r="CM28" i="2"/>
  <c r="CN28" i="2" s="1"/>
  <c r="K28" i="2" s="1"/>
  <c r="L28" i="2" s="1"/>
  <c r="CM29" i="2"/>
  <c r="CN29" i="2" s="1"/>
  <c r="K29" i="2" s="1"/>
  <c r="L29" i="2" s="1"/>
  <c r="CM33" i="2"/>
  <c r="CN33" i="2" s="1"/>
  <c r="K33" i="2" s="1"/>
  <c r="L33" i="2" s="1"/>
  <c r="CM45" i="2"/>
  <c r="CN45" i="2" s="1"/>
  <c r="K45" i="2" s="1"/>
  <c r="L45" i="2" s="1"/>
  <c r="CM16" i="2"/>
  <c r="CN16" i="2" s="1"/>
  <c r="K16" i="2" s="1"/>
  <c r="L16" i="2" s="1"/>
  <c r="CM20" i="2"/>
  <c r="CN20" i="2" s="1"/>
  <c r="K20" i="2" s="1"/>
  <c r="L20" i="2" s="1"/>
  <c r="CM27" i="2"/>
  <c r="CN27" i="2" s="1"/>
  <c r="K27" i="2" s="1"/>
  <c r="L27" i="2" s="1"/>
  <c r="CM31" i="2"/>
  <c r="CN31" i="2" s="1"/>
  <c r="K31" i="2" s="1"/>
  <c r="L31" i="2" s="1"/>
  <c r="CM42" i="2"/>
  <c r="CN42" i="2" s="1"/>
  <c r="K42" i="2" s="1"/>
  <c r="L42" i="2" s="1"/>
  <c r="CM17" i="2"/>
  <c r="CN17" i="2" s="1"/>
  <c r="K17" i="2" s="1"/>
  <c r="L17" i="2" s="1"/>
  <c r="CM22" i="2"/>
  <c r="CN22" i="2" s="1"/>
  <c r="K22" i="2" s="1"/>
  <c r="L22" i="2" s="1"/>
  <c r="CM34" i="2"/>
  <c r="CN34" i="2" s="1"/>
  <c r="K34" i="2" s="1"/>
  <c r="L34" i="2" s="1"/>
  <c r="CM38" i="2"/>
  <c r="CN38" i="2" s="1"/>
  <c r="K38" i="2" s="1"/>
  <c r="L38" i="2" s="1"/>
  <c r="CM40" i="2"/>
  <c r="CN40" i="2" s="1"/>
  <c r="K40" i="2" s="1"/>
  <c r="L40" i="2" s="1"/>
  <c r="CM35" i="1"/>
  <c r="CN35" i="1" s="1"/>
  <c r="K35" i="1" s="1"/>
  <c r="L35" i="1" s="1"/>
  <c r="CM21" i="1"/>
  <c r="CN21" i="1" s="1"/>
  <c r="K21" i="1" s="1"/>
  <c r="L21" i="1" s="1"/>
  <c r="CM11" i="1"/>
  <c r="CN11" i="1" s="1"/>
  <c r="K11" i="1" s="1"/>
  <c r="L11" i="1" s="1"/>
  <c r="CM15" i="1"/>
  <c r="CN15" i="1" s="1"/>
  <c r="K15" i="1" s="1"/>
  <c r="L15" i="1" s="1"/>
  <c r="CM40" i="1"/>
  <c r="CN40" i="1" s="1"/>
  <c r="K40" i="1" s="1"/>
  <c r="L40" i="1" s="1"/>
  <c r="CM36" i="1"/>
  <c r="CN36" i="1" s="1"/>
  <c r="K36" i="1" s="1"/>
  <c r="L36" i="1" s="1"/>
  <c r="CM25" i="1"/>
  <c r="CN25" i="1" s="1"/>
  <c r="K25" i="1" s="1"/>
  <c r="L25" i="1" s="1"/>
  <c r="CM27" i="1"/>
  <c r="CN27" i="1" s="1"/>
  <c r="K27" i="1" s="1"/>
  <c r="L27" i="1" s="1"/>
  <c r="CM33" i="1"/>
  <c r="CN33" i="1" s="1"/>
  <c r="K33" i="1" s="1"/>
  <c r="L33" i="1" s="1"/>
  <c r="CM44" i="1"/>
  <c r="CN44" i="1" s="1"/>
  <c r="K44" i="1" s="1"/>
  <c r="L44" i="1" s="1"/>
  <c r="CM22" i="1"/>
  <c r="CN22" i="1" s="1"/>
  <c r="K22" i="1" s="1"/>
  <c r="L22" i="1" s="1"/>
  <c r="CM28" i="1"/>
  <c r="CN28" i="1" s="1"/>
  <c r="K28" i="1" s="1"/>
  <c r="L28" i="1" s="1"/>
  <c r="CM30" i="1"/>
  <c r="CN30" i="1" s="1"/>
  <c r="K30" i="1" s="1"/>
  <c r="L30" i="1" s="1"/>
  <c r="CM41" i="1"/>
  <c r="CN41" i="1" s="1"/>
  <c r="K41" i="1" s="1"/>
  <c r="L41" i="1" s="1"/>
  <c r="CM12" i="1"/>
  <c r="CN12" i="1" s="1"/>
  <c r="K12" i="1" s="1"/>
  <c r="L12" i="1" s="1"/>
  <c r="CM16" i="1"/>
  <c r="CN16" i="1" s="1"/>
  <c r="K16" i="1" s="1"/>
  <c r="L16" i="1" s="1"/>
  <c r="CM18" i="1"/>
  <c r="CN18" i="1" s="1"/>
  <c r="K18" i="1" s="1"/>
  <c r="L18" i="1" s="1"/>
  <c r="CM20" i="1"/>
  <c r="CN20" i="1" s="1"/>
  <c r="K20" i="1" s="1"/>
  <c r="L20" i="1" s="1"/>
  <c r="CM24" i="1"/>
  <c r="CN24" i="1" s="1"/>
  <c r="K24" i="1" s="1"/>
  <c r="L24" i="1" s="1"/>
  <c r="CM31" i="1"/>
  <c r="CN31" i="1" s="1"/>
  <c r="K31" i="1" s="1"/>
  <c r="L31" i="1" s="1"/>
  <c r="CM37" i="1"/>
  <c r="CN37" i="1" s="1"/>
  <c r="K37" i="1" s="1"/>
  <c r="L37" i="1" s="1"/>
  <c r="CM42" i="1"/>
  <c r="CN42" i="1" s="1"/>
  <c r="K42" i="1" s="1"/>
  <c r="L42" i="1" s="1"/>
  <c r="CM43" i="1"/>
  <c r="CN43" i="1" s="1"/>
  <c r="K43" i="1" s="1"/>
  <c r="L43" i="1" s="1"/>
  <c r="CM14" i="1"/>
  <c r="CN14" i="1" s="1"/>
  <c r="K14" i="1" s="1"/>
  <c r="L14" i="1" s="1"/>
  <c r="CM17" i="1"/>
  <c r="CN17" i="1" s="1"/>
  <c r="K17" i="1" s="1"/>
  <c r="L17" i="1" s="1"/>
  <c r="CM13" i="1"/>
  <c r="CN13" i="1" s="1"/>
  <c r="K13" i="1" s="1"/>
  <c r="L13" i="1" s="1"/>
  <c r="CM23" i="1"/>
  <c r="CN23" i="1" s="1"/>
  <c r="K23" i="1" s="1"/>
  <c r="L23" i="1" s="1"/>
  <c r="CM26" i="1"/>
  <c r="CN26" i="1" s="1"/>
  <c r="K26" i="1" s="1"/>
  <c r="L26" i="1" s="1"/>
  <c r="CM29" i="1"/>
  <c r="CN29" i="1" s="1"/>
  <c r="K29" i="1" s="1"/>
  <c r="L29" i="1" s="1"/>
  <c r="CM32" i="1"/>
  <c r="CN32" i="1" s="1"/>
  <c r="K32" i="1" s="1"/>
  <c r="L32" i="1" s="1"/>
  <c r="CM34" i="1"/>
  <c r="CN34" i="1" s="1"/>
  <c r="K34" i="1" s="1"/>
  <c r="L34" i="1" s="1"/>
  <c r="CM38" i="1"/>
  <c r="CN38" i="1" s="1"/>
  <c r="K38" i="1" s="1"/>
  <c r="L38" i="1" s="1"/>
  <c r="CM39" i="1"/>
  <c r="CN39" i="1" s="1"/>
  <c r="K39" i="1" s="1"/>
  <c r="L39" i="1" s="1"/>
  <c r="CT25" i="1"/>
  <c r="M25" i="1" s="1"/>
  <c r="CT11" i="3"/>
  <c r="M11" i="3" s="1"/>
  <c r="CT12" i="1"/>
  <c r="M12" i="1" s="1"/>
  <c r="CT11" i="2"/>
  <c r="M11" i="2" s="1"/>
  <c r="CT15" i="2"/>
  <c r="M15" i="2" s="1"/>
  <c r="CT22" i="2"/>
  <c r="M22" i="2" s="1"/>
  <c r="CT24" i="2"/>
  <c r="M24" i="2" s="1"/>
  <c r="CT18" i="3"/>
  <c r="M18" i="3" s="1"/>
  <c r="CT16" i="1"/>
  <c r="M16" i="1" s="1"/>
  <c r="CT17" i="2"/>
  <c r="M17" i="2" s="1"/>
  <c r="CT18" i="2"/>
  <c r="M18" i="2" s="1"/>
  <c r="CT20" i="2"/>
  <c r="M20" i="2" s="1"/>
  <c r="CT16" i="3"/>
  <c r="M16" i="3" s="1"/>
  <c r="CT20" i="3"/>
  <c r="M20" i="3" s="1"/>
  <c r="CT23" i="3"/>
  <c r="M23" i="3" s="1"/>
  <c r="CT13" i="3"/>
  <c r="M13" i="3" s="1"/>
  <c r="CT30" i="2"/>
  <c r="M30" i="2" s="1"/>
  <c r="CT31" i="2"/>
  <c r="M31" i="2" s="1"/>
  <c r="CT38" i="2"/>
  <c r="M38" i="2" s="1"/>
  <c r="CT15" i="3"/>
  <c r="M15" i="3" s="1"/>
  <c r="CT17" i="3"/>
  <c r="M17" i="3" s="1"/>
  <c r="CT25" i="3"/>
  <c r="M25" i="3" s="1"/>
  <c r="CT34" i="2"/>
  <c r="M34" i="2" s="1"/>
  <c r="CT35" i="2"/>
  <c r="M35" i="2" s="1"/>
  <c r="CT12" i="3"/>
  <c r="M12" i="3" s="1"/>
  <c r="CT14" i="3"/>
  <c r="M14" i="3" s="1"/>
  <c r="CT19" i="3"/>
  <c r="M19" i="3" s="1"/>
  <c r="CT21" i="3"/>
  <c r="M21" i="3" s="1"/>
  <c r="CT24" i="3"/>
  <c r="M24" i="3" s="1"/>
  <c r="CT27" i="2"/>
  <c r="M27" i="2" s="1"/>
  <c r="CT33" i="2"/>
  <c r="M33" i="2" s="1"/>
  <c r="CT42" i="2"/>
  <c r="M42" i="2" s="1"/>
  <c r="CT22" i="3"/>
  <c r="M22" i="3" s="1"/>
  <c r="CT27" i="3"/>
  <c r="M27" i="3" s="1"/>
  <c r="CQ13" i="2"/>
  <c r="H13" i="2" s="1"/>
  <c r="CQ14" i="2"/>
  <c r="H14" i="2" s="1"/>
  <c r="CQ11" i="2"/>
  <c r="H11" i="2" s="1"/>
  <c r="CQ12" i="2"/>
  <c r="H12" i="2" s="1"/>
  <c r="CQ16" i="2"/>
  <c r="H16" i="2" s="1"/>
  <c r="CQ21" i="2"/>
  <c r="H21" i="2" s="1"/>
  <c r="CQ22" i="2"/>
  <c r="H22" i="2" s="1"/>
  <c r="CQ17" i="2"/>
  <c r="H17" i="2" s="1"/>
  <c r="CQ27" i="2"/>
  <c r="H27" i="2" s="1"/>
  <c r="CQ17" i="1"/>
  <c r="H17" i="1" s="1"/>
  <c r="CQ13" i="1"/>
  <c r="H13" i="1" s="1"/>
  <c r="CQ19" i="1"/>
  <c r="H19" i="1" s="1"/>
  <c r="CQ24" i="1"/>
  <c r="H24" i="1" s="1"/>
  <c r="CQ28" i="1"/>
  <c r="H28" i="1" s="1"/>
  <c r="CQ30" i="1"/>
  <c r="H30" i="1" s="1"/>
  <c r="CQ44" i="1"/>
  <c r="H44" i="1" s="1"/>
  <c r="CQ19" i="3"/>
  <c r="H19" i="3" s="1"/>
  <c r="CQ12" i="1"/>
  <c r="H12" i="1" s="1"/>
  <c r="CQ14" i="1"/>
  <c r="H14" i="1" s="1"/>
  <c r="CQ16" i="1"/>
  <c r="H16" i="1" s="1"/>
  <c r="CQ42" i="1"/>
  <c r="H42" i="1" s="1"/>
  <c r="CQ20" i="2"/>
  <c r="H20" i="2" s="1"/>
  <c r="CQ23" i="2"/>
  <c r="H23" i="2" s="1"/>
  <c r="CQ12" i="3"/>
  <c r="H12" i="3" s="1"/>
  <c r="CQ13" i="3"/>
  <c r="H13" i="3" s="1"/>
  <c r="CQ14" i="3"/>
  <c r="H14" i="3" s="1"/>
  <c r="CQ40" i="1"/>
  <c r="H40" i="1" s="1"/>
  <c r="CQ17" i="3"/>
  <c r="H17" i="3" s="1"/>
  <c r="CQ21" i="3"/>
  <c r="H21" i="3" s="1"/>
  <c r="CQ11" i="1"/>
  <c r="H11" i="1" s="1"/>
  <c r="CQ15" i="1"/>
  <c r="H15" i="1" s="1"/>
  <c r="CQ21" i="1"/>
  <c r="H21" i="1" s="1"/>
  <c r="CQ22" i="1"/>
  <c r="H22" i="1" s="1"/>
  <c r="CQ26" i="1"/>
  <c r="H26" i="1" s="1"/>
  <c r="CQ32" i="1"/>
  <c r="H32" i="1" s="1"/>
  <c r="CQ34" i="1"/>
  <c r="H34" i="1" s="1"/>
  <c r="CQ35" i="1"/>
  <c r="H35" i="1" s="1"/>
  <c r="CQ36" i="1"/>
  <c r="H36" i="1" s="1"/>
  <c r="CQ37" i="1"/>
  <c r="H37" i="1" s="1"/>
  <c r="CQ38" i="1"/>
  <c r="H38" i="1" s="1"/>
  <c r="CQ24" i="3"/>
  <c r="H24" i="3" s="1"/>
  <c r="CT29" i="1"/>
  <c r="M29" i="1" s="1"/>
  <c r="CT33" i="1"/>
  <c r="M33" i="1" s="1"/>
  <c r="CT39" i="1"/>
  <c r="M39" i="1" s="1"/>
  <c r="CT43" i="1"/>
  <c r="M43" i="1" s="1"/>
  <c r="CT13" i="1"/>
  <c r="M13" i="1" s="1"/>
  <c r="CT17" i="1"/>
  <c r="M17" i="1" s="1"/>
  <c r="CQ18" i="1"/>
  <c r="H18" i="1" s="1"/>
  <c r="CT21" i="1"/>
  <c r="M21" i="1" s="1"/>
  <c r="CT22" i="1"/>
  <c r="M22" i="1" s="1"/>
  <c r="CQ23" i="1"/>
  <c r="H23" i="1" s="1"/>
  <c r="CT26" i="1"/>
  <c r="M26" i="1" s="1"/>
  <c r="CQ27" i="1"/>
  <c r="H27" i="1" s="1"/>
  <c r="CT30" i="1"/>
  <c r="M30" i="1" s="1"/>
  <c r="CQ31" i="1"/>
  <c r="H31" i="1" s="1"/>
  <c r="CT34" i="1"/>
  <c r="M34" i="1" s="1"/>
  <c r="CT35" i="1"/>
  <c r="M35" i="1" s="1"/>
  <c r="CT36" i="1"/>
  <c r="M36" i="1" s="1"/>
  <c r="CT37" i="1"/>
  <c r="M37" i="1" s="1"/>
  <c r="CT38" i="1"/>
  <c r="M38" i="1" s="1"/>
  <c r="CQ41" i="1"/>
  <c r="H41" i="1" s="1"/>
  <c r="CT42" i="1"/>
  <c r="M42" i="1" s="1"/>
  <c r="CT18" i="1"/>
  <c r="M18" i="1" s="1"/>
  <c r="CT23" i="1"/>
  <c r="M23" i="1" s="1"/>
  <c r="CT27" i="1"/>
  <c r="M27" i="1" s="1"/>
  <c r="CT41" i="1"/>
  <c r="M41" i="1" s="1"/>
  <c r="CT14" i="1"/>
  <c r="M14" i="1" s="1"/>
  <c r="CT31" i="1"/>
  <c r="M31" i="1" s="1"/>
  <c r="CT11" i="1"/>
  <c r="M11" i="1" s="1"/>
  <c r="CT15" i="1"/>
  <c r="M15" i="1" s="1"/>
  <c r="CT19" i="1"/>
  <c r="M19" i="1" s="1"/>
  <c r="CQ20" i="1"/>
  <c r="H20" i="1" s="1"/>
  <c r="CT24" i="1"/>
  <c r="M24" i="1" s="1"/>
  <c r="CQ25" i="1"/>
  <c r="H25" i="1" s="1"/>
  <c r="CT28" i="1"/>
  <c r="M28" i="1" s="1"/>
  <c r="CQ29" i="1"/>
  <c r="H29" i="1" s="1"/>
  <c r="CT32" i="1"/>
  <c r="M32" i="1" s="1"/>
  <c r="CQ33" i="1"/>
  <c r="H33" i="1" s="1"/>
  <c r="CQ39" i="1"/>
  <c r="H39" i="1" s="1"/>
  <c r="CT40" i="1"/>
  <c r="M40" i="1" s="1"/>
  <c r="BR11" i="2"/>
  <c r="I11" i="2" s="1"/>
  <c r="J11" i="2" s="1"/>
  <c r="CQ46" i="2"/>
  <c r="H46" i="2" s="1"/>
  <c r="CQ45" i="2"/>
  <c r="H45" i="2" s="1"/>
  <c r="CQ44" i="2"/>
  <c r="H44" i="2" s="1"/>
  <c r="CQ43" i="2"/>
  <c r="H43" i="2" s="1"/>
  <c r="CQ42" i="2"/>
  <c r="H42" i="2" s="1"/>
  <c r="CQ41" i="2"/>
  <c r="H41" i="2" s="1"/>
  <c r="CQ40" i="2"/>
  <c r="H40" i="2" s="1"/>
  <c r="CQ39" i="2"/>
  <c r="H39" i="2" s="1"/>
  <c r="CQ38" i="2"/>
  <c r="H38" i="2" s="1"/>
  <c r="CQ37" i="2"/>
  <c r="H37" i="2" s="1"/>
  <c r="CQ35" i="2"/>
  <c r="H35" i="2" s="1"/>
  <c r="CQ30" i="2"/>
  <c r="H30" i="2" s="1"/>
  <c r="CQ26" i="2"/>
  <c r="H26" i="2" s="1"/>
  <c r="CQ36" i="2"/>
  <c r="H36" i="2" s="1"/>
  <c r="CQ29" i="2"/>
  <c r="H29" i="2" s="1"/>
  <c r="CQ25" i="2"/>
  <c r="H25" i="2" s="1"/>
  <c r="CQ18" i="2"/>
  <c r="H18" i="2" s="1"/>
  <c r="BR30" i="2"/>
  <c r="I30" i="2" s="1"/>
  <c r="J30" i="2" s="1"/>
  <c r="CQ33" i="2"/>
  <c r="H33" i="2" s="1"/>
  <c r="CQ15" i="2"/>
  <c r="H15" i="2" s="1"/>
  <c r="CQ19" i="2"/>
  <c r="H19" i="2" s="1"/>
  <c r="CQ24" i="2"/>
  <c r="H24" i="2" s="1"/>
  <c r="CQ31" i="2"/>
  <c r="H31" i="2" s="1"/>
  <c r="CQ32" i="2"/>
  <c r="H32" i="2" s="1"/>
  <c r="BR36" i="2"/>
  <c r="I36" i="2" s="1"/>
  <c r="J36" i="2" s="1"/>
  <c r="BR26" i="2"/>
  <c r="I26" i="2" s="1"/>
  <c r="J26" i="2" s="1"/>
  <c r="CQ34" i="2"/>
  <c r="H34" i="2" s="1"/>
  <c r="CT37" i="2"/>
  <c r="M37" i="2" s="1"/>
  <c r="CT41" i="2"/>
  <c r="M41" i="2" s="1"/>
  <c r="CT45" i="2"/>
  <c r="M45" i="2" s="1"/>
  <c r="CT46" i="2"/>
  <c r="M46" i="2" s="1"/>
  <c r="CT28" i="2"/>
  <c r="M28" i="2" s="1"/>
  <c r="CT32" i="2"/>
  <c r="M32" i="2" s="1"/>
  <c r="CT40" i="2"/>
  <c r="M40" i="2" s="1"/>
  <c r="BR41" i="2"/>
  <c r="I41" i="2" s="1"/>
  <c r="J41" i="2" s="1"/>
  <c r="CT44" i="2"/>
  <c r="M44" i="2" s="1"/>
  <c r="BR45" i="2"/>
  <c r="I45" i="2" s="1"/>
  <c r="J45" i="2" s="1"/>
  <c r="BR46" i="2"/>
  <c r="I46" i="2" s="1"/>
  <c r="J46" i="2" s="1"/>
  <c r="BR26" i="3"/>
  <c r="I26" i="3" s="1"/>
  <c r="J26" i="3" s="1"/>
  <c r="CT29" i="2"/>
  <c r="M29" i="2" s="1"/>
  <c r="CT36" i="2"/>
  <c r="M36" i="2" s="1"/>
  <c r="CT39" i="2"/>
  <c r="M39" i="2" s="1"/>
  <c r="BR40" i="2"/>
  <c r="I40" i="2" s="1"/>
  <c r="J40" i="2" s="1"/>
  <c r="BR44" i="2"/>
  <c r="I44" i="2" s="1"/>
  <c r="J44" i="2" s="1"/>
  <c r="BR14" i="3"/>
  <c r="I14" i="3" s="1"/>
  <c r="J14" i="3" s="1"/>
  <c r="BR23" i="3"/>
  <c r="I23" i="3" s="1"/>
  <c r="J23" i="3" s="1"/>
  <c r="BR27" i="3"/>
  <c r="I27" i="3" s="1"/>
  <c r="J27" i="3" s="1"/>
  <c r="BR29" i="3"/>
  <c r="I29" i="3" s="1"/>
  <c r="J29" i="3" s="1"/>
  <c r="CQ16" i="3"/>
  <c r="H16" i="3" s="1"/>
  <c r="CQ20" i="3"/>
  <c r="H20" i="3" s="1"/>
  <c r="CQ25" i="3"/>
  <c r="H25" i="3" s="1"/>
  <c r="BR28" i="3"/>
  <c r="I28" i="3" s="1"/>
  <c r="J28" i="3" s="1"/>
  <c r="CQ29" i="3"/>
  <c r="H29" i="3" s="1"/>
  <c r="CQ30" i="3"/>
  <c r="H30" i="3" s="1"/>
  <c r="CQ22" i="3"/>
  <c r="H22" i="3" s="1"/>
  <c r="CT44" i="3"/>
  <c r="M44" i="3" s="1"/>
  <c r="CT31" i="3"/>
  <c r="M31" i="3" s="1"/>
  <c r="CT38" i="3"/>
  <c r="M38" i="3" s="1"/>
  <c r="CT37" i="3"/>
  <c r="M37" i="3" s="1"/>
  <c r="CT36" i="3"/>
  <c r="M36" i="3" s="1"/>
  <c r="CT35" i="3"/>
  <c r="M35" i="3" s="1"/>
  <c r="CT34" i="3"/>
  <c r="M34" i="3" s="1"/>
  <c r="CT33" i="3"/>
  <c r="M33" i="3" s="1"/>
  <c r="CT43" i="3"/>
  <c r="M43" i="3" s="1"/>
  <c r="CT42" i="3"/>
  <c r="M42" i="3" s="1"/>
  <c r="CT41" i="3"/>
  <c r="M41" i="3" s="1"/>
  <c r="CT40" i="3"/>
  <c r="M40" i="3" s="1"/>
  <c r="CT39" i="3"/>
  <c r="M39" i="3" s="1"/>
  <c r="CT32" i="3"/>
  <c r="M32" i="3" s="1"/>
  <c r="CT29" i="3"/>
  <c r="M29" i="3" s="1"/>
  <c r="CT30" i="3"/>
  <c r="M30" i="3" s="1"/>
  <c r="CQ44" i="3"/>
  <c r="H44" i="3" s="1"/>
  <c r="CQ43" i="3"/>
  <c r="H43" i="3" s="1"/>
  <c r="CQ42" i="3"/>
  <c r="H42" i="3" s="1"/>
  <c r="CQ41" i="3"/>
  <c r="H41" i="3" s="1"/>
  <c r="CQ40" i="3"/>
  <c r="H40" i="3" s="1"/>
  <c r="CQ39" i="3"/>
  <c r="H39" i="3" s="1"/>
  <c r="CQ32" i="3"/>
  <c r="H32" i="3" s="1"/>
  <c r="CQ28" i="3"/>
  <c r="H28" i="3" s="1"/>
  <c r="CQ31" i="3"/>
  <c r="H31" i="3" s="1"/>
  <c r="CQ38" i="3"/>
  <c r="H38" i="3" s="1"/>
  <c r="CQ37" i="3"/>
  <c r="H37" i="3" s="1"/>
  <c r="CQ36" i="3"/>
  <c r="H36" i="3" s="1"/>
  <c r="CQ35" i="3"/>
  <c r="H35" i="3" s="1"/>
  <c r="CQ34" i="3"/>
  <c r="H34" i="3" s="1"/>
  <c r="CQ33" i="3"/>
  <c r="H33" i="3" s="1"/>
  <c r="CQ18" i="3"/>
  <c r="H18" i="3" s="1"/>
  <c r="CQ23" i="3"/>
  <c r="H23" i="3" s="1"/>
  <c r="CT26" i="3"/>
  <c r="M26" i="3" s="1"/>
  <c r="CQ27" i="3"/>
  <c r="H27" i="3" s="1"/>
  <c r="BR31" i="3"/>
  <c r="I31" i="3" s="1"/>
  <c r="J31" i="3" s="1"/>
  <c r="CM26" i="3" l="1"/>
  <c r="CN26" i="3" s="1"/>
  <c r="K26" i="3" s="1"/>
  <c r="L26" i="3" s="1"/>
  <c r="CM29" i="3"/>
  <c r="CN29" i="3" s="1"/>
  <c r="K29" i="3" s="1"/>
  <c r="L29" i="3" s="1"/>
  <c r="CM28" i="3"/>
  <c r="CN28" i="3" s="1"/>
  <c r="K28" i="3" s="1"/>
  <c r="L28" i="3" s="1"/>
  <c r="CM27" i="3"/>
  <c r="CN27" i="3" s="1"/>
  <c r="K27" i="3" s="1"/>
  <c r="L27" i="3" s="1"/>
  <c r="CM38" i="3"/>
  <c r="CN38" i="3" s="1"/>
  <c r="K38" i="3" s="1"/>
  <c r="L38" i="3" s="1"/>
  <c r="CM23" i="3"/>
  <c r="CN23" i="3" s="1"/>
  <c r="K23" i="3" s="1"/>
  <c r="L23" i="3" s="1"/>
  <c r="CM31" i="3"/>
  <c r="CN31" i="3" s="1"/>
  <c r="K31" i="3" s="1"/>
  <c r="L31" i="3" s="1"/>
  <c r="CM30" i="3"/>
  <c r="CN30" i="3" s="1"/>
  <c r="K30" i="3" s="1"/>
  <c r="L30" i="3" s="1"/>
  <c r="CM46" i="2"/>
  <c r="CN46" i="2" s="1"/>
  <c r="K46" i="2" s="1"/>
  <c r="L46" i="2" s="1"/>
  <c r="CM41" i="2"/>
  <c r="CN41" i="2" s="1"/>
  <c r="K41" i="2" s="1"/>
  <c r="L41" i="2" s="1"/>
  <c r="CM19" i="2"/>
  <c r="CN19" i="2" s="1"/>
  <c r="K19" i="2" s="1"/>
  <c r="L19" i="2" s="1"/>
  <c r="CM39" i="2"/>
  <c r="CN39" i="2" s="1"/>
  <c r="K39" i="2" s="1"/>
  <c r="L39" i="2" s="1"/>
  <c r="CM11" i="2"/>
  <c r="CN11" i="2" s="1"/>
  <c r="K11" i="2" s="1"/>
  <c r="L11" i="2" s="1"/>
  <c r="CM43" i="2"/>
  <c r="CN43" i="2" s="1"/>
  <c r="K43" i="2" s="1"/>
  <c r="L43" i="2" s="1"/>
  <c r="CM26" i="2"/>
  <c r="CN26" i="2" s="1"/>
  <c r="K26" i="2" s="1"/>
  <c r="L26" i="2" s="1"/>
  <c r="CM44" i="2"/>
  <c r="CN44" i="2" s="1"/>
  <c r="K44" i="2" s="1"/>
  <c r="L44" i="2" s="1"/>
  <c r="CM15" i="2"/>
  <c r="CN15" i="2" s="1"/>
  <c r="K15" i="2" s="1"/>
  <c r="L15" i="2" s="1"/>
  <c r="CM36" i="2"/>
  <c r="CN36" i="2" s="1"/>
  <c r="K36" i="2" s="1"/>
  <c r="L36" i="2" s="1"/>
</calcChain>
</file>

<file path=xl/sharedStrings.xml><?xml version="1.0" encoding="utf-8"?>
<sst xmlns="http://schemas.openxmlformats.org/spreadsheetml/2006/main" count="554" uniqueCount="178">
  <si>
    <t>PERINGATAN :: KOLOM INI TIDAK BOLEH DIGESER POSISINYA</t>
  </si>
  <si>
    <t>DAFTAR NILAI PESERTA DIDIK SMA NEGERI 8 SEMARANG</t>
  </si>
  <si>
    <t>Guru :</t>
  </si>
  <si>
    <t>Siswanto S.Pd.</t>
  </si>
  <si>
    <t>Kelas XII IPS 1</t>
  </si>
  <si>
    <t xml:space="preserve">KELAS </t>
  </si>
  <si>
    <t>:</t>
  </si>
  <si>
    <t>XII IPS 1</t>
  </si>
  <si>
    <t>Mapel :</t>
  </si>
  <si>
    <t>Sosiologi [ Kelompok C (Peminatan) ]</t>
  </si>
  <si>
    <t>didownload 05/11/2019</t>
  </si>
  <si>
    <t>DAFTAR NILAI SEMESTER GASAL</t>
  </si>
  <si>
    <t xml:space="preserve">Wali Kelas </t>
  </si>
  <si>
    <t>Egi Hendri Irawan</t>
  </si>
  <si>
    <t>KKM :</t>
  </si>
  <si>
    <t>TAHUN PELAJARAN 2019/2020</t>
  </si>
  <si>
    <t>SEMESTER GASAL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</si>
  <si>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</si>
  <si>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</si>
  <si>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</si>
  <si>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</si>
  <si>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</si>
  <si>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</si>
  <si>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</si>
  <si>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</si>
  <si>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</si>
  <si>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</si>
  <si>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</si>
  <si>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</si>
  <si>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</si>
  <si>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</si>
  <si>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</si>
  <si>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</si>
  <si>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</si>
  <si>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</si>
  <si>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</si>
  <si>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</si>
  <si>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</si>
  <si>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</si>
  <si>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</si>
  <si>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</si>
  <si>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</si>
  <si>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</si>
  <si>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</si>
  <si>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</si>
  <si>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</si>
  <si>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faktor faktor perubahan sosial</t>
  </si>
  <si>
    <t>ADELLA IZZA NAFISA</t>
  </si>
  <si>
    <t>Predikat Pengetahuan</t>
  </si>
  <si>
    <t>ALIYAH SALSABILA WAFI`</t>
  </si>
  <si>
    <t>Minimal</t>
  </si>
  <si>
    <t>Maximal</t>
  </si>
  <si>
    <t>Predikat</t>
  </si>
  <si>
    <t>ANANTHA DEVYN SAVIRA PUTRI ANLIS</t>
  </si>
  <si>
    <t>dampak perubahan sosial</t>
  </si>
  <si>
    <t>D</t>
  </si>
  <si>
    <t>ANDITO GHAZY HIERRO</t>
  </si>
  <si>
    <t>C</t>
  </si>
  <si>
    <t>ANNISA ARMAYNDA</t>
  </si>
  <si>
    <t>B</t>
  </si>
  <si>
    <t>APRILIA ANGGOROWATI</t>
  </si>
  <si>
    <t>AUFA LONOSKY</t>
  </si>
  <si>
    <t>DEVITA SYAHARANI PUTRI</t>
  </si>
  <si>
    <t>FADIGA NAZARIO AIMAR DEAFIGA</t>
  </si>
  <si>
    <t>FAIZ DIMAS IRSYADIA</t>
  </si>
  <si>
    <t>FARAHDITA SALMA ZHARIFA</t>
  </si>
  <si>
    <t>KETERANGAN KETERAMPILAN</t>
  </si>
  <si>
    <t>FATHARANI FAKHRIY NADZRI RAMADHANI</t>
  </si>
  <si>
    <t>INDAH NURHIDAYAH</t>
  </si>
  <si>
    <t>IZYAR AFRIZA</t>
  </si>
  <si>
    <t>LOVIOLETA RIFANI PUTRI AZZAHRA</t>
  </si>
  <si>
    <t>Predikat Keterampilan</t>
  </si>
  <si>
    <t>LUQMAN NUR ALIF</t>
  </si>
  <si>
    <t>LUTFI SUDARMOJO</t>
  </si>
  <si>
    <t>MUHAMMAD ARIEF RAHMADIANTO</t>
  </si>
  <si>
    <t>MUHAMMAD ZAKY RAMADHANI</t>
  </si>
  <si>
    <t>NOVINA FITRI ASTUTI</t>
  </si>
  <si>
    <t>NURUL HIDAYAH</t>
  </si>
  <si>
    <t>REZALDY RADITIA ZIDANNABIL</t>
  </si>
  <si>
    <t>REZHA OCTORA SABILLA</t>
  </si>
  <si>
    <t>RIZKI VINA OCTAVIANI</t>
  </si>
  <si>
    <t>RIZKY AJI DHARMA PUTRA</t>
  </si>
  <si>
    <t>RYAN YODHA PRATAMA</t>
  </si>
  <si>
    <t>SEKAR ARUM MANGGARSARI</t>
  </si>
  <si>
    <t>SUSANTI SEPTIKA AVIAN</t>
  </si>
  <si>
    <t>TAUFIK HIDAYAT</t>
  </si>
  <si>
    <t>URLIA PURMALASARI</t>
  </si>
  <si>
    <t>VITANIA RAMADHINA</t>
  </si>
  <si>
    <t>YASSAR PUTRA ADITYA</t>
  </si>
  <si>
    <t>YUSRIA IKHSANIKA JANNAH</t>
  </si>
  <si>
    <t>ZAHRO ATIRA KHOLIDA</t>
  </si>
  <si>
    <t>Kelas XII IPS 2</t>
  </si>
  <si>
    <t>XII IPS 2</t>
  </si>
  <si>
    <t>Rahmaniyah Yusuf</t>
  </si>
  <si>
    <t>`AQILA ZAHIDA</t>
  </si>
  <si>
    <t>ADHIA RIZKY MAHARANI</t>
  </si>
  <si>
    <t>AGUNG PRAYETNO</t>
  </si>
  <si>
    <t>AIRA AZALEA</t>
  </si>
  <si>
    <t>AKRIMNA BINURIL FAHMI</t>
  </si>
  <si>
    <t>ALDENA TABRIZ</t>
  </si>
  <si>
    <t>ALIFIANA NUR PUSPITASARI</t>
  </si>
  <si>
    <t>AURA ANJANI</t>
  </si>
  <si>
    <t>BENO PRIAMBODO RIZQI RIANTO</t>
  </si>
  <si>
    <t>CINDY DHINAR SAFIRA</t>
  </si>
  <si>
    <t>DEA NURSALITA</t>
  </si>
  <si>
    <t>DIPA INDRA KUSUMA</t>
  </si>
  <si>
    <t>FAJAR HENDY PUTRA</t>
  </si>
  <si>
    <t>FAJAR MUBAROK ZAIN</t>
  </si>
  <si>
    <t>FIBIYA HARNUNG DIASTUTI</t>
  </si>
  <si>
    <t>HESTI AYU DIYAH</t>
  </si>
  <si>
    <t>ICHSAN RIZQI DEWANTO</t>
  </si>
  <si>
    <t>INDY RAHMAWATI</t>
  </si>
  <si>
    <t>JESSICA JULIANA PATENU</t>
  </si>
  <si>
    <t>LUTFIATUR ROHMAH</t>
  </si>
  <si>
    <t>MUHAMAD IQBAL MAULANA</t>
  </si>
  <si>
    <t>MUHAMMAD RIZQI ROMADHON</t>
  </si>
  <si>
    <t>MUTIARA PRIHATININGTYAS</t>
  </si>
  <si>
    <t>NOVIA NUR ALIFAH</t>
  </si>
  <si>
    <t>RACHMA OKTAVIANA</t>
  </si>
  <si>
    <t>RAYHAN YUSUFA</t>
  </si>
  <si>
    <t>REISHINTA WAHYU OCTAVIANI</t>
  </si>
  <si>
    <t>RIFQI NAILAL MUNA</t>
  </si>
  <si>
    <t>SABILLA DIVA PRAMESTI</t>
  </si>
  <si>
    <t>SAITI QOTIMAH</t>
  </si>
  <si>
    <t>THIRZA RONAA RACHMAWATI</t>
  </si>
  <si>
    <t>VELINA CLAUDYA DITARTA</t>
  </si>
  <si>
    <t>VIKO ALDINO WIBOWO</t>
  </si>
  <si>
    <t>WITANIA AMANDA RIZKY</t>
  </si>
  <si>
    <t>YUDHA HARIZKY SANTOSO</t>
  </si>
  <si>
    <t>ZAKIA POPPY OKTAVIANI</t>
  </si>
  <si>
    <t>Kelas XII IPS 3</t>
  </si>
  <si>
    <t>XII IPS 3</t>
  </si>
  <si>
    <t>Mochamad Johari</t>
  </si>
  <si>
    <t>ABDUL KHARIS ILLAHI SYAH</t>
  </si>
  <si>
    <t>AHMAD YANUAR AL HAKIM</t>
  </si>
  <si>
    <t>ALMA AGATHA SYAHARIZQI</t>
  </si>
  <si>
    <t>ANGGI NURKUMALA SETYANINGRUM</t>
  </si>
  <si>
    <t>ANINDYA HENIKA PUTRANTI</t>
  </si>
  <si>
    <t>ANJA JENIA PRISTAYUDI</t>
  </si>
  <si>
    <t>AWANDA RULIANDINI</t>
  </si>
  <si>
    <t>CANDRA ADITYA PRAYOGA</t>
  </si>
  <si>
    <t>CINTYA AFIFAH MUFIDAHSARI PUTERI</t>
  </si>
  <si>
    <t>DAMARJATI DIMARA</t>
  </si>
  <si>
    <t>DESTYANA PUTRI ARSANTI</t>
  </si>
  <si>
    <t>FAJRIL IZZA ZULFAN</t>
  </si>
  <si>
    <t>FIRAMIKA</t>
  </si>
  <si>
    <t>GALANG PRAYOGA</t>
  </si>
  <si>
    <t>HANA AINA ZAHRA</t>
  </si>
  <si>
    <t>HENINDAR WAHYU PERMATASARI</t>
  </si>
  <si>
    <t>IVA RAHMA NURFADILLA</t>
  </si>
  <si>
    <t>JALER CAHYA FAIRUZ</t>
  </si>
  <si>
    <t>KHOIRUNNISA NABILA</t>
  </si>
  <si>
    <t>LATIFA SUDAGNYANA MUSTIKANING WAHID`DYAH</t>
  </si>
  <si>
    <t>MAULIDYA AL-FRIDA</t>
  </si>
  <si>
    <t>MAXCEL SETYA NOVANDA</t>
  </si>
  <si>
    <t>NORA PUTRI MILASARI</t>
  </si>
  <si>
    <t>PUTRI TIMUR SULISTYAWARNI</t>
  </si>
  <si>
    <t>RENCHIKA AURELL CAHYA ELIZA</t>
  </si>
  <si>
    <t>RIZKUL MUBAROK</t>
  </si>
  <si>
    <t>SALMA NURHALIZA PUTRI</t>
  </si>
  <si>
    <t>SHEILLA NOVITA ALVIANI</t>
  </si>
  <si>
    <t>TANDRIA SHINTA AYUNINGTYAS</t>
  </si>
  <si>
    <t>VIONA REGINA PRAYOGA</t>
  </si>
  <si>
    <t>WILDAN FATHURROCHMAN</t>
  </si>
  <si>
    <t>YUSRINA FISABILA IZZA</t>
  </si>
  <si>
    <t>ZAKIYATUL MUNAWAROH</t>
  </si>
  <si>
    <t>ZULFA AULIA ALFIN</t>
  </si>
  <si>
    <t>modernisasi, globalisasi</t>
  </si>
  <si>
    <t>hakikat dan teori ketimpangan</t>
  </si>
  <si>
    <t>bentuk ketimpangan sosial</t>
  </si>
  <si>
    <t>faktor penyebab  ketimpangan</t>
  </si>
  <si>
    <t>akibat ketimpangan</t>
  </si>
  <si>
    <t>upaya mengatasi ketimpangan</t>
  </si>
  <si>
    <t xml:space="preserve">mempresentasikan kajian perubahan sosial </t>
  </si>
  <si>
    <t>menganalisis dampak globalisasi</t>
  </si>
  <si>
    <t>menyimpulkan kajian ketimpangan</t>
  </si>
  <si>
    <t>mengkomunikasikan kajian ketimpangan sosial</t>
  </si>
  <si>
    <t>menganalisis fakta, data perubahan sosial</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</si>
</sst>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rgb="FF000000"/>
      <name val="Calibri"/>
    </font>
    <font>
      <sz val="10"/>
      <color rgb="FF000000"/>
      <name val="Segoe UI"/>
    </font>
    <font>
      <sz val="10"/>
      <color rgb="FFFF0000"/>
      <name val="Times New Roman"/>
    </font>
    <font>
      <b/>
      <sz val="11"/>
      <color rgb="FF000000"/>
      <name val="Calibri"/>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b/>
      <sz val="10"/>
      <color rgb="FF000000"/>
      <name val="Times New Roman"/>
    </font>
    <font>
      <sz val="11"/>
      <color rgb="FF000000"/>
      <name val="Arial"/>
    </font>
    <font>
      <sz val="10"/>
      <color rgb="FF000000"/>
      <name val="Arial"/>
    </font>
    <font>
      <sz val="9"/>
      <color rgb="FF000000"/>
      <name val="Calibri"/>
    </font>
    <font>
      <b/>
      <sz val="14"/>
      <color rgb="FF000000"/>
      <name val="Segoe UI"/>
    </font>
    <font>
      <sz val="8"/>
      <color rgb="FF000000"/>
      <name val="Arial"/>
    </font>
    <font>
      <b/>
      <sz val="10"/>
      <color rgb="FF000000"/>
      <name val="Segoe UI"/>
    </font>
    <font>
      <b/>
      <i/>
      <sz val="10"/>
      <color rgb="FF000000"/>
      <name val="Segoe UI"/>
    </font>
    <font>
      <b/>
      <sz val="12"/>
      <color rgb="FF000000"/>
      <name val="Segoe UI"/>
    </font>
    <font>
      <sz val="12"/>
      <color rgb="FF000000"/>
      <name val="Segoe UI"/>
    </font>
    <font>
      <sz val="10"/>
      <color rgb="FF000000"/>
      <name val="Times New Roman"/>
    </font>
  </fonts>
  <fills count="15">
    <fill>
      <patternFill patternType="none"/>
    </fill>
    <fill>
      <patternFill patternType="gray125"/>
    </fill>
    <fill>
      <patternFill patternType="none"/>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FFC000"/>
        <bgColor rgb="FFFFFFFF"/>
      </patternFill>
    </fill>
    <fill>
      <patternFill patternType="solid">
        <fgColor rgb="FFFFFF00"/>
        <bgColor rgb="FFD99594"/>
      </patternFill>
    </fill>
    <fill>
      <patternFill patternType="solid">
        <fgColor rgb="FFFFC000"/>
        <bgColor rgb="FFD99594"/>
      </patternFill>
    </fill>
    <fill>
      <patternFill patternType="solid">
        <fgColor rgb="FF92D050"/>
        <bgColor rgb="FFFFFFFF"/>
      </patternFill>
    </fill>
    <fill>
      <patternFill patternType="solid">
        <fgColor rgb="FFF2DBDB"/>
        <bgColor rgb="FFFFFFFF"/>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2">
    <xf numFmtId="0" fontId="0" fillId="2" borderId="0" xfId="0" applyFill="1"/>
    <xf numFmtId="0" fontId="0" fillId="2" borderId="0" xfId="0" applyFill="1"/>
    <xf numFmtId="0" fontId="1" fillId="2" borderId="1" xfId="0" applyFont="1" applyFill="1" applyBorder="1" applyAlignment="1" applyProtection="1">
      <alignment horizontal="center" vertical="center" shrinkToFit="1"/>
      <protection locked="0"/>
    </xf>
    <xf numFmtId="0" fontId="0" fillId="2" borderId="0" xfId="0" applyFill="1"/>
    <xf numFmtId="0" fontId="2" fillId="3" borderId="0" xfId="0" applyFont="1" applyFill="1" applyAlignment="1" applyProtection="1">
      <alignment horizontal="center" vertical="center"/>
    </xf>
    <xf numFmtId="0" fontId="3" fillId="2" borderId="0" xfId="0" applyFont="1" applyFill="1" applyAlignment="1" applyProtection="1">
      <alignment horizontal="left"/>
    </xf>
    <xf numFmtId="0" fontId="3" fillId="4"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5" fillId="2" borderId="0" xfId="0" applyFont="1" applyFill="1" applyProtection="1"/>
    <xf numFmtId="0" fontId="6" fillId="2" borderId="0" xfId="0" applyFont="1" applyFill="1" applyAlignment="1" applyProtection="1">
      <alignment horizontal="left"/>
    </xf>
    <xf numFmtId="0" fontId="8" fillId="2" borderId="0" xfId="0" applyFont="1" applyFill="1" applyAlignment="1" applyProtection="1">
      <alignment shrinkToFit="1"/>
    </xf>
    <xf numFmtId="0" fontId="9" fillId="7" borderId="1" xfId="0" applyFont="1" applyFill="1" applyBorder="1" applyAlignment="1" applyProtection="1">
      <alignment horizontal="center" vertical="center"/>
    </xf>
    <xf numFmtId="0" fontId="0" fillId="2" borderId="2" xfId="0" applyFill="1" applyBorder="1" applyProtection="1"/>
    <xf numFmtId="0" fontId="10" fillId="2" borderId="0" xfId="0" applyFont="1" applyFill="1" applyAlignment="1" applyProtection="1">
      <alignment vertical="top"/>
    </xf>
    <xf numFmtId="0" fontId="11" fillId="2" borderId="0" xfId="0" applyFont="1" applyFill="1" applyAlignment="1" applyProtection="1">
      <alignment vertical="top"/>
    </xf>
    <xf numFmtId="0" fontId="9" fillId="6" borderId="1" xfId="0" applyFont="1" applyFill="1" applyBorder="1" applyAlignment="1" applyProtection="1">
      <alignment horizontal="center" vertical="center"/>
    </xf>
    <xf numFmtId="1" fontId="0" fillId="2" borderId="2" xfId="0" applyNumberFormat="1" applyFill="1" applyBorder="1" applyProtection="1"/>
    <xf numFmtId="0" fontId="9" fillId="9" borderId="1" xfId="0" applyFont="1" applyFill="1" applyBorder="1" applyAlignment="1" applyProtection="1">
      <alignment horizontal="center" vertical="center"/>
    </xf>
    <xf numFmtId="0" fontId="9" fillId="10" borderId="1" xfId="0" applyFont="1" applyFill="1" applyBorder="1" applyAlignment="1" applyProtection="1">
      <alignment horizontal="center" vertical="center"/>
    </xf>
    <xf numFmtId="1" fontId="0" fillId="2" borderId="1" xfId="0" applyNumberFormat="1" applyFill="1" applyBorder="1" applyProtection="1"/>
    <xf numFmtId="0" fontId="0" fillId="11" borderId="0" xfId="0" applyFill="1" applyProtection="1"/>
    <xf numFmtId="0" fontId="12" fillId="2" borderId="0" xfId="0" applyFont="1" applyFill="1" applyProtection="1"/>
    <xf numFmtId="0" fontId="13" fillId="2" borderId="0" xfId="0" applyFont="1" applyFill="1" applyAlignment="1" applyProtection="1">
      <alignment horizontal="left" vertical="center"/>
    </xf>
    <xf numFmtId="0" fontId="8" fillId="2" borderId="0" xfId="0" applyFont="1" applyFill="1" applyAlignment="1" applyProtection="1">
      <alignment vertical="center"/>
    </xf>
    <xf numFmtId="0" fontId="14" fillId="2" borderId="0" xfId="0" applyFont="1" applyFill="1" applyAlignment="1" applyProtection="1">
      <alignment vertical="center"/>
    </xf>
    <xf numFmtId="0" fontId="15" fillId="12" borderId="9" xfId="0" applyFont="1" applyFill="1" applyBorder="1" applyAlignment="1" applyProtection="1">
      <alignment horizontal="centerContinuous" vertical="center"/>
    </xf>
    <xf numFmtId="0" fontId="1" fillId="12" borderId="10" xfId="0" applyFont="1" applyFill="1" applyBorder="1" applyAlignment="1" applyProtection="1">
      <alignment horizontal="center" vertical="center"/>
    </xf>
    <xf numFmtId="0" fontId="15" fillId="12" borderId="11" xfId="0" applyFont="1" applyFill="1" applyBorder="1" applyAlignment="1" applyProtection="1">
      <alignment horizontal="centerContinuous" vertical="center"/>
    </xf>
    <xf numFmtId="0" fontId="1" fillId="2" borderId="1" xfId="0" applyFont="1" applyFill="1" applyBorder="1" applyAlignment="1" applyProtection="1">
      <alignment horizontal="center" vertical="center" shrinkToFit="1"/>
    </xf>
    <xf numFmtId="0" fontId="15" fillId="12" borderId="12" xfId="0" applyFont="1" applyFill="1" applyBorder="1" applyAlignment="1" applyProtection="1">
      <alignment horizontal="centerContinuous" vertical="center"/>
    </xf>
    <xf numFmtId="2" fontId="1" fillId="2" borderId="1" xfId="0" applyNumberFormat="1" applyFont="1" applyFill="1" applyBorder="1" applyAlignment="1" applyProtection="1">
      <alignment horizontal="center" vertical="center" shrinkToFit="1"/>
    </xf>
    <xf numFmtId="1" fontId="15" fillId="2" borderId="1" xfId="0" applyNumberFormat="1" applyFont="1" applyFill="1" applyBorder="1" applyAlignment="1" applyProtection="1">
      <alignment horizontal="center" vertical="center" shrinkToFit="1"/>
    </xf>
    <xf numFmtId="0" fontId="0" fillId="2" borderId="10" xfId="0" applyFill="1" applyBorder="1" applyProtection="1"/>
    <xf numFmtId="0" fontId="0" fillId="2" borderId="14" xfId="0" applyFill="1" applyBorder="1" applyProtection="1"/>
    <xf numFmtId="0" fontId="0" fillId="2" borderId="10" xfId="0" applyFill="1" applyBorder="1" applyAlignment="1" applyProtection="1">
      <alignment shrinkToFit="1"/>
    </xf>
    <xf numFmtId="0" fontId="15" fillId="13" borderId="9" xfId="0" applyFont="1" applyFill="1" applyBorder="1" applyAlignment="1" applyProtection="1">
      <alignment horizontal="centerContinuous" vertical="center"/>
    </xf>
    <xf numFmtId="0" fontId="1" fillId="13" borderId="1" xfId="0" applyFont="1" applyFill="1" applyBorder="1" applyAlignment="1" applyProtection="1">
      <alignment horizontal="center" vertical="center" shrinkToFit="1"/>
    </xf>
    <xf numFmtId="0" fontId="15" fillId="13" borderId="11"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shrinkToFit="1"/>
    </xf>
    <xf numFmtId="0" fontId="1" fillId="13" borderId="10" xfId="0" applyFont="1" applyFill="1" applyBorder="1" applyAlignment="1" applyProtection="1">
      <alignment horizontal="center" vertical="center" shrinkToFit="1"/>
    </xf>
    <xf numFmtId="0" fontId="1" fillId="13" borderId="7" xfId="0" applyFont="1" applyFill="1" applyBorder="1" applyAlignment="1" applyProtection="1">
      <alignment horizontal="center" vertical="center"/>
    </xf>
    <xf numFmtId="0" fontId="15" fillId="13" borderId="12" xfId="0" applyFont="1" applyFill="1" applyBorder="1" applyAlignment="1" applyProtection="1">
      <alignment horizontal="centerContinuous" vertical="center"/>
    </xf>
    <xf numFmtId="0" fontId="15" fillId="13" borderId="7"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xf>
    <xf numFmtId="0" fontId="19" fillId="2" borderId="16" xfId="0" applyFont="1" applyFill="1" applyBorder="1" applyAlignment="1" applyProtection="1">
      <alignment horizontal="left" vertical="center"/>
      <protection hidden="1"/>
    </xf>
    <xf numFmtId="0" fontId="0" fillId="2" borderId="9" xfId="0" applyFill="1" applyBorder="1" applyAlignment="1" applyProtection="1">
      <alignment horizontal="center"/>
    </xf>
    <xf numFmtId="0" fontId="0" fillId="2" borderId="9" xfId="0" applyFill="1" applyBorder="1" applyAlignment="1" applyProtection="1">
      <alignment horizontal="center" vertical="center"/>
    </xf>
    <xf numFmtId="0" fontId="0" fillId="14" borderId="1" xfId="0" applyFill="1" applyBorder="1" applyAlignment="1" applyProtection="1">
      <alignment horizontal="center"/>
    </xf>
    <xf numFmtId="0" fontId="0" fillId="2" borderId="1" xfId="0" applyFill="1" applyBorder="1" applyAlignment="1" applyProtection="1">
      <alignment horizontal="center"/>
    </xf>
    <xf numFmtId="0" fontId="0" fillId="2" borderId="0" xfId="0" applyFill="1" applyAlignment="1" applyProtection="1">
      <alignment horizontal="center"/>
    </xf>
    <xf numFmtId="0" fontId="0" fillId="8" borderId="1" xfId="0" applyFill="1" applyBorder="1" applyAlignment="1" applyProtection="1">
      <alignment horizontal="center"/>
    </xf>
    <xf numFmtId="0" fontId="0" fillId="14" borderId="1" xfId="0" applyFill="1" applyBorder="1" applyAlignment="1" applyProtection="1">
      <alignment horizontal="center" vertical="center"/>
    </xf>
    <xf numFmtId="3" fontId="0" fillId="2" borderId="2" xfId="0" applyNumberFormat="1" applyFill="1" applyBorder="1" applyAlignment="1" applyProtection="1">
      <alignment horizontal="center" vertical="top"/>
    </xf>
    <xf numFmtId="3" fontId="0" fillId="2" borderId="1" xfId="0" applyNumberFormat="1" applyFill="1" applyBorder="1" applyAlignment="1" applyProtection="1">
      <alignment horizontal="center" vertical="top"/>
    </xf>
    <xf numFmtId="0" fontId="0" fillId="8" borderId="1" xfId="0" applyFill="1" applyBorder="1" applyAlignment="1" applyProtection="1">
      <alignment horizontal="center" vertical="center"/>
    </xf>
    <xf numFmtId="0" fontId="0" fillId="2" borderId="2" xfId="0" applyFill="1" applyBorder="1" applyAlignment="1" applyProtection="1">
      <alignment horizontal="center" vertical="top"/>
    </xf>
    <xf numFmtId="0" fontId="0" fillId="2" borderId="1" xfId="0" applyFill="1" applyBorder="1" applyAlignment="1" applyProtection="1">
      <alignment horizontal="center" vertical="top"/>
    </xf>
    <xf numFmtId="0" fontId="0" fillId="2" borderId="1" xfId="0" applyFill="1" applyBorder="1" applyAlignment="1" applyProtection="1">
      <alignment shrinkToFit="1"/>
      <protection locked="0"/>
    </xf>
    <xf numFmtId="0" fontId="0" fillId="2" borderId="0" xfId="0" applyFill="1" applyProtection="1">
      <protection locked="0"/>
    </xf>
    <xf numFmtId="0" fontId="0" fillId="2" borderId="1" xfId="0" applyFill="1" applyBorder="1" applyProtection="1">
      <protection locked="0"/>
    </xf>
    <xf numFmtId="0" fontId="8" fillId="2" borderId="1" xfId="0" applyFont="1" applyFill="1" applyBorder="1" applyAlignment="1" applyProtection="1">
      <alignment shrinkToFit="1"/>
      <protection locked="0"/>
    </xf>
    <xf numFmtId="0" fontId="4" fillId="5"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9"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9" fillId="7" borderId="1" xfId="0" applyFont="1" applyFill="1" applyBorder="1" applyAlignment="1" applyProtection="1">
      <alignment horizontal="center" vertical="center"/>
    </xf>
    <xf numFmtId="0" fontId="7" fillId="3" borderId="0" xfId="0" applyFont="1" applyFill="1" applyAlignment="1" applyProtection="1">
      <alignment horizontal="center" vertical="center"/>
    </xf>
    <xf numFmtId="0" fontId="15" fillId="12" borderId="13"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xf>
    <xf numFmtId="0" fontId="15" fillId="12" borderId="13" xfId="0" applyFont="1" applyFill="1" applyBorder="1" applyAlignment="1" applyProtection="1">
      <alignment horizontal="center" vertical="center"/>
    </xf>
    <xf numFmtId="0" fontId="15" fillId="12" borderId="2" xfId="0" applyFont="1" applyFill="1" applyBorder="1" applyAlignment="1" applyProtection="1">
      <alignment horizontal="center" vertical="center"/>
    </xf>
    <xf numFmtId="0" fontId="1" fillId="12" borderId="9" xfId="0" applyFont="1" applyFill="1" applyBorder="1" applyAlignment="1" applyProtection="1">
      <alignment horizontal="center" vertical="center"/>
    </xf>
    <xf numFmtId="0" fontId="1" fillId="12" borderId="11" xfId="0" applyFont="1" applyFill="1" applyBorder="1" applyAlignment="1" applyProtection="1">
      <alignment horizontal="center" vertical="center"/>
    </xf>
    <xf numFmtId="0" fontId="1" fillId="12" borderId="12" xfId="0" applyFont="1" applyFill="1" applyBorder="1" applyAlignment="1" applyProtection="1">
      <alignment horizontal="center" vertical="center"/>
    </xf>
    <xf numFmtId="0" fontId="0" fillId="8" borderId="1" xfId="0" applyFill="1" applyBorder="1" applyAlignment="1" applyProtection="1">
      <alignment horizontal="center"/>
    </xf>
    <xf numFmtId="0" fontId="15" fillId="12" borderId="10" xfId="0" applyFont="1" applyFill="1" applyBorder="1" applyAlignment="1" applyProtection="1">
      <alignment horizontal="center" vertical="center"/>
    </xf>
    <xf numFmtId="0" fontId="17" fillId="12" borderId="13" xfId="0" applyFont="1" applyFill="1" applyBorder="1" applyAlignment="1" applyProtection="1">
      <alignment horizontal="center" vertical="center"/>
    </xf>
    <xf numFmtId="0" fontId="17" fillId="12" borderId="10" xfId="0" applyFont="1" applyFill="1" applyBorder="1" applyAlignment="1" applyProtection="1">
      <alignment horizontal="center" vertical="center"/>
    </xf>
    <xf numFmtId="0" fontId="18" fillId="12" borderId="10" xfId="0" applyFont="1" applyFill="1" applyBorder="1" applyAlignment="1" applyProtection="1">
      <alignment vertical="center"/>
    </xf>
    <xf numFmtId="0" fontId="3" fillId="13" borderId="1" xfId="0" applyFont="1" applyFill="1" applyBorder="1" applyAlignment="1" applyProtection="1">
      <alignment horizontal="center" vertical="center"/>
    </xf>
    <xf numFmtId="0" fontId="15" fillId="13" borderId="13" xfId="0" applyFont="1" applyFill="1" applyBorder="1" applyAlignment="1" applyProtection="1">
      <alignment horizontal="center" vertical="center"/>
    </xf>
    <xf numFmtId="0" fontId="15" fillId="13" borderId="10" xfId="0" applyFont="1" applyFill="1" applyBorder="1" applyAlignment="1" applyProtection="1">
      <alignment horizontal="center" vertical="center"/>
    </xf>
    <xf numFmtId="0" fontId="1" fillId="13" borderId="3"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1" fillId="13" borderId="12" xfId="0" applyFont="1" applyFill="1" applyBorder="1" applyAlignment="1" applyProtection="1">
      <alignment horizontal="center" vertical="center"/>
    </xf>
    <xf numFmtId="0" fontId="1" fillId="13" borderId="9" xfId="0" applyFont="1" applyFill="1" applyBorder="1" applyAlignment="1" applyProtection="1">
      <alignment horizontal="center" vertical="center"/>
    </xf>
    <xf numFmtId="0" fontId="15" fillId="13" borderId="2" xfId="0" applyFont="1" applyFill="1" applyBorder="1" applyAlignment="1" applyProtection="1">
      <alignment horizontal="center" vertical="center"/>
    </xf>
    <xf numFmtId="0" fontId="3" fillId="12" borderId="1" xfId="0" applyFont="1" applyFill="1" applyBorder="1" applyAlignment="1" applyProtection="1">
      <alignment horizontal="center" vertical="center"/>
    </xf>
    <xf numFmtId="0" fontId="17" fillId="13" borderId="13" xfId="0" applyFont="1" applyFill="1" applyBorder="1" applyAlignment="1" applyProtection="1">
      <alignment horizontal="center" vertical="center"/>
    </xf>
    <xf numFmtId="0" fontId="17" fillId="13" borderId="10" xfId="0" applyFont="1" applyFill="1" applyBorder="1" applyAlignment="1" applyProtection="1">
      <alignment horizontal="center" vertical="center"/>
    </xf>
    <xf numFmtId="0" fontId="18" fillId="13" borderId="10" xfId="0" applyFont="1" applyFill="1" applyBorder="1" applyAlignment="1" applyProtection="1">
      <alignment vertical="center"/>
    </xf>
    <xf numFmtId="0" fontId="0" fillId="14" borderId="1" xfId="0" applyFill="1" applyBorder="1" applyAlignment="1" applyProtection="1">
      <alignment horizontal="center"/>
    </xf>
    <xf numFmtId="0" fontId="3" fillId="2" borderId="3" xfId="0" applyFont="1" applyFill="1" applyBorder="1" applyAlignment="1" applyProtection="1">
      <alignment horizontal="center"/>
    </xf>
    <xf numFmtId="0" fontId="3" fillId="2" borderId="5" xfId="0" applyFont="1" applyFill="1" applyBorder="1" applyAlignment="1" applyProtection="1">
      <alignment horizontal="center"/>
    </xf>
    <xf numFmtId="0" fontId="3" fillId="2" borderId="7"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6" xfId="0" applyFont="1" applyFill="1" applyBorder="1" applyAlignment="1" applyProtection="1">
      <alignment horizontal="center"/>
    </xf>
    <xf numFmtId="0" fontId="3" fillId="2" borderId="8" xfId="0" applyFont="1" applyFill="1" applyBorder="1" applyAlignment="1" applyProtection="1">
      <alignment horizontal="center"/>
    </xf>
    <xf numFmtId="0" fontId="4" fillId="8" borderId="1" xfId="0" applyFont="1" applyFill="1" applyBorder="1" applyAlignment="1" applyProtection="1">
      <alignment horizontal="center"/>
    </xf>
    <xf numFmtId="0" fontId="4" fillId="4" borderId="1" xfId="0" applyFont="1" applyFill="1" applyBorder="1" applyAlignment="1" applyProtection="1">
      <alignment horizontal="center" vertical="center"/>
    </xf>
    <xf numFmtId="0" fontId="9" fillId="9" borderId="1" xfId="0" applyFont="1" applyFill="1" applyBorder="1" applyAlignment="1" applyProtection="1">
      <alignment horizontal="center" vertical="center"/>
    </xf>
  </cellXfs>
  <cellStyles count="1">
    <cellStyle name="Normal" xfId="0" builtinId="0"/>
  </cellStyles>
  <dxfs count="16347">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AC11" activePane="bottomRight" state="frozen"/>
      <selection pane="topRight"/>
      <selection pane="bottomLeft"/>
      <selection pane="bottomRight" activeCell="AO27" sqref="AO27"/>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982</v>
      </c>
      <c r="B1" s="9"/>
      <c r="C1" s="67" t="s">
        <v>0</v>
      </c>
      <c r="D1" s="67"/>
      <c r="E1" s="67"/>
      <c r="F1" s="67"/>
      <c r="G1" s="67"/>
      <c r="H1" s="67"/>
      <c r="I1" s="67"/>
      <c r="J1" s="67"/>
      <c r="K1" s="67"/>
      <c r="L1" s="67"/>
      <c r="M1" s="67"/>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4</v>
      </c>
      <c r="F2" s="14"/>
      <c r="G2" s="7"/>
      <c r="H2" s="7"/>
      <c r="I2" s="7"/>
      <c r="J2" s="7"/>
      <c r="K2" s="7"/>
      <c r="L2" s="7"/>
      <c r="M2" s="7"/>
      <c r="N2" s="7"/>
      <c r="O2" s="7" t="s">
        <v>5</v>
      </c>
      <c r="P2" s="25"/>
      <c r="Q2" s="25"/>
      <c r="R2" s="25"/>
      <c r="S2" s="25" t="s">
        <v>6</v>
      </c>
      <c r="T2" s="25" t="s">
        <v>7</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7"/>
      <c r="AY2" s="25"/>
      <c r="AZ2" s="25"/>
      <c r="BA2" s="25"/>
      <c r="BB2" s="25" t="s">
        <v>6</v>
      </c>
      <c r="BC2" s="25" t="str">
        <f>MID(AM2,6,20)</f>
        <v/>
      </c>
      <c r="BD2" s="25"/>
      <c r="BE2" s="25"/>
      <c r="BF2" s="25"/>
      <c r="BG2" s="25"/>
      <c r="BH2" s="25"/>
      <c r="BI2" s="25"/>
      <c r="BJ2" s="15"/>
      <c r="BK2" s="15"/>
      <c r="BL2" s="15"/>
      <c r="BM2" s="15"/>
      <c r="BN2" s="15"/>
      <c r="BO2" s="15"/>
      <c r="BP2" s="15"/>
      <c r="BQ2" s="15"/>
      <c r="BR2" s="15"/>
      <c r="BS2" s="15"/>
      <c r="BT2" s="15"/>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spans="1:110" x14ac:dyDescent="0.25">
      <c r="A3" s="5" t="s">
        <v>8</v>
      </c>
      <c r="B3" s="10">
        <v>982</v>
      </c>
      <c r="C3" s="11" t="s">
        <v>9</v>
      </c>
      <c r="D3" s="7"/>
      <c r="E3" s="7" t="s">
        <v>10</v>
      </c>
      <c r="F3" s="15"/>
      <c r="G3" s="7"/>
      <c r="H3" s="93" t="s">
        <v>11</v>
      </c>
      <c r="I3" s="94"/>
      <c r="J3" s="95"/>
      <c r="K3" s="7"/>
      <c r="L3" s="7"/>
      <c r="M3" s="7"/>
      <c r="N3" s="7"/>
      <c r="O3" s="7" t="s">
        <v>12</v>
      </c>
      <c r="P3" s="25"/>
      <c r="Q3" s="25"/>
      <c r="R3" s="25"/>
      <c r="S3" s="25" t="s">
        <v>6</v>
      </c>
      <c r="T3" s="25" t="s">
        <v>13</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7"/>
      <c r="AY3" s="25"/>
      <c r="AZ3" s="25"/>
      <c r="BA3" s="25"/>
      <c r="BB3" s="25" t="s">
        <v>6</v>
      </c>
      <c r="BC3" s="25"/>
      <c r="BD3" s="25"/>
      <c r="BE3" s="25"/>
      <c r="BF3" s="25"/>
      <c r="BG3" s="25"/>
      <c r="BH3" s="25"/>
      <c r="BI3" s="25"/>
      <c r="BJ3" s="15"/>
      <c r="BK3" s="15"/>
      <c r="BL3" s="15"/>
      <c r="BM3" s="15"/>
      <c r="BN3" s="15"/>
      <c r="BO3" s="15"/>
      <c r="BP3" s="15"/>
      <c r="BQ3" s="15"/>
      <c r="BR3" s="15"/>
      <c r="BS3" s="15"/>
      <c r="BT3" s="15"/>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row>
    <row r="4" spans="1:110" x14ac:dyDescent="0.25">
      <c r="A4" s="6" t="s">
        <v>14</v>
      </c>
      <c r="B4" s="10"/>
      <c r="C4" s="61">
        <v>70</v>
      </c>
      <c r="D4" s="7"/>
      <c r="E4" s="7"/>
      <c r="F4" s="7"/>
      <c r="G4" s="7"/>
      <c r="H4" s="96" t="s">
        <v>15</v>
      </c>
      <c r="I4" s="97"/>
      <c r="J4" s="98"/>
      <c r="K4" s="7"/>
      <c r="L4" s="7"/>
      <c r="M4" s="7"/>
      <c r="N4" s="7"/>
      <c r="O4" s="24" t="s">
        <v>16</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24"/>
      <c r="AY4" s="25"/>
      <c r="AZ4" s="25"/>
      <c r="BA4" s="25"/>
      <c r="BB4" s="25"/>
      <c r="BC4" s="25"/>
      <c r="BD4" s="25"/>
      <c r="BE4" s="25"/>
      <c r="BF4" s="25"/>
      <c r="BG4" s="25"/>
      <c r="BH4" s="25"/>
      <c r="BI4" s="25"/>
      <c r="BJ4" s="15"/>
      <c r="BK4" s="15"/>
      <c r="BL4" s="15"/>
      <c r="BM4" s="15"/>
      <c r="BN4" s="15"/>
      <c r="BO4" s="15"/>
      <c r="BP4" s="15"/>
      <c r="BQ4" s="15"/>
      <c r="BR4" s="15"/>
      <c r="BS4" s="15"/>
      <c r="BT4" s="15"/>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17</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267</v>
      </c>
      <c r="C7" s="7"/>
      <c r="D7" s="100" t="s">
        <v>18</v>
      </c>
      <c r="E7" s="100"/>
      <c r="F7" s="100"/>
      <c r="G7" s="100"/>
      <c r="H7" s="100"/>
      <c r="I7" s="100"/>
      <c r="J7" s="100"/>
      <c r="K7" s="100"/>
      <c r="L7" s="100"/>
      <c r="M7" s="100"/>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62" t="s">
        <v>19</v>
      </c>
      <c r="B8" s="63" t="s">
        <v>20</v>
      </c>
      <c r="C8" s="62" t="s">
        <v>21</v>
      </c>
      <c r="D8" s="65" t="s">
        <v>22</v>
      </c>
      <c r="E8" s="65"/>
      <c r="F8" s="65"/>
      <c r="G8" s="65"/>
      <c r="H8" s="65"/>
      <c r="I8" s="99" t="s">
        <v>23</v>
      </c>
      <c r="J8" s="99"/>
      <c r="K8" s="99"/>
      <c r="L8" s="99"/>
      <c r="M8" s="99"/>
      <c r="N8" s="22"/>
      <c r="O8" s="26" t="s">
        <v>24</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68" t="s">
        <v>25</v>
      </c>
      <c r="AU8" s="70" t="s">
        <v>26</v>
      </c>
      <c r="AV8" s="77" t="s">
        <v>27</v>
      </c>
      <c r="AW8" s="33"/>
      <c r="AX8" s="36" t="s">
        <v>28</v>
      </c>
      <c r="AY8" s="38"/>
      <c r="AZ8" s="38"/>
      <c r="BA8" s="38"/>
      <c r="BB8" s="38"/>
      <c r="BC8" s="38"/>
      <c r="BD8" s="38"/>
      <c r="BE8" s="38"/>
      <c r="BF8" s="38"/>
      <c r="BG8" s="38"/>
      <c r="BH8" s="38"/>
      <c r="BI8" s="38"/>
      <c r="BJ8" s="38"/>
      <c r="BK8" s="38"/>
      <c r="BL8" s="38"/>
      <c r="BM8" s="38"/>
      <c r="BN8" s="38"/>
      <c r="BO8" s="38"/>
      <c r="BP8" s="38"/>
      <c r="BQ8" s="38"/>
      <c r="BR8" s="38"/>
      <c r="BS8" s="38"/>
      <c r="BT8" s="38"/>
      <c r="BU8" s="42"/>
      <c r="BV8" s="38"/>
      <c r="BW8" s="38"/>
      <c r="BX8" s="38"/>
      <c r="BY8" s="38"/>
      <c r="BZ8" s="38"/>
      <c r="CA8" s="38"/>
      <c r="CB8" s="38"/>
      <c r="CC8" s="38"/>
      <c r="CD8" s="38"/>
      <c r="CE8" s="38"/>
      <c r="CF8" s="38"/>
      <c r="CG8" s="42"/>
      <c r="CH8" s="43"/>
      <c r="CI8" s="43"/>
      <c r="CJ8" s="43"/>
      <c r="CK8" s="43"/>
      <c r="CL8" s="43"/>
      <c r="CM8" s="81" t="s">
        <v>26</v>
      </c>
      <c r="CN8" s="89" t="s">
        <v>27</v>
      </c>
      <c r="CO8" s="33"/>
      <c r="CP8" s="88" t="s">
        <v>29</v>
      </c>
      <c r="CQ8" s="88" t="s">
        <v>30</v>
      </c>
      <c r="CR8" s="33"/>
      <c r="CS8" s="80" t="s">
        <v>29</v>
      </c>
      <c r="CT8" s="80" t="s">
        <v>31</v>
      </c>
      <c r="CU8" s="7"/>
      <c r="CV8" s="9" t="s">
        <v>32</v>
      </c>
      <c r="CW8" s="7"/>
      <c r="CX8" s="7"/>
      <c r="CY8" s="7"/>
      <c r="CZ8" s="7"/>
      <c r="DA8" s="7"/>
    </row>
    <row r="9" spans="1:110" ht="15" customHeight="1" x14ac:dyDescent="0.25">
      <c r="A9" s="62"/>
      <c r="B9" s="63"/>
      <c r="C9" s="62"/>
      <c r="D9" s="66" t="s">
        <v>33</v>
      </c>
      <c r="E9" s="66"/>
      <c r="F9" s="64" t="s">
        <v>34</v>
      </c>
      <c r="G9" s="64"/>
      <c r="H9" s="64"/>
      <c r="I9" s="101" t="s">
        <v>33</v>
      </c>
      <c r="J9" s="101"/>
      <c r="K9" s="99" t="s">
        <v>34</v>
      </c>
      <c r="L9" s="99"/>
      <c r="M9" s="99"/>
      <c r="N9" s="22"/>
      <c r="O9" s="72">
        <v>1</v>
      </c>
      <c r="P9" s="73"/>
      <c r="Q9" s="74"/>
      <c r="R9" s="72">
        <v>2</v>
      </c>
      <c r="S9" s="73"/>
      <c r="T9" s="74"/>
      <c r="U9" s="72">
        <v>3</v>
      </c>
      <c r="V9" s="73"/>
      <c r="W9" s="74"/>
      <c r="X9" s="72">
        <v>4</v>
      </c>
      <c r="Y9" s="73"/>
      <c r="Z9" s="74"/>
      <c r="AA9" s="72">
        <v>5</v>
      </c>
      <c r="AB9" s="73"/>
      <c r="AC9" s="74"/>
      <c r="AD9" s="70" t="s">
        <v>33</v>
      </c>
      <c r="AE9" s="72">
        <v>6</v>
      </c>
      <c r="AF9" s="73"/>
      <c r="AG9" s="74"/>
      <c r="AH9" s="72">
        <v>7</v>
      </c>
      <c r="AI9" s="73"/>
      <c r="AJ9" s="74"/>
      <c r="AK9" s="72">
        <v>8</v>
      </c>
      <c r="AL9" s="73"/>
      <c r="AM9" s="74"/>
      <c r="AN9" s="72">
        <v>9</v>
      </c>
      <c r="AO9" s="73"/>
      <c r="AP9" s="74"/>
      <c r="AQ9" s="72">
        <v>10</v>
      </c>
      <c r="AR9" s="73"/>
      <c r="AS9" s="74"/>
      <c r="AT9" s="69"/>
      <c r="AU9" s="76"/>
      <c r="AV9" s="78"/>
      <c r="AW9" s="33"/>
      <c r="AX9" s="83">
        <v>1</v>
      </c>
      <c r="AY9" s="84"/>
      <c r="AZ9" s="85"/>
      <c r="BA9" s="86">
        <v>2</v>
      </c>
      <c r="BB9" s="84"/>
      <c r="BC9" s="85"/>
      <c r="BD9" s="86">
        <v>3</v>
      </c>
      <c r="BE9" s="84"/>
      <c r="BF9" s="85"/>
      <c r="BG9" s="86">
        <v>4</v>
      </c>
      <c r="BH9" s="84"/>
      <c r="BI9" s="85"/>
      <c r="BJ9" s="86">
        <v>5</v>
      </c>
      <c r="BK9" s="84"/>
      <c r="BL9" s="85"/>
      <c r="BM9" s="41"/>
      <c r="BN9" s="41"/>
      <c r="BO9" s="41"/>
      <c r="BP9" s="41"/>
      <c r="BQ9" s="41"/>
      <c r="BR9" s="81" t="s">
        <v>33</v>
      </c>
      <c r="BS9" s="86">
        <v>6</v>
      </c>
      <c r="BT9" s="84"/>
      <c r="BU9" s="85"/>
      <c r="BV9" s="86">
        <v>7</v>
      </c>
      <c r="BW9" s="84"/>
      <c r="BX9" s="85"/>
      <c r="BY9" s="86">
        <v>8</v>
      </c>
      <c r="BZ9" s="84"/>
      <c r="CA9" s="85"/>
      <c r="CB9" s="86">
        <v>9</v>
      </c>
      <c r="CC9" s="84"/>
      <c r="CD9" s="85"/>
      <c r="CE9" s="86">
        <v>10</v>
      </c>
      <c r="CF9" s="84"/>
      <c r="CG9" s="85"/>
      <c r="CH9" s="44"/>
      <c r="CI9" s="44"/>
      <c r="CJ9" s="44"/>
      <c r="CK9" s="44"/>
      <c r="CL9" s="44"/>
      <c r="CM9" s="82"/>
      <c r="CN9" s="90"/>
      <c r="CO9" s="33"/>
      <c r="CP9" s="88"/>
      <c r="CQ9" s="88"/>
      <c r="CR9" s="33"/>
      <c r="CS9" s="80"/>
      <c r="CT9" s="80"/>
      <c r="CU9" s="7"/>
      <c r="CV9" s="46" t="s">
        <v>35</v>
      </c>
      <c r="CW9" s="8" t="s">
        <v>36</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faktor faktor perubahan sosial, dampak perubahan sosial, modernisasi, globalisasi, dampak perubahan sosial, hakikat dan teori ketimpangan, bentuk ketimpangan sosial, faktor penyebab  ketimpangan, akibat ketimpangan, upaya mengatasi ketimpangan, </v>
      </c>
    </row>
    <row r="10" spans="1:110" x14ac:dyDescent="0.25">
      <c r="A10" s="62"/>
      <c r="B10" s="63"/>
      <c r="C10" s="62"/>
      <c r="D10" s="12" t="s">
        <v>37</v>
      </c>
      <c r="E10" s="12" t="s">
        <v>38</v>
      </c>
      <c r="F10" s="16" t="s">
        <v>37</v>
      </c>
      <c r="G10" s="16" t="s">
        <v>38</v>
      </c>
      <c r="H10" s="16" t="s">
        <v>39</v>
      </c>
      <c r="I10" s="18" t="s">
        <v>37</v>
      </c>
      <c r="J10" s="18" t="s">
        <v>38</v>
      </c>
      <c r="K10" s="19" t="s">
        <v>37</v>
      </c>
      <c r="L10" s="19" t="s">
        <v>38</v>
      </c>
      <c r="M10" s="19" t="s">
        <v>39</v>
      </c>
      <c r="N10" s="22"/>
      <c r="O10" s="27" t="s">
        <v>40</v>
      </c>
      <c r="P10" s="27" t="s">
        <v>41</v>
      </c>
      <c r="Q10" s="27" t="s">
        <v>42</v>
      </c>
      <c r="R10" s="27" t="s">
        <v>40</v>
      </c>
      <c r="S10" s="27" t="s">
        <v>41</v>
      </c>
      <c r="T10" s="27" t="s">
        <v>42</v>
      </c>
      <c r="U10" s="27" t="s">
        <v>40</v>
      </c>
      <c r="V10" s="27" t="s">
        <v>41</v>
      </c>
      <c r="W10" s="27" t="s">
        <v>42</v>
      </c>
      <c r="X10" s="27" t="s">
        <v>40</v>
      </c>
      <c r="Y10" s="27" t="s">
        <v>41</v>
      </c>
      <c r="Z10" s="27" t="s">
        <v>42</v>
      </c>
      <c r="AA10" s="27" t="s">
        <v>40</v>
      </c>
      <c r="AB10" s="27" t="s">
        <v>41</v>
      </c>
      <c r="AC10" s="27" t="s">
        <v>42</v>
      </c>
      <c r="AD10" s="71"/>
      <c r="AE10" s="27" t="s">
        <v>40</v>
      </c>
      <c r="AF10" s="27" t="s">
        <v>41</v>
      </c>
      <c r="AG10" s="27" t="s">
        <v>42</v>
      </c>
      <c r="AH10" s="27" t="s">
        <v>40</v>
      </c>
      <c r="AI10" s="27" t="s">
        <v>41</v>
      </c>
      <c r="AJ10" s="27" t="s">
        <v>42</v>
      </c>
      <c r="AK10" s="27" t="s">
        <v>40</v>
      </c>
      <c r="AL10" s="27" t="s">
        <v>41</v>
      </c>
      <c r="AM10" s="27" t="s">
        <v>42</v>
      </c>
      <c r="AN10" s="27" t="s">
        <v>40</v>
      </c>
      <c r="AO10" s="27" t="s">
        <v>41</v>
      </c>
      <c r="AP10" s="27" t="s">
        <v>42</v>
      </c>
      <c r="AQ10" s="27" t="s">
        <v>40</v>
      </c>
      <c r="AR10" s="27" t="s">
        <v>41</v>
      </c>
      <c r="AS10" s="27" t="s">
        <v>42</v>
      </c>
      <c r="AT10" s="69"/>
      <c r="AU10" s="76"/>
      <c r="AV10" s="79"/>
      <c r="AW10" s="34"/>
      <c r="AX10" s="37" t="s">
        <v>43</v>
      </c>
      <c r="AY10" s="39" t="s">
        <v>44</v>
      </c>
      <c r="AZ10" s="40" t="s">
        <v>45</v>
      </c>
      <c r="BA10" s="40" t="s">
        <v>43</v>
      </c>
      <c r="BB10" s="40" t="s">
        <v>44</v>
      </c>
      <c r="BC10" s="40" t="s">
        <v>45</v>
      </c>
      <c r="BD10" s="40" t="s">
        <v>43</v>
      </c>
      <c r="BE10" s="40" t="s">
        <v>44</v>
      </c>
      <c r="BF10" s="40" t="s">
        <v>45</v>
      </c>
      <c r="BG10" s="40" t="s">
        <v>43</v>
      </c>
      <c r="BH10" s="40" t="s">
        <v>44</v>
      </c>
      <c r="BI10" s="40" t="s">
        <v>45</v>
      </c>
      <c r="BJ10" s="40" t="s">
        <v>43</v>
      </c>
      <c r="BK10" s="40" t="s">
        <v>44</v>
      </c>
      <c r="BL10" s="40" t="s">
        <v>45</v>
      </c>
      <c r="BM10" s="40"/>
      <c r="BN10" s="40"/>
      <c r="BO10" s="40"/>
      <c r="BP10" s="40"/>
      <c r="BQ10" s="40"/>
      <c r="BR10" s="87"/>
      <c r="BS10" s="40" t="s">
        <v>43</v>
      </c>
      <c r="BT10" s="40" t="s">
        <v>44</v>
      </c>
      <c r="BU10" s="40" t="s">
        <v>45</v>
      </c>
      <c r="BV10" s="40" t="s">
        <v>43</v>
      </c>
      <c r="BW10" s="40" t="s">
        <v>44</v>
      </c>
      <c r="BX10" s="40" t="s">
        <v>45</v>
      </c>
      <c r="BY10" s="40" t="s">
        <v>43</v>
      </c>
      <c r="BZ10" s="40" t="s">
        <v>44</v>
      </c>
      <c r="CA10" s="40" t="s">
        <v>45</v>
      </c>
      <c r="CB10" s="40" t="s">
        <v>43</v>
      </c>
      <c r="CC10" s="40" t="s">
        <v>44</v>
      </c>
      <c r="CD10" s="40" t="s">
        <v>45</v>
      </c>
      <c r="CE10" s="40" t="s">
        <v>43</v>
      </c>
      <c r="CF10" s="40" t="s">
        <v>44</v>
      </c>
      <c r="CG10" s="40" t="s">
        <v>45</v>
      </c>
      <c r="CH10" s="40"/>
      <c r="CI10" s="40"/>
      <c r="CJ10" s="40"/>
      <c r="CK10" s="40"/>
      <c r="CL10" s="40"/>
      <c r="CM10" s="82"/>
      <c r="CN10" s="91"/>
      <c r="CO10" s="33"/>
      <c r="CP10" s="88"/>
      <c r="CQ10" s="88"/>
      <c r="CR10" s="33"/>
      <c r="CS10" s="80"/>
      <c r="CT10" s="80"/>
      <c r="CU10" s="7"/>
      <c r="CV10" s="47">
        <v>1</v>
      </c>
      <c r="CW10" s="58" t="s">
        <v>46</v>
      </c>
      <c r="CX10" s="7">
        <v>9041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dampak perubahan sosial, modernisasi, globalisasi, dampak perubahan sosial, hakikat dan teori ketimpangan, bentuk ketimpangan sosial, faktor penyebab  ketimpangan, akibat ketimpangan, upaya mengatasi ketimpangan, Masih perlu peningkatan pemahaman faktor faktor perubahan sosial.</v>
      </c>
    </row>
    <row r="11" spans="1:110" x14ac:dyDescent="0.25">
      <c r="A11" s="8">
        <v>1</v>
      </c>
      <c r="B11" s="8">
        <v>122139</v>
      </c>
      <c r="C11" s="8" t="s">
        <v>47</v>
      </c>
      <c r="D11" s="8">
        <f t="shared" ref="D11:D42" si="0">AD11</f>
        <v>83</v>
      </c>
      <c r="E11" s="13" t="str">
        <f t="shared" ref="E11:E42" si="1">IF(D11="","",IF(D11&lt;=$CZ$13,"D",IF(D11&lt;=$CZ$14,"C",IF(D11&lt;=$CZ$15,"B",IF(D11&lt;=$CZ$16,"A","E")))))</f>
        <v>B</v>
      </c>
      <c r="F11" s="17">
        <f t="shared" ref="F11:F42" si="2">AV11</f>
        <v>86</v>
      </c>
      <c r="G11" s="13" t="str">
        <f t="shared" ref="G11:G42" si="3">IF(F11="","",IF(F11&lt;=$CZ$13,"D",IF(F11&lt;=$CZ$14,"C",IF(F11&lt;=$CZ$15,"B",IF(F11&lt;=$CZ$16,"A","E")))))</f>
        <v>B</v>
      </c>
      <c r="H11" s="13" t="str">
        <f t="shared" ref="H11:H42" si="4">CQ11</f>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1" s="8">
        <f t="shared" ref="I11:I42" si="5">BR11</f>
        <v>88</v>
      </c>
      <c r="J11" s="13" t="str">
        <f t="shared" ref="J11:J42" si="6">IF(I11="","",IF(I11&lt;=$CZ$27,"D",IF(I11&lt;=$CZ$28,"C",IF(I11&lt;=$CZ$29,"B",IF(I11&lt;=$CZ$30,"A","E")))))</f>
        <v>B</v>
      </c>
      <c r="K11" s="20">
        <f t="shared" ref="K11:K42" si="7">CN11</f>
        <v>88</v>
      </c>
      <c r="L11" s="13" t="str">
        <f t="shared" ref="L11:L42" si="8">IF(K11="","",IF(K11&lt;=$CZ$27,"D",IF(K11&lt;=$CZ$28,"C",IF(K11&lt;=$CZ$29,"B",IF(K11&lt;=$CZ$30,"A","E")))))</f>
        <v>B</v>
      </c>
      <c r="M11" s="8" t="str">
        <f t="shared" ref="M11:M42" si="9">CT11</f>
        <v xml:space="preserve">Memiliki keterampilan menganalisis fakta, data perubahan sosial, mempresentasikan kajian perubahan sosial , menganalisis dampak globalisasi, menyimpulkan kajian ketimpangan, mengkomunikasikan kajian ketimpangan sosial, </v>
      </c>
      <c r="N11" s="7"/>
      <c r="O11" s="58">
        <v>78</v>
      </c>
      <c r="P11" s="58"/>
      <c r="Q11" s="2">
        <v>83</v>
      </c>
      <c r="R11" s="58">
        <v>85</v>
      </c>
      <c r="S11" s="58"/>
      <c r="T11" s="2"/>
      <c r="U11" s="58">
        <v>87</v>
      </c>
      <c r="V11" s="58"/>
      <c r="W11" s="2"/>
      <c r="X11" s="58"/>
      <c r="Y11" s="58"/>
      <c r="Z11" s="2"/>
      <c r="AA11" s="58"/>
      <c r="AB11" s="58"/>
      <c r="AC11" s="2"/>
      <c r="AD11" s="29">
        <f t="shared" ref="AD11:AD42" si="10">IF(AND(O11="",P11="",Q11=""),"",ROUND(AVERAGE(O11:AC11),0))</f>
        <v>83</v>
      </c>
      <c r="AE11" s="58">
        <v>87</v>
      </c>
      <c r="AF11" s="58"/>
      <c r="AG11" s="2">
        <v>88</v>
      </c>
      <c r="AH11" s="58">
        <v>86</v>
      </c>
      <c r="AI11" s="58"/>
      <c r="AJ11" s="2">
        <v>90</v>
      </c>
      <c r="AK11" s="58">
        <v>89</v>
      </c>
      <c r="AL11" s="58"/>
      <c r="AM11" s="2">
        <v>93</v>
      </c>
      <c r="AN11" s="58"/>
      <c r="AO11" s="58"/>
      <c r="AP11" s="2"/>
      <c r="AQ11" s="58"/>
      <c r="AR11" s="58"/>
      <c r="AS11" s="2"/>
      <c r="AT11" s="58">
        <v>74.572999999999993</v>
      </c>
      <c r="AU11" s="31">
        <f t="shared" ref="AU11:AU42" si="11">IF(AT11="","",AVERAGE(O11:AC11,AE11:AT11))</f>
        <v>85.50663636363636</v>
      </c>
      <c r="AV11" s="32">
        <f t="shared" ref="AV11:AV42" si="12">IF(AU11="","",ROUND(AU11,0))</f>
        <v>86</v>
      </c>
      <c r="AW11" s="35"/>
      <c r="AX11" s="58">
        <v>86</v>
      </c>
      <c r="AY11" s="58"/>
      <c r="AZ11" s="2"/>
      <c r="BA11" s="58">
        <v>90</v>
      </c>
      <c r="BB11" s="58"/>
      <c r="BC11" s="2"/>
      <c r="BD11" s="58"/>
      <c r="BE11" s="58"/>
      <c r="BF11" s="2"/>
      <c r="BG11" s="58"/>
      <c r="BH11" s="58"/>
      <c r="BI11" s="2"/>
      <c r="BJ11" s="58"/>
      <c r="BK11" s="58"/>
      <c r="BL11" s="2"/>
      <c r="BM11" s="29">
        <f t="shared" ref="BM11:BM42" si="13">IF(AND(AZ11="",AY11="",AX11=""),"",MAX(AX11:AZ11))</f>
        <v>86</v>
      </c>
      <c r="BN11" s="29">
        <f t="shared" ref="BN11:BN42" si="14">IF(AND(BB11="",BC11="",BA11=""),"",MAX(BA11:BC11))</f>
        <v>90</v>
      </c>
      <c r="BO11" s="29" t="str">
        <f t="shared" ref="BO11:BO42" si="15">IF(AND(BD11="",BE11="",BF11=""),"",MAX(BD11:BF11))</f>
        <v/>
      </c>
      <c r="BP11" s="29" t="str">
        <f t="shared" ref="BP11:BP42" si="16">IF(AND(BG11="",BH11="",BI11=""),"",MAX(BG11:BI11))</f>
        <v/>
      </c>
      <c r="BQ11" s="29" t="str">
        <f t="shared" ref="BQ11:BQ42" si="17">IF(AND(BJ11="",BK11="",BL11=""),"",MAX(BJ11:BL11))</f>
        <v/>
      </c>
      <c r="BR11" s="29">
        <f t="shared" ref="BR11:BR42" si="18">IF(AND(BM11=""),"",ROUND(AVERAGE(BM11:BQ11),0))</f>
        <v>88</v>
      </c>
      <c r="BS11" s="58">
        <v>90</v>
      </c>
      <c r="BT11" s="58"/>
      <c r="BU11" s="2"/>
      <c r="BV11" s="58">
        <v>86</v>
      </c>
      <c r="BW11" s="58"/>
      <c r="BX11" s="2">
        <v>91</v>
      </c>
      <c r="BY11" s="58"/>
      <c r="BZ11" s="58">
        <v>83</v>
      </c>
      <c r="CA11" s="2"/>
      <c r="CB11" s="58"/>
      <c r="CC11" s="58"/>
      <c r="CD11" s="2"/>
      <c r="CE11" s="58"/>
      <c r="CF11" s="58"/>
      <c r="CG11" s="2"/>
      <c r="CH11" s="29">
        <f t="shared" ref="CH11:CH42" si="19">IF(AND(BU11="",BT11="",BS11=""),"",MAX(BS11:BU11))</f>
        <v>90</v>
      </c>
      <c r="CI11" s="29">
        <f t="shared" ref="CI11:CI42" si="20">IF(AND(BW11="",BX11="",BV11=""),"",MAX(BV11:BX11))</f>
        <v>91</v>
      </c>
      <c r="CJ11" s="29">
        <f t="shared" ref="CJ11:CJ42" si="21">IF(AND(BY11="",BZ11="",CA11=""),"",MAX(BY11:CA11))</f>
        <v>83</v>
      </c>
      <c r="CK11" s="29" t="str">
        <f t="shared" ref="CK11:CK42" si="22">IF(AND(CB11="",CC11="",CD11=""),"",MAX(CB11:CD11))</f>
        <v/>
      </c>
      <c r="CL11" s="29" t="str">
        <f t="shared" ref="CL11:CL42" si="23">IF(AND(CE11="",CF11="",CG11=""),"",MAX(CE11:CG11))</f>
        <v/>
      </c>
      <c r="CM11" s="31">
        <f t="shared" ref="CM11:CM42" si="24">IF(AND(CH11=""),"",AVERAGE(BR11,CH11:CL11))</f>
        <v>88</v>
      </c>
      <c r="CN11" s="32">
        <f t="shared" ref="CN11:CN42" si="25">IF(CM11="","",ROUND(CM11,0))</f>
        <v>88</v>
      </c>
      <c r="CO11" s="35"/>
      <c r="CP11" s="58">
        <v>10</v>
      </c>
      <c r="CQ11" s="45" t="str">
        <f t="shared" ref="CQ11:CQ42" si="26">IF(CP11="","",VLOOKUP(CP11,$DE$9:$DF$20,2,0))</f>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1" s="35"/>
      <c r="CS11" s="58">
        <v>6</v>
      </c>
      <c r="CT11" s="45" t="str">
        <f t="shared" ref="CT11:CT42" si="27">IF(CS11="","",VLOOKUP(CS11,$DE$22:$DF$33,2,0))</f>
        <v xml:space="preserve">Memiliki keterampilan menganalisis fakta, data perubahan sosial, mempresentasikan kajian perubahan sosial , menganalisis dampak globalisasi, menyimpulkan kajian ketimpangan, mengkomunikasikan kajian ketimpangan sosial, </v>
      </c>
      <c r="CU11" s="7"/>
      <c r="CV11" s="47">
        <v>2</v>
      </c>
      <c r="CW11" s="58" t="s">
        <v>54</v>
      </c>
      <c r="CX11" s="7">
        <v>9042</v>
      </c>
      <c r="CY11" s="92" t="s">
        <v>48</v>
      </c>
      <c r="CZ11" s="92"/>
      <c r="DA11" s="92"/>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faktor faktor perubahan sosial, modernisasi, globalisasi, dampak perubahan sosial, hakikat dan teori ketimpangan, bentuk ketimpangan sosial, faktor penyebab  ketimpangan, akibat ketimpangan, upaya mengatasi ketimpangan, Masih perlu peningkatan pemahaman dampak perubahan sosial.</v>
      </c>
    </row>
    <row r="12" spans="1:110" x14ac:dyDescent="0.25">
      <c r="A12" s="8">
        <v>2</v>
      </c>
      <c r="B12" s="8">
        <v>122155</v>
      </c>
      <c r="C12" s="8" t="s">
        <v>49</v>
      </c>
      <c r="D12" s="8">
        <f t="shared" si="0"/>
        <v>79</v>
      </c>
      <c r="E12" s="13" t="str">
        <f t="shared" si="1"/>
        <v>C</v>
      </c>
      <c r="F12" s="17">
        <f t="shared" si="2"/>
        <v>83</v>
      </c>
      <c r="G12" s="13" t="str">
        <f t="shared" si="3"/>
        <v>B</v>
      </c>
      <c r="H12"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2" s="8">
        <f t="shared" si="5"/>
        <v>88</v>
      </c>
      <c r="J12" s="13" t="str">
        <f t="shared" si="6"/>
        <v>B</v>
      </c>
      <c r="K12" s="20">
        <f t="shared" si="7"/>
        <v>90</v>
      </c>
      <c r="L12" s="13" t="str">
        <f t="shared" si="8"/>
        <v>A</v>
      </c>
      <c r="M12" s="8" t="str">
        <f t="shared" si="9"/>
        <v xml:space="preserve">Memiliki keterampilan menganalisis fakta, data perubahan sosial, mempresentasikan kajian perubahan sosial , menganalisis dampak globalisasi, menyimpulkan kajian ketimpangan, mengkomunikasikan kajian ketimpangan sosial, </v>
      </c>
      <c r="N12" s="7"/>
      <c r="O12" s="58">
        <v>70</v>
      </c>
      <c r="P12" s="58"/>
      <c r="Q12" s="2">
        <v>80</v>
      </c>
      <c r="R12" s="58">
        <v>83</v>
      </c>
      <c r="S12" s="58"/>
      <c r="T12" s="2"/>
      <c r="U12" s="58">
        <v>82</v>
      </c>
      <c r="V12" s="58"/>
      <c r="W12" s="2"/>
      <c r="X12" s="58"/>
      <c r="Y12" s="58"/>
      <c r="Z12" s="2"/>
      <c r="AA12" s="58"/>
      <c r="AB12" s="58"/>
      <c r="AC12" s="2"/>
      <c r="AD12" s="29">
        <f t="shared" si="10"/>
        <v>79</v>
      </c>
      <c r="AE12" s="58">
        <v>86</v>
      </c>
      <c r="AF12" s="58"/>
      <c r="AG12" s="2">
        <v>87</v>
      </c>
      <c r="AH12" s="58">
        <v>86</v>
      </c>
      <c r="AI12" s="58"/>
      <c r="AJ12" s="2">
        <v>88</v>
      </c>
      <c r="AK12" s="58">
        <v>88</v>
      </c>
      <c r="AL12" s="58"/>
      <c r="AM12" s="2">
        <v>94</v>
      </c>
      <c r="AN12" s="58"/>
      <c r="AO12" s="58"/>
      <c r="AP12" s="2"/>
      <c r="AQ12" s="58"/>
      <c r="AR12" s="58"/>
      <c r="AS12" s="2"/>
      <c r="AT12" s="58">
        <v>73</v>
      </c>
      <c r="AU12" s="31">
        <f t="shared" si="11"/>
        <v>83.36363636363636</v>
      </c>
      <c r="AV12" s="32">
        <f t="shared" si="12"/>
        <v>83</v>
      </c>
      <c r="AW12" s="35"/>
      <c r="AX12" s="58">
        <v>80</v>
      </c>
      <c r="AY12" s="58"/>
      <c r="AZ12" s="2"/>
      <c r="BA12" s="58">
        <v>95</v>
      </c>
      <c r="BB12" s="58"/>
      <c r="BC12" s="2"/>
      <c r="BD12" s="58"/>
      <c r="BE12" s="58"/>
      <c r="BF12" s="2"/>
      <c r="BG12" s="58"/>
      <c r="BH12" s="58"/>
      <c r="BI12" s="2"/>
      <c r="BJ12" s="58"/>
      <c r="BK12" s="58"/>
      <c r="BL12" s="2"/>
      <c r="BM12" s="29">
        <f t="shared" si="13"/>
        <v>80</v>
      </c>
      <c r="BN12" s="29">
        <f t="shared" si="14"/>
        <v>95</v>
      </c>
      <c r="BO12" s="29" t="str">
        <f t="shared" si="15"/>
        <v/>
      </c>
      <c r="BP12" s="29" t="str">
        <f t="shared" si="16"/>
        <v/>
      </c>
      <c r="BQ12" s="29" t="str">
        <f t="shared" si="17"/>
        <v/>
      </c>
      <c r="BR12" s="29">
        <f t="shared" si="18"/>
        <v>88</v>
      </c>
      <c r="BS12" s="58">
        <v>95</v>
      </c>
      <c r="BT12" s="58"/>
      <c r="BU12" s="2"/>
      <c r="BV12" s="58">
        <v>87</v>
      </c>
      <c r="BW12" s="58"/>
      <c r="BX12" s="2">
        <v>95</v>
      </c>
      <c r="BY12" s="58"/>
      <c r="BZ12" s="58">
        <v>80</v>
      </c>
      <c r="CA12" s="2"/>
      <c r="CB12" s="58"/>
      <c r="CC12" s="58"/>
      <c r="CD12" s="2"/>
      <c r="CE12" s="58"/>
      <c r="CF12" s="58"/>
      <c r="CG12" s="2"/>
      <c r="CH12" s="29">
        <f t="shared" si="19"/>
        <v>95</v>
      </c>
      <c r="CI12" s="29">
        <f t="shared" si="20"/>
        <v>95</v>
      </c>
      <c r="CJ12" s="29">
        <f t="shared" si="21"/>
        <v>80</v>
      </c>
      <c r="CK12" s="29" t="str">
        <f t="shared" si="22"/>
        <v/>
      </c>
      <c r="CL12" s="29" t="str">
        <f t="shared" si="23"/>
        <v/>
      </c>
      <c r="CM12" s="31">
        <f t="shared" si="24"/>
        <v>89.5</v>
      </c>
      <c r="CN12" s="32">
        <f t="shared" si="25"/>
        <v>90</v>
      </c>
      <c r="CO12" s="35"/>
      <c r="CP12" s="58">
        <v>10</v>
      </c>
      <c r="CQ12"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2" s="35"/>
      <c r="CS12" s="58">
        <v>6</v>
      </c>
      <c r="CT12" s="45" t="str">
        <f t="shared" si="27"/>
        <v xml:space="preserve">Memiliki keterampilan menganalisis fakta, data perubahan sosial, mempresentasikan kajian perubahan sosial , menganalisis dampak globalisasi, menyimpulkan kajian ketimpangan, mengkomunikasikan kajian ketimpangan sosial, </v>
      </c>
      <c r="CU12" s="7"/>
      <c r="CV12" s="47">
        <v>3</v>
      </c>
      <c r="CW12" s="58" t="s">
        <v>167</v>
      </c>
      <c r="CX12" s="7">
        <v>9043</v>
      </c>
      <c r="CY12" s="48" t="s">
        <v>50</v>
      </c>
      <c r="CZ12" s="52" t="s">
        <v>51</v>
      </c>
      <c r="DA12" s="52" t="s">
        <v>52</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faktor faktor perubahan sosial, dampak perubahan sosial, dampak perubahan sosial, hakikat dan teori ketimpangan, bentuk ketimpangan sosial, faktor penyebab  ketimpangan, akibat ketimpangan, upaya mengatasi ketimpangan, Masih perlu peningkatan pemahaman modernisasi, globalisasi.</v>
      </c>
    </row>
    <row r="13" spans="1:110" x14ac:dyDescent="0.25">
      <c r="A13" s="8">
        <v>3</v>
      </c>
      <c r="B13" s="8">
        <v>122171</v>
      </c>
      <c r="C13" s="8" t="s">
        <v>53</v>
      </c>
      <c r="D13" s="8">
        <f t="shared" si="0"/>
        <v>82</v>
      </c>
      <c r="E13" s="13" t="str">
        <f t="shared" si="1"/>
        <v>B</v>
      </c>
      <c r="F13" s="17">
        <f t="shared" si="2"/>
        <v>84</v>
      </c>
      <c r="G13" s="13" t="str">
        <f t="shared" si="3"/>
        <v>B</v>
      </c>
      <c r="H13"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3" s="8">
        <f t="shared" si="5"/>
        <v>89</v>
      </c>
      <c r="J13" s="13" t="str">
        <f t="shared" si="6"/>
        <v>B</v>
      </c>
      <c r="K13" s="20">
        <f t="shared" si="7"/>
        <v>90</v>
      </c>
      <c r="L13" s="13" t="str">
        <f t="shared" si="8"/>
        <v>A</v>
      </c>
      <c r="M13" s="8" t="str">
        <f t="shared" si="9"/>
        <v xml:space="preserve">Memiliki keterampilan menganalisis fakta, data perubahan sosial, mempresentasikan kajian perubahan sosial , menganalisis dampak globalisasi, menyimpulkan kajian ketimpangan, mengkomunikasikan kajian ketimpangan sosial, </v>
      </c>
      <c r="N13" s="7"/>
      <c r="O13" s="58">
        <v>75</v>
      </c>
      <c r="P13" s="58"/>
      <c r="Q13" s="2">
        <v>87</v>
      </c>
      <c r="R13" s="58">
        <v>86</v>
      </c>
      <c r="S13" s="58"/>
      <c r="T13" s="2"/>
      <c r="U13" s="58">
        <v>81</v>
      </c>
      <c r="V13" s="58"/>
      <c r="W13" s="2"/>
      <c r="X13" s="58"/>
      <c r="Y13" s="58"/>
      <c r="Z13" s="2"/>
      <c r="AA13" s="58"/>
      <c r="AB13" s="58"/>
      <c r="AC13" s="2"/>
      <c r="AD13" s="29">
        <f t="shared" si="10"/>
        <v>82</v>
      </c>
      <c r="AE13" s="58">
        <v>87</v>
      </c>
      <c r="AF13" s="58"/>
      <c r="AG13" s="2">
        <v>87</v>
      </c>
      <c r="AH13" s="58">
        <v>86</v>
      </c>
      <c r="AI13" s="58"/>
      <c r="AJ13" s="2">
        <v>89</v>
      </c>
      <c r="AK13" s="58">
        <v>81</v>
      </c>
      <c r="AL13" s="58"/>
      <c r="AM13" s="2">
        <v>90</v>
      </c>
      <c r="AN13" s="58"/>
      <c r="AO13" s="58"/>
      <c r="AP13" s="2"/>
      <c r="AQ13" s="58"/>
      <c r="AR13" s="58"/>
      <c r="AS13" s="2"/>
      <c r="AT13" s="58">
        <v>76</v>
      </c>
      <c r="AU13" s="31">
        <f t="shared" si="11"/>
        <v>84.090909090909093</v>
      </c>
      <c r="AV13" s="32">
        <f t="shared" si="12"/>
        <v>84</v>
      </c>
      <c r="AW13" s="35"/>
      <c r="AX13" s="58">
        <v>87</v>
      </c>
      <c r="AY13" s="58"/>
      <c r="AZ13" s="2"/>
      <c r="BA13" s="58">
        <v>90</v>
      </c>
      <c r="BB13" s="58"/>
      <c r="BC13" s="2"/>
      <c r="BD13" s="58"/>
      <c r="BE13" s="58"/>
      <c r="BF13" s="2"/>
      <c r="BG13" s="58"/>
      <c r="BH13" s="58"/>
      <c r="BI13" s="2"/>
      <c r="BJ13" s="58"/>
      <c r="BK13" s="58"/>
      <c r="BL13" s="2"/>
      <c r="BM13" s="29">
        <f t="shared" si="13"/>
        <v>87</v>
      </c>
      <c r="BN13" s="29">
        <f t="shared" si="14"/>
        <v>90</v>
      </c>
      <c r="BO13" s="29" t="str">
        <f t="shared" si="15"/>
        <v/>
      </c>
      <c r="BP13" s="29" t="str">
        <f t="shared" si="16"/>
        <v/>
      </c>
      <c r="BQ13" s="29" t="str">
        <f t="shared" si="17"/>
        <v/>
      </c>
      <c r="BR13" s="29">
        <f t="shared" si="18"/>
        <v>89</v>
      </c>
      <c r="BS13" s="58">
        <v>90</v>
      </c>
      <c r="BT13" s="58"/>
      <c r="BU13" s="2"/>
      <c r="BV13" s="58">
        <v>87</v>
      </c>
      <c r="BW13" s="58"/>
      <c r="BX13" s="2">
        <v>92</v>
      </c>
      <c r="BY13" s="58"/>
      <c r="BZ13" s="58">
        <v>87</v>
      </c>
      <c r="CA13" s="2"/>
      <c r="CB13" s="58"/>
      <c r="CC13" s="58"/>
      <c r="CD13" s="2"/>
      <c r="CE13" s="58"/>
      <c r="CF13" s="58"/>
      <c r="CG13" s="2"/>
      <c r="CH13" s="29">
        <f t="shared" si="19"/>
        <v>90</v>
      </c>
      <c r="CI13" s="29">
        <f t="shared" si="20"/>
        <v>92</v>
      </c>
      <c r="CJ13" s="29">
        <f t="shared" si="21"/>
        <v>87</v>
      </c>
      <c r="CK13" s="29" t="str">
        <f t="shared" si="22"/>
        <v/>
      </c>
      <c r="CL13" s="29" t="str">
        <f t="shared" si="23"/>
        <v/>
      </c>
      <c r="CM13" s="31">
        <f t="shared" si="24"/>
        <v>89.5</v>
      </c>
      <c r="CN13" s="32">
        <f t="shared" si="25"/>
        <v>90</v>
      </c>
      <c r="CO13" s="35"/>
      <c r="CP13" s="58">
        <v>10</v>
      </c>
      <c r="CQ13"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3" s="35"/>
      <c r="CS13" s="58">
        <v>6</v>
      </c>
      <c r="CT13" s="45" t="str">
        <f t="shared" si="27"/>
        <v xml:space="preserve">Memiliki keterampilan menganalisis fakta, data perubahan sosial, mempresentasikan kajian perubahan sosial , menganalisis dampak globalisasi, menyimpulkan kajian ketimpangan, mengkomunikasikan kajian ketimpangan sosial, </v>
      </c>
      <c r="CU13" s="7"/>
      <c r="CV13" s="47">
        <v>4</v>
      </c>
      <c r="CW13" s="58" t="s">
        <v>54</v>
      </c>
      <c r="CX13" s="7">
        <v>9044</v>
      </c>
      <c r="CY13" s="49">
        <v>0</v>
      </c>
      <c r="CZ13" s="53">
        <v>69</v>
      </c>
      <c r="DA13" s="56"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faktor faktor perubahan sosial, dampak perubahan sosial, modernisasi, globalisasi, hakikat dan teori ketimpangan, bentuk ketimpangan sosial, faktor penyebab  ketimpangan, akibat ketimpangan, upaya mengatasi ketimpangan, Masih perlu peningkatan pemahaman dampak perubahan sosial.</v>
      </c>
    </row>
    <row r="14" spans="1:110" x14ac:dyDescent="0.25">
      <c r="A14" s="8">
        <v>4</v>
      </c>
      <c r="B14" s="8">
        <v>122187</v>
      </c>
      <c r="C14" s="8" t="s">
        <v>56</v>
      </c>
      <c r="D14" s="8">
        <f t="shared" si="0"/>
        <v>82</v>
      </c>
      <c r="E14" s="13" t="str">
        <f t="shared" si="1"/>
        <v>B</v>
      </c>
      <c r="F14" s="17">
        <f t="shared" si="2"/>
        <v>83</v>
      </c>
      <c r="G14" s="13" t="str">
        <f t="shared" si="3"/>
        <v>B</v>
      </c>
      <c r="H14"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4" s="8">
        <f t="shared" si="5"/>
        <v>90</v>
      </c>
      <c r="J14" s="13" t="str">
        <f t="shared" si="6"/>
        <v>A</v>
      </c>
      <c r="K14" s="20">
        <f t="shared" si="7"/>
        <v>91</v>
      </c>
      <c r="L14" s="13" t="str">
        <f t="shared" si="8"/>
        <v>A</v>
      </c>
      <c r="M14" s="8" t="str">
        <f t="shared" si="9"/>
        <v xml:space="preserve">Memiliki keterampilan menganalisis fakta, data perubahan sosial, mempresentasikan kajian perubahan sosial , menganalisis dampak globalisasi, menyimpulkan kajian ketimpangan, mengkomunikasikan kajian ketimpangan sosial, </v>
      </c>
      <c r="N14" s="7"/>
      <c r="O14" s="58">
        <v>72</v>
      </c>
      <c r="P14" s="58"/>
      <c r="Q14" s="2">
        <v>87</v>
      </c>
      <c r="R14" s="58">
        <v>88</v>
      </c>
      <c r="S14" s="58"/>
      <c r="T14" s="2"/>
      <c r="U14" s="58">
        <v>80</v>
      </c>
      <c r="V14" s="58"/>
      <c r="W14" s="2"/>
      <c r="X14" s="58"/>
      <c r="Y14" s="58"/>
      <c r="Z14" s="2"/>
      <c r="AA14" s="58"/>
      <c r="AB14" s="58"/>
      <c r="AC14" s="2"/>
      <c r="AD14" s="29">
        <f t="shared" si="10"/>
        <v>82</v>
      </c>
      <c r="AE14" s="58">
        <v>87</v>
      </c>
      <c r="AF14" s="58"/>
      <c r="AG14" s="2">
        <v>87</v>
      </c>
      <c r="AH14" s="58">
        <v>88</v>
      </c>
      <c r="AI14" s="58"/>
      <c r="AJ14" s="2">
        <v>88</v>
      </c>
      <c r="AK14" s="58">
        <v>80</v>
      </c>
      <c r="AL14" s="58"/>
      <c r="AM14" s="2">
        <v>93</v>
      </c>
      <c r="AN14" s="58"/>
      <c r="AO14" s="58"/>
      <c r="AP14" s="2"/>
      <c r="AQ14" s="58"/>
      <c r="AR14" s="58"/>
      <c r="AS14" s="2"/>
      <c r="AT14" s="58">
        <v>62.5</v>
      </c>
      <c r="AU14" s="31">
        <f t="shared" si="11"/>
        <v>82.954545454545453</v>
      </c>
      <c r="AV14" s="32">
        <f t="shared" si="12"/>
        <v>83</v>
      </c>
      <c r="AW14" s="35"/>
      <c r="AX14" s="58">
        <v>87</v>
      </c>
      <c r="AY14" s="58"/>
      <c r="AZ14" s="2"/>
      <c r="BA14" s="58">
        <v>93</v>
      </c>
      <c r="BB14" s="58"/>
      <c r="BC14" s="2"/>
      <c r="BD14" s="58"/>
      <c r="BE14" s="58"/>
      <c r="BF14" s="2"/>
      <c r="BG14" s="58"/>
      <c r="BH14" s="58"/>
      <c r="BI14" s="2"/>
      <c r="BJ14" s="58"/>
      <c r="BK14" s="58"/>
      <c r="BL14" s="2"/>
      <c r="BM14" s="29">
        <f t="shared" si="13"/>
        <v>87</v>
      </c>
      <c r="BN14" s="29">
        <f t="shared" si="14"/>
        <v>93</v>
      </c>
      <c r="BO14" s="29" t="str">
        <f t="shared" si="15"/>
        <v/>
      </c>
      <c r="BP14" s="29" t="str">
        <f t="shared" si="16"/>
        <v/>
      </c>
      <c r="BQ14" s="29" t="str">
        <f t="shared" si="17"/>
        <v/>
      </c>
      <c r="BR14" s="29">
        <f t="shared" si="18"/>
        <v>90</v>
      </c>
      <c r="BS14" s="58">
        <v>93</v>
      </c>
      <c r="BT14" s="58"/>
      <c r="BU14" s="2"/>
      <c r="BV14" s="58">
        <v>87</v>
      </c>
      <c r="BW14" s="58"/>
      <c r="BX14" s="2">
        <v>93</v>
      </c>
      <c r="BY14" s="58"/>
      <c r="BZ14" s="58">
        <v>87</v>
      </c>
      <c r="CA14" s="2"/>
      <c r="CB14" s="58"/>
      <c r="CC14" s="58"/>
      <c r="CD14" s="2"/>
      <c r="CE14" s="58"/>
      <c r="CF14" s="58"/>
      <c r="CG14" s="2"/>
      <c r="CH14" s="29">
        <f t="shared" si="19"/>
        <v>93</v>
      </c>
      <c r="CI14" s="29">
        <f t="shared" si="20"/>
        <v>93</v>
      </c>
      <c r="CJ14" s="29">
        <f t="shared" si="21"/>
        <v>87</v>
      </c>
      <c r="CK14" s="29" t="str">
        <f t="shared" si="22"/>
        <v/>
      </c>
      <c r="CL14" s="29" t="str">
        <f t="shared" si="23"/>
        <v/>
      </c>
      <c r="CM14" s="31">
        <f t="shared" si="24"/>
        <v>90.75</v>
      </c>
      <c r="CN14" s="32">
        <f t="shared" si="25"/>
        <v>91</v>
      </c>
      <c r="CO14" s="35"/>
      <c r="CP14" s="58">
        <v>10</v>
      </c>
      <c r="CQ14"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4" s="35"/>
      <c r="CS14" s="58">
        <v>6</v>
      </c>
      <c r="CT14" s="45" t="str">
        <f t="shared" si="27"/>
        <v xml:space="preserve">Memiliki keterampilan menganalisis fakta, data perubahan sosial, mempresentasikan kajian perubahan sosial , menganalisis dampak globalisasi, menyimpulkan kajian ketimpangan, mengkomunikasikan kajian ketimpangan sosial, </v>
      </c>
      <c r="CU14" s="7"/>
      <c r="CV14" s="47">
        <v>5</v>
      </c>
      <c r="CW14" s="58" t="s">
        <v>168</v>
      </c>
      <c r="CX14" s="7">
        <v>9045</v>
      </c>
      <c r="CY14" s="49">
        <v>70</v>
      </c>
      <c r="CZ14" s="54">
        <v>79</v>
      </c>
      <c r="DA14" s="57"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faktor faktor perubahan sosial, dampak perubahan sosial, modernisasi, globalisasi, dampak perubahan sosial, bentuk ketimpangan sosial, faktor penyebab  ketimpangan, akibat ketimpangan, upaya mengatasi ketimpangan, Masih perlu peningkatan pemahaman hakikat dan teori ketimpangan.</v>
      </c>
    </row>
    <row r="15" spans="1:110" x14ac:dyDescent="0.25">
      <c r="A15" s="8">
        <v>5</v>
      </c>
      <c r="B15" s="8">
        <v>122203</v>
      </c>
      <c r="C15" s="8" t="s">
        <v>58</v>
      </c>
      <c r="D15" s="8">
        <f t="shared" si="0"/>
        <v>85</v>
      </c>
      <c r="E15" s="13" t="str">
        <f t="shared" si="1"/>
        <v>B</v>
      </c>
      <c r="F15" s="17">
        <f t="shared" si="2"/>
        <v>84</v>
      </c>
      <c r="G15" s="13" t="str">
        <f t="shared" si="3"/>
        <v>B</v>
      </c>
      <c r="H15"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5" s="8">
        <f t="shared" si="5"/>
        <v>88</v>
      </c>
      <c r="J15" s="13" t="str">
        <f t="shared" si="6"/>
        <v>B</v>
      </c>
      <c r="K15" s="20">
        <f t="shared" si="7"/>
        <v>89</v>
      </c>
      <c r="L15" s="13" t="str">
        <f t="shared" si="8"/>
        <v>B</v>
      </c>
      <c r="M15" s="8" t="str">
        <f t="shared" si="9"/>
        <v xml:space="preserve">Memiliki keterampilan menganalisis fakta, data perubahan sosial, mempresentasikan kajian perubahan sosial , menganalisis dampak globalisasi, menyimpulkan kajian ketimpangan, mengkomunikasikan kajian ketimpangan sosial, </v>
      </c>
      <c r="N15" s="7"/>
      <c r="O15" s="58">
        <v>85</v>
      </c>
      <c r="P15" s="58"/>
      <c r="Q15" s="2">
        <v>86</v>
      </c>
      <c r="R15" s="58">
        <v>87</v>
      </c>
      <c r="S15" s="58"/>
      <c r="T15" s="2"/>
      <c r="U15" s="58">
        <v>83</v>
      </c>
      <c r="V15" s="58"/>
      <c r="W15" s="2"/>
      <c r="X15" s="58"/>
      <c r="Y15" s="58"/>
      <c r="Z15" s="2"/>
      <c r="AA15" s="58"/>
      <c r="AB15" s="58"/>
      <c r="AC15" s="2"/>
      <c r="AD15" s="29">
        <f t="shared" si="10"/>
        <v>85</v>
      </c>
      <c r="AE15" s="58">
        <v>86</v>
      </c>
      <c r="AF15" s="58"/>
      <c r="AG15" s="2">
        <v>86</v>
      </c>
      <c r="AH15" s="58">
        <v>87</v>
      </c>
      <c r="AI15" s="58"/>
      <c r="AJ15" s="2">
        <v>86</v>
      </c>
      <c r="AK15" s="58">
        <v>83</v>
      </c>
      <c r="AL15" s="58"/>
      <c r="AM15" s="2">
        <v>90</v>
      </c>
      <c r="AN15" s="58"/>
      <c r="AO15" s="58"/>
      <c r="AP15" s="2"/>
      <c r="AQ15" s="58"/>
      <c r="AR15" s="58"/>
      <c r="AS15" s="2"/>
      <c r="AT15" s="58">
        <v>64</v>
      </c>
      <c r="AU15" s="31">
        <f t="shared" si="11"/>
        <v>83.909090909090907</v>
      </c>
      <c r="AV15" s="32">
        <f t="shared" si="12"/>
        <v>84</v>
      </c>
      <c r="AW15" s="35"/>
      <c r="AX15" s="58">
        <v>86</v>
      </c>
      <c r="AY15" s="58"/>
      <c r="AZ15" s="2"/>
      <c r="BA15" s="58">
        <v>90</v>
      </c>
      <c r="BB15" s="58"/>
      <c r="BC15" s="2"/>
      <c r="BD15" s="58"/>
      <c r="BE15" s="58"/>
      <c r="BF15" s="2"/>
      <c r="BG15" s="58"/>
      <c r="BH15" s="58"/>
      <c r="BI15" s="2"/>
      <c r="BJ15" s="58"/>
      <c r="BK15" s="58"/>
      <c r="BL15" s="2"/>
      <c r="BM15" s="29">
        <f t="shared" si="13"/>
        <v>86</v>
      </c>
      <c r="BN15" s="29">
        <f t="shared" si="14"/>
        <v>90</v>
      </c>
      <c r="BO15" s="29" t="str">
        <f t="shared" si="15"/>
        <v/>
      </c>
      <c r="BP15" s="29" t="str">
        <f t="shared" si="16"/>
        <v/>
      </c>
      <c r="BQ15" s="29" t="str">
        <f t="shared" si="17"/>
        <v/>
      </c>
      <c r="BR15" s="29">
        <f t="shared" si="18"/>
        <v>88</v>
      </c>
      <c r="BS15" s="58">
        <v>90</v>
      </c>
      <c r="BT15" s="58"/>
      <c r="BU15" s="2"/>
      <c r="BV15" s="58">
        <v>86</v>
      </c>
      <c r="BW15" s="58"/>
      <c r="BX15" s="2">
        <v>90</v>
      </c>
      <c r="BY15" s="58"/>
      <c r="BZ15" s="58">
        <v>86</v>
      </c>
      <c r="CA15" s="2"/>
      <c r="CB15" s="58"/>
      <c r="CC15" s="58"/>
      <c r="CD15" s="2"/>
      <c r="CE15" s="58"/>
      <c r="CF15" s="58"/>
      <c r="CG15" s="2"/>
      <c r="CH15" s="29">
        <f t="shared" si="19"/>
        <v>90</v>
      </c>
      <c r="CI15" s="29">
        <f t="shared" si="20"/>
        <v>90</v>
      </c>
      <c r="CJ15" s="29">
        <f t="shared" si="21"/>
        <v>86</v>
      </c>
      <c r="CK15" s="29" t="str">
        <f t="shared" si="22"/>
        <v/>
      </c>
      <c r="CL15" s="29" t="str">
        <f t="shared" si="23"/>
        <v/>
      </c>
      <c r="CM15" s="31">
        <f t="shared" si="24"/>
        <v>88.5</v>
      </c>
      <c r="CN15" s="32">
        <f t="shared" si="25"/>
        <v>89</v>
      </c>
      <c r="CO15" s="35"/>
      <c r="CP15" s="58">
        <v>10</v>
      </c>
      <c r="CQ15"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5" s="35"/>
      <c r="CS15" s="58">
        <v>6</v>
      </c>
      <c r="CT15" s="45" t="str">
        <f t="shared" si="27"/>
        <v xml:space="preserve">Memiliki keterampilan menganalisis fakta, data perubahan sosial, mempresentasikan kajian perubahan sosial , menganalisis dampak globalisasi, menyimpulkan kajian ketimpangan, mengkomunikasikan kajian ketimpangan sosial, </v>
      </c>
      <c r="CU15" s="7"/>
      <c r="CV15" s="47">
        <v>6</v>
      </c>
      <c r="CW15" s="58" t="s">
        <v>169</v>
      </c>
      <c r="CX15" s="7">
        <v>9046</v>
      </c>
      <c r="CY15" s="49">
        <v>80</v>
      </c>
      <c r="CZ15" s="54">
        <v>89</v>
      </c>
      <c r="DA15" s="57"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faktor faktor perubahan sosial, dampak perubahan sosial, modernisasi, globalisasi, dampak perubahan sosial, hakikat dan teori ketimpangan, faktor penyebab  ketimpangan, akibat ketimpangan, upaya mengatasi ketimpangan, Masih perlu peningkatan pemahaman bentuk ketimpangan sosial.</v>
      </c>
    </row>
    <row r="16" spans="1:110" x14ac:dyDescent="0.25">
      <c r="A16" s="8">
        <v>6</v>
      </c>
      <c r="B16" s="8">
        <v>130505</v>
      </c>
      <c r="C16" s="8" t="s">
        <v>60</v>
      </c>
      <c r="D16" s="8">
        <f t="shared" si="0"/>
        <v>82</v>
      </c>
      <c r="E16" s="13" t="str">
        <f t="shared" si="1"/>
        <v>B</v>
      </c>
      <c r="F16" s="17">
        <f t="shared" si="2"/>
        <v>84</v>
      </c>
      <c r="G16" s="13" t="str">
        <f t="shared" si="3"/>
        <v>B</v>
      </c>
      <c r="H16"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6" s="8">
        <f t="shared" si="5"/>
        <v>90</v>
      </c>
      <c r="J16" s="13" t="str">
        <f t="shared" si="6"/>
        <v>A</v>
      </c>
      <c r="K16" s="20">
        <f t="shared" si="7"/>
        <v>91</v>
      </c>
      <c r="L16" s="13" t="str">
        <f t="shared" si="8"/>
        <v>A</v>
      </c>
      <c r="M16" s="8" t="str">
        <f t="shared" si="9"/>
        <v xml:space="preserve">Memiliki keterampilan menganalisis fakta, data perubahan sosial, mempresentasikan kajian perubahan sosial , menganalisis dampak globalisasi, menyimpulkan kajian ketimpangan, mengkomunikasikan kajian ketimpangan sosial, </v>
      </c>
      <c r="N16" s="7"/>
      <c r="O16" s="58">
        <v>70</v>
      </c>
      <c r="P16" s="58"/>
      <c r="Q16" s="2">
        <v>86</v>
      </c>
      <c r="R16" s="58">
        <v>86</v>
      </c>
      <c r="S16" s="58"/>
      <c r="T16" s="2"/>
      <c r="U16" s="58">
        <v>84</v>
      </c>
      <c r="V16" s="58"/>
      <c r="W16" s="2"/>
      <c r="X16" s="58"/>
      <c r="Y16" s="58"/>
      <c r="Z16" s="2"/>
      <c r="AA16" s="58"/>
      <c r="AB16" s="58"/>
      <c r="AC16" s="2"/>
      <c r="AD16" s="29">
        <f t="shared" si="10"/>
        <v>82</v>
      </c>
      <c r="AE16" s="58">
        <v>86</v>
      </c>
      <c r="AF16" s="58"/>
      <c r="AG16" s="2">
        <v>86</v>
      </c>
      <c r="AH16" s="58">
        <v>86</v>
      </c>
      <c r="AI16" s="58"/>
      <c r="AJ16" s="2">
        <v>86</v>
      </c>
      <c r="AK16" s="58">
        <v>84</v>
      </c>
      <c r="AL16" s="58"/>
      <c r="AM16" s="2">
        <v>93</v>
      </c>
      <c r="AN16" s="58"/>
      <c r="AO16" s="58"/>
      <c r="AP16" s="2"/>
      <c r="AQ16" s="58"/>
      <c r="AR16" s="58"/>
      <c r="AS16" s="2"/>
      <c r="AT16" s="58">
        <v>82</v>
      </c>
      <c r="AU16" s="31">
        <f t="shared" si="11"/>
        <v>84.454545454545453</v>
      </c>
      <c r="AV16" s="32">
        <f t="shared" si="12"/>
        <v>84</v>
      </c>
      <c r="AW16" s="35"/>
      <c r="AX16" s="58">
        <v>86</v>
      </c>
      <c r="AY16" s="58"/>
      <c r="AZ16" s="2"/>
      <c r="BA16" s="58">
        <v>93</v>
      </c>
      <c r="BB16" s="58"/>
      <c r="BC16" s="2"/>
      <c r="BD16" s="58"/>
      <c r="BE16" s="58"/>
      <c r="BF16" s="2"/>
      <c r="BG16" s="58"/>
      <c r="BH16" s="58"/>
      <c r="BI16" s="2"/>
      <c r="BJ16" s="58"/>
      <c r="BK16" s="58"/>
      <c r="BL16" s="2"/>
      <c r="BM16" s="29">
        <f t="shared" si="13"/>
        <v>86</v>
      </c>
      <c r="BN16" s="29">
        <f t="shared" si="14"/>
        <v>93</v>
      </c>
      <c r="BO16" s="29" t="str">
        <f t="shared" si="15"/>
        <v/>
      </c>
      <c r="BP16" s="29" t="str">
        <f t="shared" si="16"/>
        <v/>
      </c>
      <c r="BQ16" s="29" t="str">
        <f t="shared" si="17"/>
        <v/>
      </c>
      <c r="BR16" s="29">
        <f t="shared" si="18"/>
        <v>90</v>
      </c>
      <c r="BS16" s="58">
        <v>93</v>
      </c>
      <c r="BT16" s="58"/>
      <c r="BU16" s="2"/>
      <c r="BV16" s="58">
        <v>86</v>
      </c>
      <c r="BW16" s="58"/>
      <c r="BX16" s="2">
        <v>93</v>
      </c>
      <c r="BY16" s="58"/>
      <c r="BZ16" s="58">
        <v>86</v>
      </c>
      <c r="CA16" s="2"/>
      <c r="CB16" s="58"/>
      <c r="CC16" s="58"/>
      <c r="CD16" s="2"/>
      <c r="CE16" s="58"/>
      <c r="CF16" s="58"/>
      <c r="CG16" s="2"/>
      <c r="CH16" s="29">
        <f t="shared" si="19"/>
        <v>93</v>
      </c>
      <c r="CI16" s="29">
        <f t="shared" si="20"/>
        <v>93</v>
      </c>
      <c r="CJ16" s="29">
        <f t="shared" si="21"/>
        <v>86</v>
      </c>
      <c r="CK16" s="29" t="str">
        <f t="shared" si="22"/>
        <v/>
      </c>
      <c r="CL16" s="29" t="str">
        <f t="shared" si="23"/>
        <v/>
      </c>
      <c r="CM16" s="31">
        <f t="shared" si="24"/>
        <v>90.5</v>
      </c>
      <c r="CN16" s="32">
        <f t="shared" si="25"/>
        <v>91</v>
      </c>
      <c r="CO16" s="35"/>
      <c r="CP16" s="58">
        <v>10</v>
      </c>
      <c r="CQ16"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6" s="35"/>
      <c r="CS16" s="58">
        <v>6</v>
      </c>
      <c r="CT16" s="45" t="str">
        <f t="shared" si="27"/>
        <v xml:space="preserve">Memiliki keterampilan menganalisis fakta, data perubahan sosial, mempresentasikan kajian perubahan sosial , menganalisis dampak globalisasi, menyimpulkan kajian ketimpangan, mengkomunikasikan kajian ketimpangan sosial, </v>
      </c>
      <c r="CU16" s="7"/>
      <c r="CV16" s="47">
        <v>7</v>
      </c>
      <c r="CW16" s="58" t="s">
        <v>170</v>
      </c>
      <c r="CX16" s="7">
        <v>9047</v>
      </c>
      <c r="CY16" s="49">
        <v>90</v>
      </c>
      <c r="CZ16" s="54">
        <v>100</v>
      </c>
      <c r="DA16" s="57" t="s">
        <v>17</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faktor faktor perubahan sosial, dampak perubahan sosial, modernisasi, globalisasi, dampak perubahan sosial, hakikat dan teori ketimpangan, bentuk ketimpangan sosial, akibat ketimpangan, upaya mengatasi ketimpangan, Masih perlu peningkatan pemahaman faktor penyebab  ketimpangan.</v>
      </c>
    </row>
    <row r="17" spans="1:110" x14ac:dyDescent="0.25">
      <c r="A17" s="8">
        <v>7</v>
      </c>
      <c r="B17" s="8">
        <v>122219</v>
      </c>
      <c r="C17" s="8" t="s">
        <v>61</v>
      </c>
      <c r="D17" s="8">
        <f t="shared" si="0"/>
        <v>83</v>
      </c>
      <c r="E17" s="13" t="str">
        <f t="shared" si="1"/>
        <v>B</v>
      </c>
      <c r="F17" s="17">
        <f t="shared" si="2"/>
        <v>83</v>
      </c>
      <c r="G17" s="13" t="str">
        <f t="shared" si="3"/>
        <v>B</v>
      </c>
      <c r="H17"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7" s="8">
        <f t="shared" si="5"/>
        <v>86</v>
      </c>
      <c r="J17" s="13" t="str">
        <f t="shared" si="6"/>
        <v>B</v>
      </c>
      <c r="K17" s="20">
        <f t="shared" si="7"/>
        <v>87</v>
      </c>
      <c r="L17" s="13" t="str">
        <f t="shared" si="8"/>
        <v>B</v>
      </c>
      <c r="M17" s="8" t="str">
        <f t="shared" si="9"/>
        <v xml:space="preserve">Memiliki keterampilan menganalisis fakta, data perubahan sosial, mempresentasikan kajian perubahan sosial , menganalisis dampak globalisasi, menyimpulkan kajian ketimpangan, mengkomunikasikan kajian ketimpangan sosial, </v>
      </c>
      <c r="N17" s="7"/>
      <c r="O17" s="58">
        <v>70</v>
      </c>
      <c r="P17" s="58"/>
      <c r="Q17" s="2">
        <v>89</v>
      </c>
      <c r="R17" s="58">
        <v>88</v>
      </c>
      <c r="S17" s="58"/>
      <c r="T17" s="2"/>
      <c r="U17" s="58">
        <v>84</v>
      </c>
      <c r="V17" s="58"/>
      <c r="W17" s="2"/>
      <c r="X17" s="58"/>
      <c r="Y17" s="58"/>
      <c r="Z17" s="2"/>
      <c r="AA17" s="58"/>
      <c r="AB17" s="58"/>
      <c r="AC17" s="2"/>
      <c r="AD17" s="29">
        <f t="shared" si="10"/>
        <v>83</v>
      </c>
      <c r="AE17" s="58">
        <v>86</v>
      </c>
      <c r="AF17" s="58"/>
      <c r="AG17" s="2">
        <v>86</v>
      </c>
      <c r="AH17" s="58">
        <v>88</v>
      </c>
      <c r="AI17" s="58"/>
      <c r="AJ17" s="2">
        <v>90</v>
      </c>
      <c r="AK17" s="58">
        <v>84</v>
      </c>
      <c r="AL17" s="58"/>
      <c r="AM17" s="2">
        <v>83</v>
      </c>
      <c r="AN17" s="58"/>
      <c r="AO17" s="58"/>
      <c r="AP17" s="2"/>
      <c r="AQ17" s="58"/>
      <c r="AR17" s="58"/>
      <c r="AS17" s="2"/>
      <c r="AT17" s="58">
        <v>67</v>
      </c>
      <c r="AU17" s="31">
        <f t="shared" si="11"/>
        <v>83.181818181818187</v>
      </c>
      <c r="AV17" s="32">
        <f t="shared" si="12"/>
        <v>83</v>
      </c>
      <c r="AW17" s="35"/>
      <c r="AX17" s="58">
        <v>89</v>
      </c>
      <c r="AY17" s="58"/>
      <c r="AZ17" s="2"/>
      <c r="BA17" s="58">
        <v>83</v>
      </c>
      <c r="BB17" s="58"/>
      <c r="BC17" s="2"/>
      <c r="BD17" s="58"/>
      <c r="BE17" s="58"/>
      <c r="BF17" s="2"/>
      <c r="BG17" s="58"/>
      <c r="BH17" s="58"/>
      <c r="BI17" s="2"/>
      <c r="BJ17" s="58"/>
      <c r="BK17" s="58"/>
      <c r="BL17" s="2"/>
      <c r="BM17" s="29">
        <f t="shared" si="13"/>
        <v>89</v>
      </c>
      <c r="BN17" s="29">
        <f t="shared" si="14"/>
        <v>83</v>
      </c>
      <c r="BO17" s="29" t="str">
        <f t="shared" si="15"/>
        <v/>
      </c>
      <c r="BP17" s="29" t="str">
        <f t="shared" si="16"/>
        <v/>
      </c>
      <c r="BQ17" s="29" t="str">
        <f t="shared" si="17"/>
        <v/>
      </c>
      <c r="BR17" s="29">
        <f t="shared" si="18"/>
        <v>86</v>
      </c>
      <c r="BS17" s="58">
        <v>83</v>
      </c>
      <c r="BT17" s="58"/>
      <c r="BU17" s="2"/>
      <c r="BV17" s="58">
        <v>89</v>
      </c>
      <c r="BW17" s="58"/>
      <c r="BX17" s="2">
        <v>83</v>
      </c>
      <c r="BY17" s="58"/>
      <c r="BZ17" s="58">
        <v>89</v>
      </c>
      <c r="CA17" s="2"/>
      <c r="CB17" s="58"/>
      <c r="CC17" s="58"/>
      <c r="CD17" s="2"/>
      <c r="CE17" s="58"/>
      <c r="CF17" s="58"/>
      <c r="CG17" s="2"/>
      <c r="CH17" s="29">
        <f t="shared" si="19"/>
        <v>83</v>
      </c>
      <c r="CI17" s="29">
        <f t="shared" si="20"/>
        <v>89</v>
      </c>
      <c r="CJ17" s="29">
        <f t="shared" si="21"/>
        <v>89</v>
      </c>
      <c r="CK17" s="29" t="str">
        <f t="shared" si="22"/>
        <v/>
      </c>
      <c r="CL17" s="29" t="str">
        <f t="shared" si="23"/>
        <v/>
      </c>
      <c r="CM17" s="31">
        <f t="shared" si="24"/>
        <v>86.75</v>
      </c>
      <c r="CN17" s="32">
        <f t="shared" si="25"/>
        <v>87</v>
      </c>
      <c r="CO17" s="35"/>
      <c r="CP17" s="58">
        <v>10</v>
      </c>
      <c r="CQ17"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7" s="35"/>
      <c r="CS17" s="58">
        <v>6</v>
      </c>
      <c r="CT17" s="45" t="str">
        <f t="shared" si="27"/>
        <v xml:space="preserve">Memiliki keterampilan menganalisis fakta, data perubahan sosial, mempresentasikan kajian perubahan sosial , menganalisis dampak globalisasi, menyimpulkan kajian ketimpangan, mengkomunikasikan kajian ketimpangan sosial, </v>
      </c>
      <c r="CU17" s="7"/>
      <c r="CV17" s="47">
        <v>8</v>
      </c>
      <c r="CW17" s="58" t="s">
        <v>171</v>
      </c>
      <c r="CX17" s="7">
        <v>9048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Memiliki kemampuan pemahaman faktor faktor perubahan sosial, dampak perubahan sosial, modernisasi, globalisasi, dampak perubahan sosial, hakikat dan teori ketimpangan, bentuk ketimpangan sosial, faktor penyebab  ketimpangan, upaya mengatasi ketimpangan, Masih perlu peningkatan pemahaman akibat ketimpangan.</v>
      </c>
    </row>
    <row r="18" spans="1:110" x14ac:dyDescent="0.25">
      <c r="A18" s="8">
        <v>8</v>
      </c>
      <c r="B18" s="8">
        <v>122235</v>
      </c>
      <c r="C18" s="8" t="s">
        <v>62</v>
      </c>
      <c r="D18" s="8">
        <f t="shared" si="0"/>
        <v>82</v>
      </c>
      <c r="E18" s="13" t="str">
        <f t="shared" si="1"/>
        <v>B</v>
      </c>
      <c r="F18" s="17">
        <f t="shared" si="2"/>
        <v>85</v>
      </c>
      <c r="G18" s="13" t="str">
        <f t="shared" si="3"/>
        <v>B</v>
      </c>
      <c r="H18"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8" s="8">
        <f t="shared" si="5"/>
        <v>88</v>
      </c>
      <c r="J18" s="13" t="str">
        <f t="shared" si="6"/>
        <v>B</v>
      </c>
      <c r="K18" s="20">
        <f t="shared" si="7"/>
        <v>89</v>
      </c>
      <c r="L18" s="13" t="str">
        <f t="shared" si="8"/>
        <v>B</v>
      </c>
      <c r="M18" s="8" t="str">
        <f t="shared" si="9"/>
        <v xml:space="preserve">Memiliki keterampilan menganalisis fakta, data perubahan sosial, mempresentasikan kajian perubahan sosial , menganalisis dampak globalisasi, menyimpulkan kajian ketimpangan, mengkomunikasikan kajian ketimpangan sosial, </v>
      </c>
      <c r="N18" s="7"/>
      <c r="O18" s="58">
        <v>73</v>
      </c>
      <c r="P18" s="58"/>
      <c r="Q18" s="2">
        <v>86</v>
      </c>
      <c r="R18" s="58">
        <v>86</v>
      </c>
      <c r="S18" s="58"/>
      <c r="T18" s="2"/>
      <c r="U18" s="58">
        <v>84</v>
      </c>
      <c r="V18" s="58"/>
      <c r="W18" s="2"/>
      <c r="X18" s="58"/>
      <c r="Y18" s="58"/>
      <c r="Z18" s="2"/>
      <c r="AA18" s="58"/>
      <c r="AB18" s="58"/>
      <c r="AC18" s="2"/>
      <c r="AD18" s="29">
        <f t="shared" si="10"/>
        <v>82</v>
      </c>
      <c r="AE18" s="58">
        <v>88</v>
      </c>
      <c r="AF18" s="58"/>
      <c r="AG18" s="2">
        <v>88</v>
      </c>
      <c r="AH18" s="58">
        <v>86</v>
      </c>
      <c r="AI18" s="58"/>
      <c r="AJ18" s="2">
        <v>88</v>
      </c>
      <c r="AK18" s="58">
        <v>84</v>
      </c>
      <c r="AL18" s="58"/>
      <c r="AM18" s="2">
        <v>90</v>
      </c>
      <c r="AN18" s="58"/>
      <c r="AO18" s="58"/>
      <c r="AP18" s="2"/>
      <c r="AQ18" s="58"/>
      <c r="AR18" s="58"/>
      <c r="AS18" s="2"/>
      <c r="AT18" s="58">
        <v>77.5</v>
      </c>
      <c r="AU18" s="31">
        <f t="shared" si="11"/>
        <v>84.590909090909093</v>
      </c>
      <c r="AV18" s="32">
        <f t="shared" si="12"/>
        <v>85</v>
      </c>
      <c r="AW18" s="35"/>
      <c r="AX18" s="58">
        <v>86</v>
      </c>
      <c r="AY18" s="58"/>
      <c r="AZ18" s="2"/>
      <c r="BA18" s="58">
        <v>90</v>
      </c>
      <c r="BB18" s="58"/>
      <c r="BC18" s="2"/>
      <c r="BD18" s="58"/>
      <c r="BE18" s="58"/>
      <c r="BF18" s="2"/>
      <c r="BG18" s="58"/>
      <c r="BH18" s="58"/>
      <c r="BI18" s="2"/>
      <c r="BJ18" s="58"/>
      <c r="BK18" s="58"/>
      <c r="BL18" s="2"/>
      <c r="BM18" s="29">
        <f t="shared" si="13"/>
        <v>86</v>
      </c>
      <c r="BN18" s="29">
        <f t="shared" si="14"/>
        <v>90</v>
      </c>
      <c r="BO18" s="29" t="str">
        <f t="shared" si="15"/>
        <v/>
      </c>
      <c r="BP18" s="29" t="str">
        <f t="shared" si="16"/>
        <v/>
      </c>
      <c r="BQ18" s="29" t="str">
        <f t="shared" si="17"/>
        <v/>
      </c>
      <c r="BR18" s="29">
        <f t="shared" si="18"/>
        <v>88</v>
      </c>
      <c r="BS18" s="58">
        <v>90</v>
      </c>
      <c r="BT18" s="58"/>
      <c r="BU18" s="2"/>
      <c r="BV18" s="58">
        <v>86</v>
      </c>
      <c r="BW18" s="58"/>
      <c r="BX18" s="2">
        <v>90</v>
      </c>
      <c r="BY18" s="58"/>
      <c r="BZ18" s="58">
        <v>86</v>
      </c>
      <c r="CA18" s="2"/>
      <c r="CB18" s="58"/>
      <c r="CC18" s="58"/>
      <c r="CD18" s="2"/>
      <c r="CE18" s="58"/>
      <c r="CF18" s="58"/>
      <c r="CG18" s="2"/>
      <c r="CH18" s="29">
        <f t="shared" si="19"/>
        <v>90</v>
      </c>
      <c r="CI18" s="29">
        <f t="shared" si="20"/>
        <v>90</v>
      </c>
      <c r="CJ18" s="29">
        <f t="shared" si="21"/>
        <v>86</v>
      </c>
      <c r="CK18" s="29" t="str">
        <f t="shared" si="22"/>
        <v/>
      </c>
      <c r="CL18" s="29" t="str">
        <f t="shared" si="23"/>
        <v/>
      </c>
      <c r="CM18" s="31">
        <f t="shared" si="24"/>
        <v>88.5</v>
      </c>
      <c r="CN18" s="32">
        <f t="shared" si="25"/>
        <v>89</v>
      </c>
      <c r="CO18" s="35"/>
      <c r="CP18" s="58">
        <v>10</v>
      </c>
      <c r="CQ18"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8" s="35"/>
      <c r="CS18" s="58">
        <v>6</v>
      </c>
      <c r="CT18" s="45" t="str">
        <f t="shared" si="27"/>
        <v xml:space="preserve">Memiliki keterampilan menganalisis fakta, data perubahan sosial, mempresentasikan kajian perubahan sosial , menganalisis dampak globalisasi, menyimpulkan kajian ketimpangan, mengkomunikasikan kajian ketimpangan sosial, </v>
      </c>
      <c r="CU18" s="7"/>
      <c r="CV18" s="47">
        <v>9</v>
      </c>
      <c r="CW18" s="58" t="s">
        <v>172</v>
      </c>
      <c r="CX18" s="7">
        <v>9049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Memiliki kemampuan pemahaman faktor faktor perubahan sosial, dampak perubahan sosial, modernisasi, globalisasi, dampak perubahan sosial, hakikat dan teori ketimpangan, bentuk ketimpangan sosial, faktor penyebab  ketimpangan, akibat ketimpangan, Masih perlu peningkatan pemahaman upaya mengatasi ketimpangan.</v>
      </c>
    </row>
    <row r="19" spans="1:110" x14ac:dyDescent="0.25">
      <c r="A19" s="8">
        <v>9</v>
      </c>
      <c r="B19" s="8">
        <v>122251</v>
      </c>
      <c r="C19" s="8" t="s">
        <v>63</v>
      </c>
      <c r="D19" s="8">
        <f t="shared" si="0"/>
        <v>78</v>
      </c>
      <c r="E19" s="13" t="str">
        <f t="shared" si="1"/>
        <v>C</v>
      </c>
      <c r="F19" s="17">
        <f t="shared" si="2"/>
        <v>82</v>
      </c>
      <c r="G19" s="13" t="str">
        <f t="shared" si="3"/>
        <v>B</v>
      </c>
      <c r="H19"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9" s="8">
        <f t="shared" si="5"/>
        <v>85</v>
      </c>
      <c r="J19" s="13" t="str">
        <f t="shared" si="6"/>
        <v>B</v>
      </c>
      <c r="K19" s="20">
        <f t="shared" si="7"/>
        <v>86</v>
      </c>
      <c r="L19" s="13" t="str">
        <f t="shared" si="8"/>
        <v>B</v>
      </c>
      <c r="M19" s="8" t="str">
        <f t="shared" si="9"/>
        <v xml:space="preserve">Memiliki keterampilan menganalisis fakta, data perubahan sosial, mempresentasikan kajian perubahan sosial , menganalisis dampak globalisasi, menyimpulkan kajian ketimpangan, mengkomunikasikan kajian ketimpangan sosial, </v>
      </c>
      <c r="N19" s="7"/>
      <c r="O19" s="58">
        <v>75</v>
      </c>
      <c r="P19" s="58"/>
      <c r="Q19" s="2">
        <v>80</v>
      </c>
      <c r="R19" s="58">
        <v>80</v>
      </c>
      <c r="S19" s="58"/>
      <c r="T19" s="2"/>
      <c r="U19" s="58">
        <v>78</v>
      </c>
      <c r="V19" s="58"/>
      <c r="W19" s="2"/>
      <c r="X19" s="58"/>
      <c r="Y19" s="58"/>
      <c r="Z19" s="2"/>
      <c r="AA19" s="58"/>
      <c r="AB19" s="58"/>
      <c r="AC19" s="2"/>
      <c r="AD19" s="29">
        <f t="shared" si="10"/>
        <v>78</v>
      </c>
      <c r="AE19" s="58">
        <v>85</v>
      </c>
      <c r="AF19" s="58"/>
      <c r="AG19" s="2">
        <v>85</v>
      </c>
      <c r="AH19" s="58">
        <v>87</v>
      </c>
      <c r="AI19" s="58"/>
      <c r="AJ19" s="2">
        <v>86</v>
      </c>
      <c r="AK19" s="58">
        <v>89</v>
      </c>
      <c r="AL19" s="58"/>
      <c r="AM19" s="2">
        <v>90</v>
      </c>
      <c r="AN19" s="58"/>
      <c r="AO19" s="58"/>
      <c r="AP19" s="2"/>
      <c r="AQ19" s="58"/>
      <c r="AR19" s="58"/>
      <c r="AS19" s="2"/>
      <c r="AT19" s="58">
        <v>62.5</v>
      </c>
      <c r="AU19" s="31">
        <f t="shared" si="11"/>
        <v>81.590909090909093</v>
      </c>
      <c r="AV19" s="32">
        <f t="shared" si="12"/>
        <v>82</v>
      </c>
      <c r="AW19" s="35"/>
      <c r="AX19" s="58">
        <v>80</v>
      </c>
      <c r="AY19" s="58"/>
      <c r="AZ19" s="2"/>
      <c r="BA19" s="58">
        <v>90</v>
      </c>
      <c r="BB19" s="58"/>
      <c r="BC19" s="2"/>
      <c r="BD19" s="58"/>
      <c r="BE19" s="58"/>
      <c r="BF19" s="2"/>
      <c r="BG19" s="58"/>
      <c r="BH19" s="58"/>
      <c r="BI19" s="2"/>
      <c r="BJ19" s="58"/>
      <c r="BK19" s="58"/>
      <c r="BL19" s="2"/>
      <c r="BM19" s="29">
        <f t="shared" si="13"/>
        <v>80</v>
      </c>
      <c r="BN19" s="29">
        <f t="shared" si="14"/>
        <v>90</v>
      </c>
      <c r="BO19" s="29" t="str">
        <f t="shared" si="15"/>
        <v/>
      </c>
      <c r="BP19" s="29" t="str">
        <f t="shared" si="16"/>
        <v/>
      </c>
      <c r="BQ19" s="29" t="str">
        <f t="shared" si="17"/>
        <v/>
      </c>
      <c r="BR19" s="29">
        <f t="shared" si="18"/>
        <v>85</v>
      </c>
      <c r="BS19" s="58">
        <v>90</v>
      </c>
      <c r="BT19" s="58"/>
      <c r="BU19" s="2"/>
      <c r="BV19" s="58">
        <v>80</v>
      </c>
      <c r="BW19" s="58"/>
      <c r="BX19" s="2">
        <v>90</v>
      </c>
      <c r="BY19" s="58"/>
      <c r="BZ19" s="58">
        <v>80</v>
      </c>
      <c r="CA19" s="2"/>
      <c r="CB19" s="58"/>
      <c r="CC19" s="58"/>
      <c r="CD19" s="2"/>
      <c r="CE19" s="58"/>
      <c r="CF19" s="58"/>
      <c r="CG19" s="2"/>
      <c r="CH19" s="29">
        <f t="shared" si="19"/>
        <v>90</v>
      </c>
      <c r="CI19" s="29">
        <f t="shared" si="20"/>
        <v>90</v>
      </c>
      <c r="CJ19" s="29">
        <f t="shared" si="21"/>
        <v>80</v>
      </c>
      <c r="CK19" s="29" t="str">
        <f t="shared" si="22"/>
        <v/>
      </c>
      <c r="CL19" s="29" t="str">
        <f t="shared" si="23"/>
        <v/>
      </c>
      <c r="CM19" s="31">
        <f t="shared" si="24"/>
        <v>86.25</v>
      </c>
      <c r="CN19" s="32">
        <f t="shared" si="25"/>
        <v>86</v>
      </c>
      <c r="CO19" s="35"/>
      <c r="CP19" s="58">
        <v>10</v>
      </c>
      <c r="CQ19"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9" s="35"/>
      <c r="CS19" s="58">
        <v>6</v>
      </c>
      <c r="CT19" s="45" t="str">
        <f t="shared" si="27"/>
        <v xml:space="preserve">Memiliki keterampilan menganalisis fakta, data perubahan sosial, mempresentasikan kajian perubahan sosial , menganalisis dampak globalisasi, menyimpulkan kajian ketimpangan, mengkomunikasikan kajian ketimpangan sosial, </v>
      </c>
      <c r="CU19" s="7"/>
      <c r="CV19" s="47">
        <v>10</v>
      </c>
      <c r="CW19" s="58"/>
      <c r="CX19" s="7">
        <v>9050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row>
    <row r="20" spans="1:110" x14ac:dyDescent="0.25">
      <c r="A20" s="8">
        <v>10</v>
      </c>
      <c r="B20" s="8">
        <v>122267</v>
      </c>
      <c r="C20" s="8" t="s">
        <v>64</v>
      </c>
      <c r="D20" s="8">
        <f t="shared" si="0"/>
        <v>81</v>
      </c>
      <c r="E20" s="13" t="str">
        <f t="shared" si="1"/>
        <v>B</v>
      </c>
      <c r="F20" s="17">
        <f t="shared" si="2"/>
        <v>83</v>
      </c>
      <c r="G20" s="13" t="str">
        <f t="shared" si="3"/>
        <v>B</v>
      </c>
      <c r="H20"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0" s="8">
        <f t="shared" si="5"/>
        <v>87</v>
      </c>
      <c r="J20" s="13" t="str">
        <f t="shared" si="6"/>
        <v>B</v>
      </c>
      <c r="K20" s="20">
        <f t="shared" si="7"/>
        <v>88</v>
      </c>
      <c r="L20" s="13" t="str">
        <f t="shared" si="8"/>
        <v>B</v>
      </c>
      <c r="M20" s="8" t="str">
        <f t="shared" si="9"/>
        <v xml:space="preserve">Memiliki keterampilan menganalisis fakta, data perubahan sosial, mempresentasikan kajian perubahan sosial , menganalisis dampak globalisasi, menyimpulkan kajian ketimpangan, mengkomunikasikan kajian ketimpangan sosial, </v>
      </c>
      <c r="N20" s="7"/>
      <c r="O20" s="58">
        <v>80</v>
      </c>
      <c r="P20" s="58"/>
      <c r="Q20" s="2">
        <v>80</v>
      </c>
      <c r="R20" s="58">
        <v>81</v>
      </c>
      <c r="S20" s="58"/>
      <c r="T20" s="2"/>
      <c r="U20" s="58">
        <v>82</v>
      </c>
      <c r="V20" s="58"/>
      <c r="W20" s="2"/>
      <c r="X20" s="58"/>
      <c r="Y20" s="58"/>
      <c r="Z20" s="2"/>
      <c r="AA20" s="58"/>
      <c r="AB20" s="58"/>
      <c r="AC20" s="2"/>
      <c r="AD20" s="29">
        <f t="shared" si="10"/>
        <v>81</v>
      </c>
      <c r="AE20" s="58">
        <v>80</v>
      </c>
      <c r="AF20" s="58"/>
      <c r="AG20" s="2">
        <v>86</v>
      </c>
      <c r="AH20" s="58">
        <v>81</v>
      </c>
      <c r="AI20" s="58"/>
      <c r="AJ20" s="2">
        <v>86</v>
      </c>
      <c r="AK20" s="58">
        <v>85</v>
      </c>
      <c r="AL20" s="58"/>
      <c r="AM20" s="2">
        <v>93</v>
      </c>
      <c r="AN20" s="58"/>
      <c r="AO20" s="58"/>
      <c r="AP20" s="2"/>
      <c r="AQ20" s="58"/>
      <c r="AR20" s="58"/>
      <c r="AS20" s="2"/>
      <c r="AT20" s="58">
        <v>74.5</v>
      </c>
      <c r="AU20" s="31">
        <f t="shared" si="11"/>
        <v>82.590909090909093</v>
      </c>
      <c r="AV20" s="32">
        <f t="shared" si="12"/>
        <v>83</v>
      </c>
      <c r="AW20" s="35"/>
      <c r="AX20" s="58">
        <v>80</v>
      </c>
      <c r="AY20" s="58"/>
      <c r="AZ20" s="2"/>
      <c r="BA20" s="58">
        <v>93</v>
      </c>
      <c r="BB20" s="58"/>
      <c r="BC20" s="2"/>
      <c r="BD20" s="58"/>
      <c r="BE20" s="58"/>
      <c r="BF20" s="2"/>
      <c r="BG20" s="58"/>
      <c r="BH20" s="58"/>
      <c r="BI20" s="2"/>
      <c r="BJ20" s="58"/>
      <c r="BK20" s="58"/>
      <c r="BL20" s="2"/>
      <c r="BM20" s="29">
        <f t="shared" si="13"/>
        <v>80</v>
      </c>
      <c r="BN20" s="29">
        <f t="shared" si="14"/>
        <v>93</v>
      </c>
      <c r="BO20" s="29" t="str">
        <f t="shared" si="15"/>
        <v/>
      </c>
      <c r="BP20" s="29" t="str">
        <f t="shared" si="16"/>
        <v/>
      </c>
      <c r="BQ20" s="29" t="str">
        <f t="shared" si="17"/>
        <v/>
      </c>
      <c r="BR20" s="29">
        <f t="shared" si="18"/>
        <v>87</v>
      </c>
      <c r="BS20" s="58">
        <v>93</v>
      </c>
      <c r="BT20" s="58"/>
      <c r="BU20" s="2"/>
      <c r="BV20" s="58">
        <v>80</v>
      </c>
      <c r="BW20" s="58"/>
      <c r="BX20" s="2">
        <v>93</v>
      </c>
      <c r="BY20" s="58"/>
      <c r="BZ20" s="58">
        <v>80</v>
      </c>
      <c r="CA20" s="2"/>
      <c r="CB20" s="58"/>
      <c r="CC20" s="58"/>
      <c r="CD20" s="2"/>
      <c r="CE20" s="58"/>
      <c r="CF20" s="58"/>
      <c r="CG20" s="2"/>
      <c r="CH20" s="29">
        <f t="shared" si="19"/>
        <v>93</v>
      </c>
      <c r="CI20" s="29">
        <f t="shared" si="20"/>
        <v>93</v>
      </c>
      <c r="CJ20" s="29">
        <f t="shared" si="21"/>
        <v>80</v>
      </c>
      <c r="CK20" s="29" t="str">
        <f t="shared" si="22"/>
        <v/>
      </c>
      <c r="CL20" s="29" t="str">
        <f t="shared" si="23"/>
        <v/>
      </c>
      <c r="CM20" s="31">
        <f t="shared" si="24"/>
        <v>88.25</v>
      </c>
      <c r="CN20" s="32">
        <f t="shared" si="25"/>
        <v>88</v>
      </c>
      <c r="CO20" s="35"/>
      <c r="CP20" s="58">
        <v>10</v>
      </c>
      <c r="CQ20"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0" s="35"/>
      <c r="CS20" s="58">
        <v>6</v>
      </c>
      <c r="CT20" s="45" t="str">
        <f t="shared" si="27"/>
        <v xml:space="preserve">Memiliki keterampilan menganalisis fakta, data perubahan sosial, mempresentasikan kajian perubahan sosial , menganalisis dampak globalisasi, menyimpulkan kajian ketimpangan, mengkomunikasikan kajian ketimpangan sosial, </v>
      </c>
      <c r="CU20" s="7"/>
      <c r="CV20" s="7"/>
      <c r="CW20" s="59"/>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row>
    <row r="21" spans="1:110" ht="18.75" customHeight="1" x14ac:dyDescent="0.3">
      <c r="A21" s="8">
        <v>11</v>
      </c>
      <c r="B21" s="8">
        <v>122283</v>
      </c>
      <c r="C21" s="8" t="s">
        <v>65</v>
      </c>
      <c r="D21" s="8">
        <f t="shared" si="0"/>
        <v>81</v>
      </c>
      <c r="E21" s="13" t="str">
        <f t="shared" si="1"/>
        <v>B</v>
      </c>
      <c r="F21" s="17">
        <f t="shared" si="2"/>
        <v>83</v>
      </c>
      <c r="G21" s="13" t="str">
        <f t="shared" si="3"/>
        <v>B</v>
      </c>
      <c r="H21"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1" s="8">
        <f t="shared" si="5"/>
        <v>82</v>
      </c>
      <c r="J21" s="13" t="str">
        <f t="shared" si="6"/>
        <v>B</v>
      </c>
      <c r="K21" s="20">
        <f t="shared" si="7"/>
        <v>82</v>
      </c>
      <c r="L21" s="13" t="str">
        <f t="shared" si="8"/>
        <v>B</v>
      </c>
      <c r="M21" s="8" t="str">
        <f t="shared" si="9"/>
        <v xml:space="preserve">Memiliki keterampilan menganalisis fakta, data perubahan sosial, mempresentasikan kajian perubahan sosial , menganalisis dampak globalisasi, menyimpulkan kajian ketimpangan, mengkomunikasikan kajian ketimpangan sosial, </v>
      </c>
      <c r="N21" s="7"/>
      <c r="O21" s="58">
        <v>76</v>
      </c>
      <c r="P21" s="58"/>
      <c r="Q21" s="2">
        <v>81</v>
      </c>
      <c r="R21" s="58">
        <v>83</v>
      </c>
      <c r="S21" s="58"/>
      <c r="T21" s="2"/>
      <c r="U21" s="58">
        <v>84</v>
      </c>
      <c r="V21" s="58"/>
      <c r="W21" s="2"/>
      <c r="X21" s="58"/>
      <c r="Y21" s="58"/>
      <c r="Z21" s="2"/>
      <c r="AA21" s="58"/>
      <c r="AB21" s="58"/>
      <c r="AC21" s="2"/>
      <c r="AD21" s="29">
        <f t="shared" si="10"/>
        <v>81</v>
      </c>
      <c r="AE21" s="58">
        <v>85</v>
      </c>
      <c r="AF21" s="58"/>
      <c r="AG21" s="2">
        <v>85</v>
      </c>
      <c r="AH21" s="58">
        <v>83</v>
      </c>
      <c r="AI21" s="58"/>
      <c r="AJ21" s="2">
        <v>85</v>
      </c>
      <c r="AK21" s="58">
        <v>84</v>
      </c>
      <c r="AL21" s="58"/>
      <c r="AM21" s="2">
        <v>90</v>
      </c>
      <c r="AN21" s="58"/>
      <c r="AO21" s="58"/>
      <c r="AP21" s="2"/>
      <c r="AQ21" s="58"/>
      <c r="AR21" s="58"/>
      <c r="AS21" s="2"/>
      <c r="AT21" s="58">
        <v>80.5</v>
      </c>
      <c r="AU21" s="31">
        <f t="shared" si="11"/>
        <v>83.318181818181813</v>
      </c>
      <c r="AV21" s="32">
        <f t="shared" si="12"/>
        <v>83</v>
      </c>
      <c r="AW21" s="35"/>
      <c r="AX21" s="58">
        <v>81</v>
      </c>
      <c r="AY21" s="58"/>
      <c r="AZ21" s="2"/>
      <c r="BA21" s="58">
        <v>83</v>
      </c>
      <c r="BB21" s="58"/>
      <c r="BC21" s="2"/>
      <c r="BD21" s="58"/>
      <c r="BE21" s="58"/>
      <c r="BF21" s="2"/>
      <c r="BG21" s="58"/>
      <c r="BH21" s="58"/>
      <c r="BI21" s="2"/>
      <c r="BJ21" s="58"/>
      <c r="BK21" s="58"/>
      <c r="BL21" s="2"/>
      <c r="BM21" s="29">
        <f t="shared" si="13"/>
        <v>81</v>
      </c>
      <c r="BN21" s="29">
        <f t="shared" si="14"/>
        <v>83</v>
      </c>
      <c r="BO21" s="29" t="str">
        <f t="shared" si="15"/>
        <v/>
      </c>
      <c r="BP21" s="29" t="str">
        <f t="shared" si="16"/>
        <v/>
      </c>
      <c r="BQ21" s="29" t="str">
        <f t="shared" si="17"/>
        <v/>
      </c>
      <c r="BR21" s="29">
        <f t="shared" si="18"/>
        <v>82</v>
      </c>
      <c r="BS21" s="58">
        <v>83</v>
      </c>
      <c r="BT21" s="58"/>
      <c r="BU21" s="2"/>
      <c r="BV21" s="58">
        <v>81</v>
      </c>
      <c r="BW21" s="58"/>
      <c r="BX21" s="2">
        <v>83</v>
      </c>
      <c r="BY21" s="58"/>
      <c r="BZ21" s="58">
        <v>81</v>
      </c>
      <c r="CA21" s="2"/>
      <c r="CB21" s="58"/>
      <c r="CC21" s="58"/>
      <c r="CD21" s="2"/>
      <c r="CE21" s="58"/>
      <c r="CF21" s="58"/>
      <c r="CG21" s="2"/>
      <c r="CH21" s="29">
        <f t="shared" si="19"/>
        <v>83</v>
      </c>
      <c r="CI21" s="29">
        <f t="shared" si="20"/>
        <v>83</v>
      </c>
      <c r="CJ21" s="29">
        <f t="shared" si="21"/>
        <v>81</v>
      </c>
      <c r="CK21" s="29" t="str">
        <f t="shared" si="22"/>
        <v/>
      </c>
      <c r="CL21" s="29" t="str">
        <f t="shared" si="23"/>
        <v/>
      </c>
      <c r="CM21" s="31">
        <f t="shared" si="24"/>
        <v>82.25</v>
      </c>
      <c r="CN21" s="32">
        <f t="shared" si="25"/>
        <v>82</v>
      </c>
      <c r="CO21" s="35"/>
      <c r="CP21" s="58">
        <v>10</v>
      </c>
      <c r="CQ21"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1" s="35"/>
      <c r="CS21" s="58">
        <v>6</v>
      </c>
      <c r="CT21" s="45" t="str">
        <f t="shared" si="27"/>
        <v xml:space="preserve">Memiliki keterampilan menganalisis fakta, data perubahan sosial, mempresentasikan kajian perubahan sosial , menganalisis dampak globalisasi, menyimpulkan kajian ketimpangan, mengkomunikasikan kajian ketimpangan sosial, </v>
      </c>
      <c r="CU21" s="7"/>
      <c r="CV21" s="9" t="s">
        <v>66</v>
      </c>
      <c r="CW21" s="59"/>
      <c r="CX21" s="7"/>
      <c r="CY21" s="50"/>
      <c r="CZ21" s="50"/>
      <c r="DA21" s="50"/>
    </row>
    <row r="22" spans="1:110" x14ac:dyDescent="0.25">
      <c r="A22" s="8">
        <v>12</v>
      </c>
      <c r="B22" s="8">
        <v>122299</v>
      </c>
      <c r="C22" s="8" t="s">
        <v>67</v>
      </c>
      <c r="D22" s="8">
        <f t="shared" si="0"/>
        <v>85</v>
      </c>
      <c r="E22" s="13" t="str">
        <f t="shared" si="1"/>
        <v>B</v>
      </c>
      <c r="F22" s="17">
        <f t="shared" si="2"/>
        <v>86</v>
      </c>
      <c r="G22" s="13" t="str">
        <f t="shared" si="3"/>
        <v>B</v>
      </c>
      <c r="H22"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2" s="8">
        <f t="shared" si="5"/>
        <v>89</v>
      </c>
      <c r="J22" s="13" t="str">
        <f t="shared" si="6"/>
        <v>B</v>
      </c>
      <c r="K22" s="20">
        <f t="shared" si="7"/>
        <v>90</v>
      </c>
      <c r="L22" s="13" t="str">
        <f t="shared" si="8"/>
        <v>A</v>
      </c>
      <c r="M22" s="8" t="str">
        <f t="shared" si="9"/>
        <v xml:space="preserve">Memiliki keterampilan menganalisis fakta, data perubahan sosial, mempresentasikan kajian perubahan sosial , menganalisis dampak globalisasi, menyimpulkan kajian ketimpangan, mengkomunikasikan kajian ketimpangan sosial, </v>
      </c>
      <c r="N22" s="7"/>
      <c r="O22" s="58">
        <v>85</v>
      </c>
      <c r="P22" s="58"/>
      <c r="Q22" s="2">
        <v>85</v>
      </c>
      <c r="R22" s="58">
        <v>85</v>
      </c>
      <c r="S22" s="58"/>
      <c r="T22" s="2"/>
      <c r="U22" s="58">
        <v>84</v>
      </c>
      <c r="V22" s="58"/>
      <c r="W22" s="2"/>
      <c r="X22" s="58"/>
      <c r="Y22" s="58"/>
      <c r="Z22" s="2"/>
      <c r="AA22" s="58"/>
      <c r="AB22" s="58"/>
      <c r="AC22" s="2"/>
      <c r="AD22" s="29">
        <f t="shared" si="10"/>
        <v>85</v>
      </c>
      <c r="AE22" s="58">
        <v>88</v>
      </c>
      <c r="AF22" s="58"/>
      <c r="AG22" s="2">
        <v>88</v>
      </c>
      <c r="AH22" s="58">
        <v>87</v>
      </c>
      <c r="AI22" s="58"/>
      <c r="AJ22" s="2">
        <v>88</v>
      </c>
      <c r="AK22" s="58">
        <v>86</v>
      </c>
      <c r="AL22" s="58"/>
      <c r="AM22" s="2">
        <v>93</v>
      </c>
      <c r="AN22" s="58"/>
      <c r="AO22" s="58"/>
      <c r="AP22" s="2"/>
      <c r="AQ22" s="58"/>
      <c r="AR22" s="58"/>
      <c r="AS22" s="2"/>
      <c r="AT22" s="58">
        <v>79</v>
      </c>
      <c r="AU22" s="31">
        <f t="shared" si="11"/>
        <v>86.181818181818187</v>
      </c>
      <c r="AV22" s="32">
        <f t="shared" si="12"/>
        <v>86</v>
      </c>
      <c r="AW22" s="35"/>
      <c r="AX22" s="58">
        <v>85</v>
      </c>
      <c r="AY22" s="58"/>
      <c r="AZ22" s="2"/>
      <c r="BA22" s="58">
        <v>93</v>
      </c>
      <c r="BB22" s="58"/>
      <c r="BC22" s="2"/>
      <c r="BD22" s="58"/>
      <c r="BE22" s="58"/>
      <c r="BF22" s="2"/>
      <c r="BG22" s="58"/>
      <c r="BH22" s="58"/>
      <c r="BI22" s="2"/>
      <c r="BJ22" s="58"/>
      <c r="BK22" s="58"/>
      <c r="BL22" s="2"/>
      <c r="BM22" s="29">
        <f t="shared" si="13"/>
        <v>85</v>
      </c>
      <c r="BN22" s="29">
        <f t="shared" si="14"/>
        <v>93</v>
      </c>
      <c r="BO22" s="29" t="str">
        <f t="shared" si="15"/>
        <v/>
      </c>
      <c r="BP22" s="29" t="str">
        <f t="shared" si="16"/>
        <v/>
      </c>
      <c r="BQ22" s="29" t="str">
        <f t="shared" si="17"/>
        <v/>
      </c>
      <c r="BR22" s="29">
        <f t="shared" si="18"/>
        <v>89</v>
      </c>
      <c r="BS22" s="58">
        <v>93</v>
      </c>
      <c r="BT22" s="58"/>
      <c r="BU22" s="2"/>
      <c r="BV22" s="58">
        <v>85</v>
      </c>
      <c r="BW22" s="58"/>
      <c r="BX22" s="2">
        <v>93</v>
      </c>
      <c r="BY22" s="58"/>
      <c r="BZ22" s="58">
        <v>85</v>
      </c>
      <c r="CA22" s="2"/>
      <c r="CB22" s="58"/>
      <c r="CC22" s="58"/>
      <c r="CD22" s="2"/>
      <c r="CE22" s="58"/>
      <c r="CF22" s="58"/>
      <c r="CG22" s="2"/>
      <c r="CH22" s="29">
        <f t="shared" si="19"/>
        <v>93</v>
      </c>
      <c r="CI22" s="29">
        <f t="shared" si="20"/>
        <v>93</v>
      </c>
      <c r="CJ22" s="29">
        <f t="shared" si="21"/>
        <v>85</v>
      </c>
      <c r="CK22" s="29" t="str">
        <f t="shared" si="22"/>
        <v/>
      </c>
      <c r="CL22" s="29" t="str">
        <f t="shared" si="23"/>
        <v/>
      </c>
      <c r="CM22" s="31">
        <f t="shared" si="24"/>
        <v>90</v>
      </c>
      <c r="CN22" s="32">
        <f t="shared" si="25"/>
        <v>90</v>
      </c>
      <c r="CO22" s="35"/>
      <c r="CP22" s="58">
        <v>10</v>
      </c>
      <c r="CQ22"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2" s="35"/>
      <c r="CS22" s="58">
        <v>6</v>
      </c>
      <c r="CT22" s="45" t="str">
        <f t="shared" si="27"/>
        <v xml:space="preserve">Memiliki keterampilan menganalisis fakta, data perubahan sosial, mempresentasikan kajian perubahan sosial , menganalisis dampak globalisasi, menyimpulkan kajian ketimpangan, mengkomunikasikan kajian ketimpangan sosial, </v>
      </c>
      <c r="CU22" s="7"/>
      <c r="CV22" s="46" t="s">
        <v>35</v>
      </c>
      <c r="CW22" s="60" t="s">
        <v>36</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menganalisis fakta, data perubahan sosial, mempresentasikan kajian perubahan sosial , menganalisis dampak globalisasi, menyimpulkan kajian ketimpangan, mengkomunikasikan kajian ketimpangan sosial, </v>
      </c>
    </row>
    <row r="23" spans="1:110" x14ac:dyDescent="0.25">
      <c r="A23" s="8">
        <v>13</v>
      </c>
      <c r="B23" s="8">
        <v>122315</v>
      </c>
      <c r="C23" s="8" t="s">
        <v>68</v>
      </c>
      <c r="D23" s="8">
        <f t="shared" si="0"/>
        <v>83</v>
      </c>
      <c r="E23" s="13" t="str">
        <f t="shared" si="1"/>
        <v>B</v>
      </c>
      <c r="F23" s="17">
        <f t="shared" si="2"/>
        <v>84</v>
      </c>
      <c r="G23" s="13" t="str">
        <f t="shared" si="3"/>
        <v>B</v>
      </c>
      <c r="H23"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3" s="8">
        <f t="shared" si="5"/>
        <v>86</v>
      </c>
      <c r="J23" s="13" t="str">
        <f t="shared" si="6"/>
        <v>B</v>
      </c>
      <c r="K23" s="20">
        <f t="shared" si="7"/>
        <v>87</v>
      </c>
      <c r="L23" s="13" t="str">
        <f t="shared" si="8"/>
        <v>B</v>
      </c>
      <c r="M23" s="8" t="str">
        <f t="shared" si="9"/>
        <v xml:space="preserve">Memiliki keterampilan menganalisis fakta, data perubahan sosial, mempresentasikan kajian perubahan sosial , menganalisis dampak globalisasi, menyimpulkan kajian ketimpangan, mengkomunikasikan kajian ketimpangan sosial, </v>
      </c>
      <c r="N23" s="7"/>
      <c r="O23" s="58">
        <v>73</v>
      </c>
      <c r="P23" s="58"/>
      <c r="Q23" s="2">
        <v>89</v>
      </c>
      <c r="R23" s="58">
        <v>86</v>
      </c>
      <c r="S23" s="58"/>
      <c r="T23" s="2"/>
      <c r="U23" s="58">
        <v>83</v>
      </c>
      <c r="V23" s="58"/>
      <c r="W23" s="2"/>
      <c r="X23" s="58"/>
      <c r="Y23" s="58"/>
      <c r="Z23" s="2"/>
      <c r="AA23" s="58"/>
      <c r="AB23" s="58"/>
      <c r="AC23" s="2"/>
      <c r="AD23" s="29">
        <f t="shared" si="10"/>
        <v>83</v>
      </c>
      <c r="AE23" s="58">
        <v>89</v>
      </c>
      <c r="AF23" s="58"/>
      <c r="AG23" s="2">
        <v>89</v>
      </c>
      <c r="AH23" s="58">
        <v>86</v>
      </c>
      <c r="AI23" s="58"/>
      <c r="AJ23" s="2">
        <v>89</v>
      </c>
      <c r="AK23" s="58">
        <v>83</v>
      </c>
      <c r="AL23" s="58"/>
      <c r="AM23" s="2">
        <v>90</v>
      </c>
      <c r="AN23" s="58"/>
      <c r="AO23" s="58"/>
      <c r="AP23" s="2"/>
      <c r="AQ23" s="58"/>
      <c r="AR23" s="58"/>
      <c r="AS23" s="2"/>
      <c r="AT23" s="58">
        <v>71.5</v>
      </c>
      <c r="AU23" s="31">
        <f t="shared" si="11"/>
        <v>84.409090909090907</v>
      </c>
      <c r="AV23" s="32">
        <f t="shared" si="12"/>
        <v>84</v>
      </c>
      <c r="AW23" s="35"/>
      <c r="AX23" s="58">
        <v>89</v>
      </c>
      <c r="AY23" s="58"/>
      <c r="AZ23" s="2"/>
      <c r="BA23" s="58">
        <v>83</v>
      </c>
      <c r="BB23" s="58"/>
      <c r="BC23" s="2"/>
      <c r="BD23" s="58"/>
      <c r="BE23" s="58"/>
      <c r="BF23" s="2"/>
      <c r="BG23" s="58"/>
      <c r="BH23" s="58"/>
      <c r="BI23" s="2"/>
      <c r="BJ23" s="58"/>
      <c r="BK23" s="58"/>
      <c r="BL23" s="2"/>
      <c r="BM23" s="29">
        <f t="shared" si="13"/>
        <v>89</v>
      </c>
      <c r="BN23" s="29">
        <f t="shared" si="14"/>
        <v>83</v>
      </c>
      <c r="BO23" s="29" t="str">
        <f t="shared" si="15"/>
        <v/>
      </c>
      <c r="BP23" s="29" t="str">
        <f t="shared" si="16"/>
        <v/>
      </c>
      <c r="BQ23" s="29" t="str">
        <f t="shared" si="17"/>
        <v/>
      </c>
      <c r="BR23" s="29">
        <f t="shared" si="18"/>
        <v>86</v>
      </c>
      <c r="BS23" s="58">
        <v>83</v>
      </c>
      <c r="BT23" s="58"/>
      <c r="BU23" s="2"/>
      <c r="BV23" s="58">
        <v>89</v>
      </c>
      <c r="BW23" s="58"/>
      <c r="BX23" s="2">
        <v>83</v>
      </c>
      <c r="BY23" s="58"/>
      <c r="BZ23" s="58">
        <v>89</v>
      </c>
      <c r="CA23" s="2"/>
      <c r="CB23" s="58"/>
      <c r="CC23" s="58"/>
      <c r="CD23" s="2"/>
      <c r="CE23" s="58"/>
      <c r="CF23" s="58"/>
      <c r="CG23" s="2"/>
      <c r="CH23" s="29">
        <f t="shared" si="19"/>
        <v>83</v>
      </c>
      <c r="CI23" s="29">
        <f t="shared" si="20"/>
        <v>89</v>
      </c>
      <c r="CJ23" s="29">
        <f t="shared" si="21"/>
        <v>89</v>
      </c>
      <c r="CK23" s="29" t="str">
        <f t="shared" si="22"/>
        <v/>
      </c>
      <c r="CL23" s="29" t="str">
        <f t="shared" si="23"/>
        <v/>
      </c>
      <c r="CM23" s="31">
        <f t="shared" si="24"/>
        <v>86.75</v>
      </c>
      <c r="CN23" s="32">
        <f t="shared" si="25"/>
        <v>87</v>
      </c>
      <c r="CO23" s="35"/>
      <c r="CP23" s="58">
        <v>10</v>
      </c>
      <c r="CQ23"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3" s="35"/>
      <c r="CS23" s="58">
        <v>6</v>
      </c>
      <c r="CT23" s="45" t="str">
        <f t="shared" si="27"/>
        <v xml:space="preserve">Memiliki keterampilan menganalisis fakta, data perubahan sosial, mempresentasikan kajian perubahan sosial , menganalisis dampak globalisasi, menyimpulkan kajian ketimpangan, mengkomunikasikan kajian ketimpangan sosial, </v>
      </c>
      <c r="CU23" s="7"/>
      <c r="CV23" s="47">
        <v>1</v>
      </c>
      <c r="CW23" s="58" t="s">
        <v>177</v>
      </c>
      <c r="CX23" s="7">
        <v>9051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mempresentasikan kajian perubahan sosial , menganalisis dampak globalisasi, menyimpulkan kajian ketimpangan, mengkomunikasikan kajian ketimpangan sosial, Masih perlu peningkatan keterampilan menganalisis fakta, data perubahan sosial.</v>
      </c>
    </row>
    <row r="24" spans="1:110" x14ac:dyDescent="0.25">
      <c r="A24" s="8">
        <v>14</v>
      </c>
      <c r="B24" s="8">
        <v>122331</v>
      </c>
      <c r="C24" s="8" t="s">
        <v>69</v>
      </c>
      <c r="D24" s="8">
        <f t="shared" si="0"/>
        <v>80</v>
      </c>
      <c r="E24" s="13" t="str">
        <f t="shared" si="1"/>
        <v>B</v>
      </c>
      <c r="F24" s="17">
        <f t="shared" si="2"/>
        <v>82</v>
      </c>
      <c r="G24" s="13" t="str">
        <f t="shared" si="3"/>
        <v>B</v>
      </c>
      <c r="H24"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4" s="8">
        <f t="shared" si="5"/>
        <v>82</v>
      </c>
      <c r="J24" s="13" t="str">
        <f t="shared" si="6"/>
        <v>B</v>
      </c>
      <c r="K24" s="20">
        <f t="shared" si="7"/>
        <v>82</v>
      </c>
      <c r="L24" s="13" t="str">
        <f t="shared" si="8"/>
        <v>B</v>
      </c>
      <c r="M24" s="8" t="str">
        <f t="shared" si="9"/>
        <v xml:space="preserve">Memiliki keterampilan menganalisis fakta, data perubahan sosial, mempresentasikan kajian perubahan sosial , menganalisis dampak globalisasi, menyimpulkan kajian ketimpangan, mengkomunikasikan kajian ketimpangan sosial, </v>
      </c>
      <c r="N24" s="7"/>
      <c r="O24" s="58">
        <v>74</v>
      </c>
      <c r="P24" s="58"/>
      <c r="Q24" s="2">
        <v>80</v>
      </c>
      <c r="R24" s="58">
        <v>86</v>
      </c>
      <c r="S24" s="58"/>
      <c r="T24" s="2"/>
      <c r="U24" s="58">
        <v>78</v>
      </c>
      <c r="V24" s="58"/>
      <c r="W24" s="2"/>
      <c r="X24" s="58"/>
      <c r="Y24" s="58"/>
      <c r="Z24" s="2"/>
      <c r="AA24" s="58"/>
      <c r="AB24" s="58"/>
      <c r="AC24" s="2"/>
      <c r="AD24" s="29">
        <f t="shared" si="10"/>
        <v>80</v>
      </c>
      <c r="AE24" s="58">
        <v>85</v>
      </c>
      <c r="AF24" s="58"/>
      <c r="AG24" s="2">
        <v>85</v>
      </c>
      <c r="AH24" s="58">
        <v>86</v>
      </c>
      <c r="AI24" s="58"/>
      <c r="AJ24" s="2">
        <v>86</v>
      </c>
      <c r="AK24" s="58">
        <v>85</v>
      </c>
      <c r="AL24" s="58"/>
      <c r="AM24" s="2">
        <v>88</v>
      </c>
      <c r="AN24" s="58"/>
      <c r="AO24" s="58"/>
      <c r="AP24" s="2"/>
      <c r="AQ24" s="58"/>
      <c r="AR24" s="58"/>
      <c r="AS24" s="2"/>
      <c r="AT24" s="58">
        <v>65.5</v>
      </c>
      <c r="AU24" s="31">
        <f t="shared" si="11"/>
        <v>81.681818181818187</v>
      </c>
      <c r="AV24" s="32">
        <f t="shared" si="12"/>
        <v>82</v>
      </c>
      <c r="AW24" s="35"/>
      <c r="AX24" s="58">
        <v>80</v>
      </c>
      <c r="AY24" s="58"/>
      <c r="AZ24" s="2"/>
      <c r="BA24" s="58">
        <v>83</v>
      </c>
      <c r="BB24" s="58"/>
      <c r="BC24" s="2"/>
      <c r="BD24" s="58"/>
      <c r="BE24" s="58"/>
      <c r="BF24" s="2"/>
      <c r="BG24" s="58"/>
      <c r="BH24" s="58"/>
      <c r="BI24" s="2"/>
      <c r="BJ24" s="58"/>
      <c r="BK24" s="58"/>
      <c r="BL24" s="2"/>
      <c r="BM24" s="29">
        <f t="shared" si="13"/>
        <v>80</v>
      </c>
      <c r="BN24" s="29">
        <f t="shared" si="14"/>
        <v>83</v>
      </c>
      <c r="BO24" s="29" t="str">
        <f t="shared" si="15"/>
        <v/>
      </c>
      <c r="BP24" s="29" t="str">
        <f t="shared" si="16"/>
        <v/>
      </c>
      <c r="BQ24" s="29" t="str">
        <f t="shared" si="17"/>
        <v/>
      </c>
      <c r="BR24" s="29">
        <f t="shared" si="18"/>
        <v>82</v>
      </c>
      <c r="BS24" s="58">
        <v>83</v>
      </c>
      <c r="BT24" s="58"/>
      <c r="BU24" s="2"/>
      <c r="BV24" s="58">
        <v>80</v>
      </c>
      <c r="BW24" s="58"/>
      <c r="BX24" s="2">
        <v>83</v>
      </c>
      <c r="BY24" s="58"/>
      <c r="BZ24" s="58">
        <v>80</v>
      </c>
      <c r="CA24" s="2"/>
      <c r="CB24" s="58"/>
      <c r="CC24" s="58"/>
      <c r="CD24" s="2"/>
      <c r="CE24" s="58"/>
      <c r="CF24" s="58"/>
      <c r="CG24" s="2"/>
      <c r="CH24" s="29">
        <f t="shared" si="19"/>
        <v>83</v>
      </c>
      <c r="CI24" s="29">
        <f t="shared" si="20"/>
        <v>83</v>
      </c>
      <c r="CJ24" s="29">
        <f t="shared" si="21"/>
        <v>80</v>
      </c>
      <c r="CK24" s="29" t="str">
        <f t="shared" si="22"/>
        <v/>
      </c>
      <c r="CL24" s="29" t="str">
        <f t="shared" si="23"/>
        <v/>
      </c>
      <c r="CM24" s="31">
        <f t="shared" si="24"/>
        <v>82</v>
      </c>
      <c r="CN24" s="32">
        <f t="shared" si="25"/>
        <v>82</v>
      </c>
      <c r="CO24" s="35"/>
      <c r="CP24" s="58">
        <v>10</v>
      </c>
      <c r="CQ24"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4" s="35"/>
      <c r="CS24" s="58">
        <v>6</v>
      </c>
      <c r="CT24" s="45" t="str">
        <f t="shared" si="27"/>
        <v xml:space="preserve">Memiliki keterampilan menganalisis fakta, data perubahan sosial, mempresentasikan kajian perubahan sosial , menganalisis dampak globalisasi, menyimpulkan kajian ketimpangan, mengkomunikasikan kajian ketimpangan sosial, </v>
      </c>
      <c r="CU24" s="7"/>
      <c r="CV24" s="47">
        <v>2</v>
      </c>
      <c r="CW24" s="58" t="s">
        <v>173</v>
      </c>
      <c r="CX24" s="7">
        <v>9052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menganalisis fakta, data perubahan sosial, menganalisis dampak globalisasi, menyimpulkan kajian ketimpangan, mengkomunikasikan kajian ketimpangan sosial, Masih perlu peningkatan keterampilan mempresentasikan kajian perubahan sosial .</v>
      </c>
    </row>
    <row r="25" spans="1:110" x14ac:dyDescent="0.25">
      <c r="A25" s="8">
        <v>15</v>
      </c>
      <c r="B25" s="8">
        <v>122347</v>
      </c>
      <c r="C25" s="8" t="s">
        <v>70</v>
      </c>
      <c r="D25" s="8">
        <f t="shared" si="0"/>
        <v>83</v>
      </c>
      <c r="E25" s="13" t="str">
        <f t="shared" si="1"/>
        <v>B</v>
      </c>
      <c r="F25" s="17">
        <f t="shared" si="2"/>
        <v>83</v>
      </c>
      <c r="G25" s="13" t="str">
        <f t="shared" si="3"/>
        <v>B</v>
      </c>
      <c r="H25"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5" s="8">
        <f t="shared" si="5"/>
        <v>88</v>
      </c>
      <c r="J25" s="13" t="str">
        <f t="shared" si="6"/>
        <v>B</v>
      </c>
      <c r="K25" s="20">
        <f t="shared" si="7"/>
        <v>89</v>
      </c>
      <c r="L25" s="13" t="str">
        <f t="shared" si="8"/>
        <v>B</v>
      </c>
      <c r="M25" s="8" t="str">
        <f t="shared" si="9"/>
        <v xml:space="preserve">Memiliki keterampilan menganalisis fakta, data perubahan sosial, mempresentasikan kajian perubahan sosial , menganalisis dampak globalisasi, menyimpulkan kajian ketimpangan, mengkomunikasikan kajian ketimpangan sosial, </v>
      </c>
      <c r="N25" s="7"/>
      <c r="O25" s="58">
        <v>76</v>
      </c>
      <c r="P25" s="58"/>
      <c r="Q25" s="2">
        <v>86</v>
      </c>
      <c r="R25" s="58">
        <v>86</v>
      </c>
      <c r="S25" s="58"/>
      <c r="T25" s="2"/>
      <c r="U25" s="58">
        <v>83</v>
      </c>
      <c r="V25" s="58"/>
      <c r="W25" s="2"/>
      <c r="X25" s="58"/>
      <c r="Y25" s="58"/>
      <c r="Z25" s="2"/>
      <c r="AA25" s="58"/>
      <c r="AB25" s="58"/>
      <c r="AC25" s="2"/>
      <c r="AD25" s="29">
        <f t="shared" si="10"/>
        <v>83</v>
      </c>
      <c r="AE25" s="58">
        <v>86</v>
      </c>
      <c r="AF25" s="58"/>
      <c r="AG25" s="2">
        <v>86</v>
      </c>
      <c r="AH25" s="58">
        <v>86</v>
      </c>
      <c r="AI25" s="58"/>
      <c r="AJ25" s="2">
        <v>87</v>
      </c>
      <c r="AK25" s="58">
        <v>86</v>
      </c>
      <c r="AL25" s="58"/>
      <c r="AM25" s="2">
        <v>90</v>
      </c>
      <c r="AN25" s="58"/>
      <c r="AO25" s="58"/>
      <c r="AP25" s="2"/>
      <c r="AQ25" s="58"/>
      <c r="AR25" s="58"/>
      <c r="AS25" s="2"/>
      <c r="AT25" s="58">
        <v>65.5</v>
      </c>
      <c r="AU25" s="31">
        <f t="shared" si="11"/>
        <v>83.409090909090907</v>
      </c>
      <c r="AV25" s="32">
        <f t="shared" si="12"/>
        <v>83</v>
      </c>
      <c r="AW25" s="35"/>
      <c r="AX25" s="58">
        <v>86</v>
      </c>
      <c r="AY25" s="58"/>
      <c r="AZ25" s="2"/>
      <c r="BA25" s="58">
        <v>90</v>
      </c>
      <c r="BB25" s="58"/>
      <c r="BC25" s="2"/>
      <c r="BD25" s="58"/>
      <c r="BE25" s="58"/>
      <c r="BF25" s="2"/>
      <c r="BG25" s="58"/>
      <c r="BH25" s="58"/>
      <c r="BI25" s="2"/>
      <c r="BJ25" s="58"/>
      <c r="BK25" s="58"/>
      <c r="BL25" s="2"/>
      <c r="BM25" s="29">
        <f t="shared" si="13"/>
        <v>86</v>
      </c>
      <c r="BN25" s="29">
        <f t="shared" si="14"/>
        <v>90</v>
      </c>
      <c r="BO25" s="29" t="str">
        <f t="shared" si="15"/>
        <v/>
      </c>
      <c r="BP25" s="29" t="str">
        <f t="shared" si="16"/>
        <v/>
      </c>
      <c r="BQ25" s="29" t="str">
        <f t="shared" si="17"/>
        <v/>
      </c>
      <c r="BR25" s="29">
        <f t="shared" si="18"/>
        <v>88</v>
      </c>
      <c r="BS25" s="58">
        <v>90</v>
      </c>
      <c r="BT25" s="58"/>
      <c r="BU25" s="2"/>
      <c r="BV25" s="58">
        <v>86</v>
      </c>
      <c r="BW25" s="58"/>
      <c r="BX25" s="2">
        <v>90</v>
      </c>
      <c r="BY25" s="58"/>
      <c r="BZ25" s="58">
        <v>86</v>
      </c>
      <c r="CA25" s="2"/>
      <c r="CB25" s="58"/>
      <c r="CC25" s="58"/>
      <c r="CD25" s="2"/>
      <c r="CE25" s="58"/>
      <c r="CF25" s="58"/>
      <c r="CG25" s="2"/>
      <c r="CH25" s="29">
        <f t="shared" si="19"/>
        <v>90</v>
      </c>
      <c r="CI25" s="29">
        <f t="shared" si="20"/>
        <v>90</v>
      </c>
      <c r="CJ25" s="29">
        <f t="shared" si="21"/>
        <v>86</v>
      </c>
      <c r="CK25" s="29" t="str">
        <f t="shared" si="22"/>
        <v/>
      </c>
      <c r="CL25" s="29" t="str">
        <f t="shared" si="23"/>
        <v/>
      </c>
      <c r="CM25" s="31">
        <f t="shared" si="24"/>
        <v>88.5</v>
      </c>
      <c r="CN25" s="32">
        <f t="shared" si="25"/>
        <v>89</v>
      </c>
      <c r="CO25" s="35"/>
      <c r="CP25" s="58">
        <v>10</v>
      </c>
      <c r="CQ25"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5" s="35"/>
      <c r="CS25" s="58">
        <v>6</v>
      </c>
      <c r="CT25" s="45" t="str">
        <f t="shared" si="27"/>
        <v xml:space="preserve">Memiliki keterampilan menganalisis fakta, data perubahan sosial, mempresentasikan kajian perubahan sosial , menganalisis dampak globalisasi, menyimpulkan kajian ketimpangan, mengkomunikasikan kajian ketimpangan sosial, </v>
      </c>
      <c r="CU25" s="7"/>
      <c r="CV25" s="47">
        <v>3</v>
      </c>
      <c r="CW25" s="58" t="s">
        <v>174</v>
      </c>
      <c r="CX25" s="7">
        <v>9053</v>
      </c>
      <c r="CY25" s="75" t="s">
        <v>71</v>
      </c>
      <c r="CZ25" s="75"/>
      <c r="DA25" s="75"/>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menganalisis fakta, data perubahan sosial, mempresentasikan kajian perubahan sosial , menyimpulkan kajian ketimpangan, mengkomunikasikan kajian ketimpangan sosial, Masih perlu peningkatan keterampilan menganalisis dampak globalisasi.</v>
      </c>
    </row>
    <row r="26" spans="1:110" x14ac:dyDescent="0.25">
      <c r="A26" s="8">
        <v>16</v>
      </c>
      <c r="B26" s="8">
        <v>122363</v>
      </c>
      <c r="C26" s="8" t="s">
        <v>72</v>
      </c>
      <c r="D26" s="8">
        <f t="shared" si="0"/>
        <v>82</v>
      </c>
      <c r="E26" s="13" t="str">
        <f t="shared" si="1"/>
        <v>B</v>
      </c>
      <c r="F26" s="17">
        <f t="shared" si="2"/>
        <v>84</v>
      </c>
      <c r="G26" s="13" t="str">
        <f t="shared" si="3"/>
        <v>B</v>
      </c>
      <c r="H26"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6" s="8">
        <f t="shared" si="5"/>
        <v>85</v>
      </c>
      <c r="J26" s="13" t="str">
        <f t="shared" si="6"/>
        <v>B</v>
      </c>
      <c r="K26" s="20">
        <f t="shared" si="7"/>
        <v>85</v>
      </c>
      <c r="L26" s="13" t="str">
        <f t="shared" si="8"/>
        <v>B</v>
      </c>
      <c r="M26" s="8" t="str">
        <f t="shared" si="9"/>
        <v xml:space="preserve">Memiliki keterampilan menganalisis fakta, data perubahan sosial, mempresentasikan kajian perubahan sosial , menganalisis dampak globalisasi, menyimpulkan kajian ketimpangan, mengkomunikasikan kajian ketimpangan sosial, </v>
      </c>
      <c r="N26" s="7"/>
      <c r="O26" s="58">
        <v>76</v>
      </c>
      <c r="P26" s="58"/>
      <c r="Q26" s="2">
        <v>86</v>
      </c>
      <c r="R26" s="58">
        <v>86</v>
      </c>
      <c r="S26" s="58"/>
      <c r="T26" s="2"/>
      <c r="U26" s="58">
        <v>80</v>
      </c>
      <c r="V26" s="58"/>
      <c r="W26" s="2"/>
      <c r="X26" s="58"/>
      <c r="Y26" s="58"/>
      <c r="Z26" s="2"/>
      <c r="AA26" s="58"/>
      <c r="AB26" s="58"/>
      <c r="AC26" s="2"/>
      <c r="AD26" s="29">
        <f t="shared" si="10"/>
        <v>82</v>
      </c>
      <c r="AE26" s="58">
        <v>86</v>
      </c>
      <c r="AF26" s="58"/>
      <c r="AG26" s="2">
        <v>86</v>
      </c>
      <c r="AH26" s="58">
        <v>86</v>
      </c>
      <c r="AI26" s="58"/>
      <c r="AJ26" s="2">
        <v>86</v>
      </c>
      <c r="AK26" s="58">
        <v>80</v>
      </c>
      <c r="AL26" s="58"/>
      <c r="AM26" s="2">
        <v>90</v>
      </c>
      <c r="AN26" s="58"/>
      <c r="AO26" s="58"/>
      <c r="AP26" s="2"/>
      <c r="AQ26" s="58"/>
      <c r="AR26" s="58"/>
      <c r="AS26" s="2"/>
      <c r="AT26" s="58">
        <v>79</v>
      </c>
      <c r="AU26" s="31">
        <f t="shared" si="11"/>
        <v>83.727272727272734</v>
      </c>
      <c r="AV26" s="32">
        <f t="shared" si="12"/>
        <v>84</v>
      </c>
      <c r="AW26" s="35"/>
      <c r="AX26" s="58">
        <v>86</v>
      </c>
      <c r="AY26" s="58"/>
      <c r="AZ26" s="2"/>
      <c r="BA26" s="58">
        <v>83</v>
      </c>
      <c r="BB26" s="58"/>
      <c r="BC26" s="2"/>
      <c r="BD26" s="58"/>
      <c r="BE26" s="58"/>
      <c r="BF26" s="2"/>
      <c r="BG26" s="58"/>
      <c r="BH26" s="58"/>
      <c r="BI26" s="2"/>
      <c r="BJ26" s="58"/>
      <c r="BK26" s="58"/>
      <c r="BL26" s="2"/>
      <c r="BM26" s="29">
        <f t="shared" si="13"/>
        <v>86</v>
      </c>
      <c r="BN26" s="29">
        <f t="shared" si="14"/>
        <v>83</v>
      </c>
      <c r="BO26" s="29" t="str">
        <f t="shared" si="15"/>
        <v/>
      </c>
      <c r="BP26" s="29" t="str">
        <f t="shared" si="16"/>
        <v/>
      </c>
      <c r="BQ26" s="29" t="str">
        <f t="shared" si="17"/>
        <v/>
      </c>
      <c r="BR26" s="29">
        <f t="shared" si="18"/>
        <v>85</v>
      </c>
      <c r="BS26" s="58">
        <v>83</v>
      </c>
      <c r="BT26" s="58"/>
      <c r="BU26" s="2"/>
      <c r="BV26" s="58">
        <v>86</v>
      </c>
      <c r="BW26" s="58"/>
      <c r="BX26" s="2">
        <v>83</v>
      </c>
      <c r="BY26" s="58"/>
      <c r="BZ26" s="58">
        <v>86</v>
      </c>
      <c r="CA26" s="2"/>
      <c r="CB26" s="58"/>
      <c r="CC26" s="58"/>
      <c r="CD26" s="2"/>
      <c r="CE26" s="58"/>
      <c r="CF26" s="58"/>
      <c r="CG26" s="2"/>
      <c r="CH26" s="29">
        <f t="shared" si="19"/>
        <v>83</v>
      </c>
      <c r="CI26" s="29">
        <f t="shared" si="20"/>
        <v>86</v>
      </c>
      <c r="CJ26" s="29">
        <f t="shared" si="21"/>
        <v>86</v>
      </c>
      <c r="CK26" s="29" t="str">
        <f t="shared" si="22"/>
        <v/>
      </c>
      <c r="CL26" s="29" t="str">
        <f t="shared" si="23"/>
        <v/>
      </c>
      <c r="CM26" s="31">
        <f t="shared" si="24"/>
        <v>85</v>
      </c>
      <c r="CN26" s="32">
        <f t="shared" si="25"/>
        <v>85</v>
      </c>
      <c r="CO26" s="35"/>
      <c r="CP26" s="58">
        <v>10</v>
      </c>
      <c r="CQ26"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6" s="35"/>
      <c r="CS26" s="58">
        <v>6</v>
      </c>
      <c r="CT26" s="45" t="str">
        <f t="shared" si="27"/>
        <v xml:space="preserve">Memiliki keterampilan menganalisis fakta, data perubahan sosial, mempresentasikan kajian perubahan sosial , menganalisis dampak globalisasi, menyimpulkan kajian ketimpangan, mengkomunikasikan kajian ketimpangan sosial, </v>
      </c>
      <c r="CU26" s="7"/>
      <c r="CV26" s="47">
        <v>4</v>
      </c>
      <c r="CW26" s="58" t="s">
        <v>175</v>
      </c>
      <c r="CX26" s="7">
        <v>9054</v>
      </c>
      <c r="CY26" s="51" t="s">
        <v>50</v>
      </c>
      <c r="CZ26" s="55" t="s">
        <v>51</v>
      </c>
      <c r="DA26" s="55" t="s">
        <v>52</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menganalisis fakta, data perubahan sosial, mempresentasikan kajian perubahan sosial , menganalisis dampak globalisasi, mengkomunikasikan kajian ketimpangan sosial, Masih perlu peningkatan keterampilan menyimpulkan kajian ketimpangan.</v>
      </c>
    </row>
    <row r="27" spans="1:110" x14ac:dyDescent="0.25">
      <c r="A27" s="8">
        <v>17</v>
      </c>
      <c r="B27" s="8">
        <v>130473</v>
      </c>
      <c r="C27" s="8" t="s">
        <v>73</v>
      </c>
      <c r="D27" s="8">
        <f t="shared" si="0"/>
        <v>80</v>
      </c>
      <c r="E27" s="13" t="str">
        <f t="shared" si="1"/>
        <v>B</v>
      </c>
      <c r="F27" s="17">
        <f t="shared" si="2"/>
        <v>83</v>
      </c>
      <c r="G27" s="13" t="str">
        <f t="shared" si="3"/>
        <v>B</v>
      </c>
      <c r="H27"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7" s="8">
        <f t="shared" si="5"/>
        <v>88</v>
      </c>
      <c r="J27" s="13" t="str">
        <f t="shared" si="6"/>
        <v>B</v>
      </c>
      <c r="K27" s="20">
        <f t="shared" si="7"/>
        <v>89</v>
      </c>
      <c r="L27" s="13" t="str">
        <f t="shared" si="8"/>
        <v>B</v>
      </c>
      <c r="M27" s="8" t="str">
        <f t="shared" si="9"/>
        <v xml:space="preserve">Memiliki keterampilan menganalisis fakta, data perubahan sosial, mempresentasikan kajian perubahan sosial , menganalisis dampak globalisasi, menyimpulkan kajian ketimpangan, mengkomunikasikan kajian ketimpangan sosial, </v>
      </c>
      <c r="N27" s="7"/>
      <c r="O27" s="58">
        <v>70</v>
      </c>
      <c r="P27" s="58"/>
      <c r="Q27" s="2">
        <v>86</v>
      </c>
      <c r="R27" s="58">
        <v>86</v>
      </c>
      <c r="S27" s="58"/>
      <c r="T27" s="2"/>
      <c r="U27" s="58">
        <v>78</v>
      </c>
      <c r="V27" s="58"/>
      <c r="W27" s="2"/>
      <c r="X27" s="58"/>
      <c r="Y27" s="58"/>
      <c r="Z27" s="2"/>
      <c r="AA27" s="58"/>
      <c r="AB27" s="58"/>
      <c r="AC27" s="2"/>
      <c r="AD27" s="29">
        <f t="shared" si="10"/>
        <v>80</v>
      </c>
      <c r="AE27" s="58">
        <v>86</v>
      </c>
      <c r="AF27" s="58"/>
      <c r="AG27" s="2">
        <v>86</v>
      </c>
      <c r="AH27" s="58">
        <v>86</v>
      </c>
      <c r="AI27" s="58"/>
      <c r="AJ27" s="2">
        <v>86</v>
      </c>
      <c r="AK27" s="58">
        <v>86</v>
      </c>
      <c r="AL27" s="58"/>
      <c r="AM27" s="2">
        <v>90</v>
      </c>
      <c r="AN27" s="58"/>
      <c r="AO27" s="58"/>
      <c r="AP27" s="2"/>
      <c r="AQ27" s="58"/>
      <c r="AR27" s="58"/>
      <c r="AS27" s="2"/>
      <c r="AT27" s="58">
        <v>71.5</v>
      </c>
      <c r="AU27" s="31">
        <f t="shared" si="11"/>
        <v>82.86363636363636</v>
      </c>
      <c r="AV27" s="32">
        <f t="shared" si="12"/>
        <v>83</v>
      </c>
      <c r="AW27" s="35"/>
      <c r="AX27" s="58">
        <v>86</v>
      </c>
      <c r="AY27" s="58"/>
      <c r="AZ27" s="2"/>
      <c r="BA27" s="58">
        <v>90</v>
      </c>
      <c r="BB27" s="58"/>
      <c r="BC27" s="2"/>
      <c r="BD27" s="58"/>
      <c r="BE27" s="58"/>
      <c r="BF27" s="2"/>
      <c r="BG27" s="58"/>
      <c r="BH27" s="58"/>
      <c r="BI27" s="2"/>
      <c r="BJ27" s="58"/>
      <c r="BK27" s="58"/>
      <c r="BL27" s="2"/>
      <c r="BM27" s="29">
        <f t="shared" si="13"/>
        <v>86</v>
      </c>
      <c r="BN27" s="29">
        <f t="shared" si="14"/>
        <v>90</v>
      </c>
      <c r="BO27" s="29" t="str">
        <f t="shared" si="15"/>
        <v/>
      </c>
      <c r="BP27" s="29" t="str">
        <f t="shared" si="16"/>
        <v/>
      </c>
      <c r="BQ27" s="29" t="str">
        <f t="shared" si="17"/>
        <v/>
      </c>
      <c r="BR27" s="29">
        <f t="shared" si="18"/>
        <v>88</v>
      </c>
      <c r="BS27" s="58">
        <v>90</v>
      </c>
      <c r="BT27" s="58"/>
      <c r="BU27" s="2"/>
      <c r="BV27" s="58">
        <v>86</v>
      </c>
      <c r="BW27" s="58"/>
      <c r="BX27" s="2">
        <v>90</v>
      </c>
      <c r="BY27" s="58"/>
      <c r="BZ27" s="58">
        <v>86</v>
      </c>
      <c r="CA27" s="2"/>
      <c r="CB27" s="58"/>
      <c r="CC27" s="58"/>
      <c r="CD27" s="2"/>
      <c r="CE27" s="58"/>
      <c r="CF27" s="58"/>
      <c r="CG27" s="2"/>
      <c r="CH27" s="29">
        <f t="shared" si="19"/>
        <v>90</v>
      </c>
      <c r="CI27" s="29">
        <f t="shared" si="20"/>
        <v>90</v>
      </c>
      <c r="CJ27" s="29">
        <f t="shared" si="21"/>
        <v>86</v>
      </c>
      <c r="CK27" s="29" t="str">
        <f t="shared" si="22"/>
        <v/>
      </c>
      <c r="CL27" s="29" t="str">
        <f t="shared" si="23"/>
        <v/>
      </c>
      <c r="CM27" s="31">
        <f t="shared" si="24"/>
        <v>88.5</v>
      </c>
      <c r="CN27" s="32">
        <f t="shared" si="25"/>
        <v>89</v>
      </c>
      <c r="CO27" s="35"/>
      <c r="CP27" s="58">
        <v>10</v>
      </c>
      <c r="CQ27"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7" s="35"/>
      <c r="CS27" s="58">
        <v>6</v>
      </c>
      <c r="CT27" s="45" t="str">
        <f t="shared" si="27"/>
        <v xml:space="preserve">Memiliki keterampilan menganalisis fakta, data perubahan sosial, mempresentasikan kajian perubahan sosial , menganalisis dampak globalisasi, menyimpulkan kajian ketimpangan, mengkomunikasikan kajian ketimpangan sosial, </v>
      </c>
      <c r="CU27" s="7"/>
      <c r="CV27" s="47">
        <v>5</v>
      </c>
      <c r="CW27" s="58" t="s">
        <v>176</v>
      </c>
      <c r="CX27" s="7">
        <v>9055</v>
      </c>
      <c r="CY27" s="49">
        <v>0</v>
      </c>
      <c r="CZ27" s="53">
        <v>69</v>
      </c>
      <c r="DA27" s="56"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Memiliki keterampilan menganalisis fakta, data perubahan sosial, mempresentasikan kajian perubahan sosial , menganalisis dampak globalisasi, menyimpulkan kajian ketimpangan, Masih perlu peningkatan keterampilan mengkomunikasikan kajian ketimpangan sosial.</v>
      </c>
    </row>
    <row r="28" spans="1:110" x14ac:dyDescent="0.25">
      <c r="A28" s="8">
        <v>18</v>
      </c>
      <c r="B28" s="8">
        <v>122379</v>
      </c>
      <c r="C28" s="8" t="s">
        <v>74</v>
      </c>
      <c r="D28" s="8">
        <f t="shared" si="0"/>
        <v>85</v>
      </c>
      <c r="E28" s="13" t="str">
        <f t="shared" si="1"/>
        <v>B</v>
      </c>
      <c r="F28" s="17">
        <f t="shared" si="2"/>
        <v>88</v>
      </c>
      <c r="G28" s="13" t="str">
        <f t="shared" si="3"/>
        <v>B</v>
      </c>
      <c r="H28"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8" s="8">
        <f t="shared" si="5"/>
        <v>90</v>
      </c>
      <c r="J28" s="13" t="str">
        <f t="shared" si="6"/>
        <v>A</v>
      </c>
      <c r="K28" s="20">
        <f t="shared" si="7"/>
        <v>90</v>
      </c>
      <c r="L28" s="13" t="str">
        <f t="shared" si="8"/>
        <v>A</v>
      </c>
      <c r="M28" s="8" t="str">
        <f t="shared" si="9"/>
        <v xml:space="preserve">Memiliki keterampilan menganalisis fakta, data perubahan sosial, mempresentasikan kajian perubahan sosial , menganalisis dampak globalisasi, menyimpulkan kajian ketimpangan, mengkomunikasikan kajian ketimpangan sosial, </v>
      </c>
      <c r="N28" s="7"/>
      <c r="O28" s="58">
        <v>72</v>
      </c>
      <c r="P28" s="58"/>
      <c r="Q28" s="2">
        <v>90</v>
      </c>
      <c r="R28" s="58">
        <v>89</v>
      </c>
      <c r="S28" s="58"/>
      <c r="T28" s="2"/>
      <c r="U28" s="58">
        <v>87</v>
      </c>
      <c r="V28" s="58"/>
      <c r="W28" s="2"/>
      <c r="X28" s="58"/>
      <c r="Y28" s="58"/>
      <c r="Z28" s="2"/>
      <c r="AA28" s="58"/>
      <c r="AB28" s="58"/>
      <c r="AC28" s="2"/>
      <c r="AD28" s="29">
        <f t="shared" si="10"/>
        <v>85</v>
      </c>
      <c r="AE28" s="58">
        <v>90</v>
      </c>
      <c r="AF28" s="58"/>
      <c r="AG28" s="2">
        <v>90</v>
      </c>
      <c r="AH28" s="58">
        <v>89</v>
      </c>
      <c r="AI28" s="58"/>
      <c r="AJ28" s="2">
        <v>90</v>
      </c>
      <c r="AK28" s="58">
        <v>89</v>
      </c>
      <c r="AL28" s="58"/>
      <c r="AM28" s="2">
        <v>92</v>
      </c>
      <c r="AN28" s="58"/>
      <c r="AO28" s="58"/>
      <c r="AP28" s="2"/>
      <c r="AQ28" s="58"/>
      <c r="AR28" s="58"/>
      <c r="AS28" s="2"/>
      <c r="AT28" s="58">
        <v>88</v>
      </c>
      <c r="AU28" s="31">
        <f t="shared" si="11"/>
        <v>87.818181818181813</v>
      </c>
      <c r="AV28" s="32">
        <f t="shared" si="12"/>
        <v>88</v>
      </c>
      <c r="AW28" s="35"/>
      <c r="AX28" s="58">
        <v>90</v>
      </c>
      <c r="AY28" s="58"/>
      <c r="AZ28" s="2"/>
      <c r="BA28" s="58">
        <v>90</v>
      </c>
      <c r="BB28" s="58"/>
      <c r="BC28" s="2"/>
      <c r="BD28" s="58"/>
      <c r="BE28" s="58"/>
      <c r="BF28" s="2"/>
      <c r="BG28" s="58"/>
      <c r="BH28" s="58"/>
      <c r="BI28" s="2"/>
      <c r="BJ28" s="58"/>
      <c r="BK28" s="58"/>
      <c r="BL28" s="2"/>
      <c r="BM28" s="29">
        <f t="shared" si="13"/>
        <v>90</v>
      </c>
      <c r="BN28" s="29">
        <f t="shared" si="14"/>
        <v>90</v>
      </c>
      <c r="BO28" s="29" t="str">
        <f t="shared" si="15"/>
        <v/>
      </c>
      <c r="BP28" s="29" t="str">
        <f t="shared" si="16"/>
        <v/>
      </c>
      <c r="BQ28" s="29" t="str">
        <f t="shared" si="17"/>
        <v/>
      </c>
      <c r="BR28" s="29">
        <f t="shared" si="18"/>
        <v>90</v>
      </c>
      <c r="BS28" s="58">
        <v>90</v>
      </c>
      <c r="BT28" s="58"/>
      <c r="BU28" s="2"/>
      <c r="BV28" s="58">
        <v>90</v>
      </c>
      <c r="BW28" s="58"/>
      <c r="BX28" s="2">
        <v>90</v>
      </c>
      <c r="BY28" s="58"/>
      <c r="BZ28" s="58">
        <v>90</v>
      </c>
      <c r="CA28" s="2"/>
      <c r="CB28" s="58"/>
      <c r="CC28" s="58"/>
      <c r="CD28" s="2"/>
      <c r="CE28" s="58"/>
      <c r="CF28" s="58"/>
      <c r="CG28" s="2"/>
      <c r="CH28" s="29">
        <f t="shared" si="19"/>
        <v>90</v>
      </c>
      <c r="CI28" s="29">
        <f t="shared" si="20"/>
        <v>90</v>
      </c>
      <c r="CJ28" s="29">
        <f t="shared" si="21"/>
        <v>90</v>
      </c>
      <c r="CK28" s="29" t="str">
        <f t="shared" si="22"/>
        <v/>
      </c>
      <c r="CL28" s="29" t="str">
        <f t="shared" si="23"/>
        <v/>
      </c>
      <c r="CM28" s="31">
        <f t="shared" si="24"/>
        <v>90</v>
      </c>
      <c r="CN28" s="32">
        <f t="shared" si="25"/>
        <v>90</v>
      </c>
      <c r="CO28" s="35"/>
      <c r="CP28" s="58">
        <v>10</v>
      </c>
      <c r="CQ28"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8" s="35"/>
      <c r="CS28" s="58">
        <v>6</v>
      </c>
      <c r="CT28" s="45" t="str">
        <f t="shared" si="27"/>
        <v xml:space="preserve">Memiliki keterampilan menganalisis fakta, data perubahan sosial, mempresentasikan kajian perubahan sosial , menganalisis dampak globalisasi, menyimpulkan kajian ketimpangan, mengkomunikasikan kajian ketimpangan sosial, </v>
      </c>
      <c r="CU28" s="7"/>
      <c r="CV28" s="47">
        <v>6</v>
      </c>
      <c r="CW28" s="58"/>
      <c r="CX28" s="7">
        <v>9056</v>
      </c>
      <c r="CY28" s="49">
        <v>70</v>
      </c>
      <c r="CZ28" s="54">
        <v>79</v>
      </c>
      <c r="DA28" s="57"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menganalisis fakta, data perubahan sosial, mempresentasikan kajian perubahan sosial , menganalisis dampak globalisasi, menyimpulkan kajian ketimpangan, mengkomunikasikan kajian ketimpangan sosial, </v>
      </c>
    </row>
    <row r="29" spans="1:110" x14ac:dyDescent="0.25">
      <c r="A29" s="8">
        <v>19</v>
      </c>
      <c r="B29" s="8">
        <v>122395</v>
      </c>
      <c r="C29" s="8" t="s">
        <v>75</v>
      </c>
      <c r="D29" s="8">
        <f t="shared" si="0"/>
        <v>85</v>
      </c>
      <c r="E29" s="13" t="str">
        <f t="shared" si="1"/>
        <v>B</v>
      </c>
      <c r="F29" s="17">
        <f t="shared" si="2"/>
        <v>88</v>
      </c>
      <c r="G29" s="13" t="str">
        <f t="shared" si="3"/>
        <v>B</v>
      </c>
      <c r="H29"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9" s="8">
        <f t="shared" si="5"/>
        <v>85</v>
      </c>
      <c r="J29" s="13" t="str">
        <f t="shared" si="6"/>
        <v>B</v>
      </c>
      <c r="K29" s="20">
        <f t="shared" si="7"/>
        <v>86</v>
      </c>
      <c r="L29" s="13" t="str">
        <f t="shared" si="8"/>
        <v>B</v>
      </c>
      <c r="M29" s="8" t="str">
        <f t="shared" si="9"/>
        <v xml:space="preserve">Memiliki keterampilan menganalisis fakta, data perubahan sosial, mempresentasikan kajian perubahan sosial , menganalisis dampak globalisasi, menyimpulkan kajian ketimpangan, mengkomunikasikan kajian ketimpangan sosial, </v>
      </c>
      <c r="N29" s="7"/>
      <c r="O29" s="58">
        <v>77</v>
      </c>
      <c r="P29" s="58"/>
      <c r="Q29" s="2">
        <v>90</v>
      </c>
      <c r="R29" s="58">
        <v>87</v>
      </c>
      <c r="S29" s="58"/>
      <c r="T29" s="2"/>
      <c r="U29" s="58">
        <v>87</v>
      </c>
      <c r="V29" s="58"/>
      <c r="W29" s="2"/>
      <c r="X29" s="58"/>
      <c r="Y29" s="58"/>
      <c r="Z29" s="2"/>
      <c r="AA29" s="58"/>
      <c r="AB29" s="58"/>
      <c r="AC29" s="2"/>
      <c r="AD29" s="29">
        <f t="shared" si="10"/>
        <v>85</v>
      </c>
      <c r="AE29" s="58">
        <v>90</v>
      </c>
      <c r="AF29" s="58"/>
      <c r="AG29" s="2">
        <v>90</v>
      </c>
      <c r="AH29" s="58">
        <v>87</v>
      </c>
      <c r="AI29" s="58"/>
      <c r="AJ29" s="2">
        <v>90</v>
      </c>
      <c r="AK29" s="58">
        <v>90</v>
      </c>
      <c r="AL29" s="58"/>
      <c r="AM29" s="2">
        <v>90</v>
      </c>
      <c r="AN29" s="58"/>
      <c r="AO29" s="58"/>
      <c r="AP29" s="2"/>
      <c r="AQ29" s="58"/>
      <c r="AR29" s="58"/>
      <c r="AS29" s="2"/>
      <c r="AT29" s="58">
        <v>91</v>
      </c>
      <c r="AU29" s="31">
        <f t="shared" si="11"/>
        <v>88.090909090909093</v>
      </c>
      <c r="AV29" s="32">
        <f t="shared" si="12"/>
        <v>88</v>
      </c>
      <c r="AW29" s="35"/>
      <c r="AX29" s="58">
        <v>90</v>
      </c>
      <c r="AY29" s="58"/>
      <c r="AZ29" s="2"/>
      <c r="BA29" s="58">
        <v>80</v>
      </c>
      <c r="BB29" s="58"/>
      <c r="BC29" s="2"/>
      <c r="BD29" s="58"/>
      <c r="BE29" s="58"/>
      <c r="BF29" s="2"/>
      <c r="BG29" s="58"/>
      <c r="BH29" s="58"/>
      <c r="BI29" s="2"/>
      <c r="BJ29" s="58"/>
      <c r="BK29" s="58"/>
      <c r="BL29" s="2"/>
      <c r="BM29" s="29">
        <f t="shared" si="13"/>
        <v>90</v>
      </c>
      <c r="BN29" s="29">
        <f t="shared" si="14"/>
        <v>80</v>
      </c>
      <c r="BO29" s="29" t="str">
        <f t="shared" si="15"/>
        <v/>
      </c>
      <c r="BP29" s="29" t="str">
        <f t="shared" si="16"/>
        <v/>
      </c>
      <c r="BQ29" s="29" t="str">
        <f t="shared" si="17"/>
        <v/>
      </c>
      <c r="BR29" s="29">
        <f t="shared" si="18"/>
        <v>85</v>
      </c>
      <c r="BS29" s="58">
        <v>80</v>
      </c>
      <c r="BT29" s="58"/>
      <c r="BU29" s="2"/>
      <c r="BV29" s="58">
        <v>90</v>
      </c>
      <c r="BW29" s="58"/>
      <c r="BX29" s="2">
        <v>80</v>
      </c>
      <c r="BY29" s="58"/>
      <c r="BZ29" s="58">
        <v>90</v>
      </c>
      <c r="CA29" s="2"/>
      <c r="CB29" s="58"/>
      <c r="CC29" s="58"/>
      <c r="CD29" s="2"/>
      <c r="CE29" s="58"/>
      <c r="CF29" s="58"/>
      <c r="CG29" s="2"/>
      <c r="CH29" s="29">
        <f t="shared" si="19"/>
        <v>80</v>
      </c>
      <c r="CI29" s="29">
        <f t="shared" si="20"/>
        <v>90</v>
      </c>
      <c r="CJ29" s="29">
        <f t="shared" si="21"/>
        <v>90</v>
      </c>
      <c r="CK29" s="29" t="str">
        <f t="shared" si="22"/>
        <v/>
      </c>
      <c r="CL29" s="29" t="str">
        <f t="shared" si="23"/>
        <v/>
      </c>
      <c r="CM29" s="31">
        <f t="shared" si="24"/>
        <v>86.25</v>
      </c>
      <c r="CN29" s="32">
        <f t="shared" si="25"/>
        <v>86</v>
      </c>
      <c r="CO29" s="35"/>
      <c r="CP29" s="58">
        <v>10</v>
      </c>
      <c r="CQ29"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9" s="35"/>
      <c r="CS29" s="58">
        <v>6</v>
      </c>
      <c r="CT29" s="45" t="str">
        <f t="shared" si="27"/>
        <v xml:space="preserve">Memiliki keterampilan menganalisis fakta, data perubahan sosial, mempresentasikan kajian perubahan sosial , menganalisis dampak globalisasi, menyimpulkan kajian ketimpangan, mengkomunikasikan kajian ketimpangan sosial, </v>
      </c>
      <c r="CU29" s="7"/>
      <c r="CV29" s="47">
        <v>7</v>
      </c>
      <c r="CW29" s="58"/>
      <c r="CX29" s="7">
        <v>9057</v>
      </c>
      <c r="CY29" s="49">
        <v>80</v>
      </c>
      <c r="CZ29" s="54">
        <v>89</v>
      </c>
      <c r="DA29" s="57"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menganalisis fakta, data perubahan sosial, mempresentasikan kajian perubahan sosial , menganalisis dampak globalisasi, menyimpulkan kajian ketimpangan, mengkomunikasikan kajian ketimpangan sosial, </v>
      </c>
    </row>
    <row r="30" spans="1:110" x14ac:dyDescent="0.25">
      <c r="A30" s="8">
        <v>20</v>
      </c>
      <c r="B30" s="8">
        <v>122411</v>
      </c>
      <c r="C30" s="8" t="s">
        <v>76</v>
      </c>
      <c r="D30" s="8">
        <f t="shared" si="0"/>
        <v>82</v>
      </c>
      <c r="E30" s="13" t="str">
        <f t="shared" si="1"/>
        <v>B</v>
      </c>
      <c r="F30" s="17">
        <f t="shared" si="2"/>
        <v>84</v>
      </c>
      <c r="G30" s="13" t="str">
        <f t="shared" si="3"/>
        <v>B</v>
      </c>
      <c r="H30"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0" s="8">
        <f t="shared" si="5"/>
        <v>91</v>
      </c>
      <c r="J30" s="13" t="str">
        <f t="shared" si="6"/>
        <v>A</v>
      </c>
      <c r="K30" s="20">
        <f t="shared" si="7"/>
        <v>91</v>
      </c>
      <c r="L30" s="13" t="str">
        <f t="shared" si="8"/>
        <v>A</v>
      </c>
      <c r="M30" s="8" t="str">
        <f t="shared" si="9"/>
        <v xml:space="preserve">Memiliki keterampilan menganalisis fakta, data perubahan sosial, mempresentasikan kajian perubahan sosial , menganalisis dampak globalisasi, menyimpulkan kajian ketimpangan, mengkomunikasikan kajian ketimpangan sosial, </v>
      </c>
      <c r="N30" s="7"/>
      <c r="O30" s="58">
        <v>70</v>
      </c>
      <c r="P30" s="58"/>
      <c r="Q30" s="2">
        <v>88</v>
      </c>
      <c r="R30" s="58">
        <v>87</v>
      </c>
      <c r="S30" s="58"/>
      <c r="T30" s="2"/>
      <c r="U30" s="58">
        <v>82</v>
      </c>
      <c r="V30" s="58"/>
      <c r="W30" s="2"/>
      <c r="X30" s="58"/>
      <c r="Y30" s="58"/>
      <c r="Z30" s="2"/>
      <c r="AA30" s="58"/>
      <c r="AB30" s="58"/>
      <c r="AC30" s="2"/>
      <c r="AD30" s="29">
        <f t="shared" si="10"/>
        <v>82</v>
      </c>
      <c r="AE30" s="58">
        <v>88</v>
      </c>
      <c r="AF30" s="58"/>
      <c r="AG30" s="2">
        <v>88</v>
      </c>
      <c r="AH30" s="58">
        <v>87</v>
      </c>
      <c r="AI30" s="58"/>
      <c r="AJ30" s="2">
        <v>88</v>
      </c>
      <c r="AK30" s="58">
        <v>82</v>
      </c>
      <c r="AL30" s="58"/>
      <c r="AM30" s="2">
        <v>93</v>
      </c>
      <c r="AN30" s="58"/>
      <c r="AO30" s="58"/>
      <c r="AP30" s="2"/>
      <c r="AQ30" s="58"/>
      <c r="AR30" s="58"/>
      <c r="AS30" s="2"/>
      <c r="AT30" s="58">
        <v>70</v>
      </c>
      <c r="AU30" s="31">
        <f t="shared" si="11"/>
        <v>83.909090909090907</v>
      </c>
      <c r="AV30" s="32">
        <f t="shared" si="12"/>
        <v>84</v>
      </c>
      <c r="AW30" s="35"/>
      <c r="AX30" s="58">
        <v>88</v>
      </c>
      <c r="AY30" s="58"/>
      <c r="AZ30" s="2"/>
      <c r="BA30" s="58">
        <v>93</v>
      </c>
      <c r="BB30" s="58"/>
      <c r="BC30" s="2"/>
      <c r="BD30" s="58"/>
      <c r="BE30" s="58"/>
      <c r="BF30" s="2"/>
      <c r="BG30" s="58"/>
      <c r="BH30" s="58"/>
      <c r="BI30" s="2"/>
      <c r="BJ30" s="58"/>
      <c r="BK30" s="58"/>
      <c r="BL30" s="2"/>
      <c r="BM30" s="29">
        <f t="shared" si="13"/>
        <v>88</v>
      </c>
      <c r="BN30" s="29">
        <f t="shared" si="14"/>
        <v>93</v>
      </c>
      <c r="BO30" s="29" t="str">
        <f t="shared" si="15"/>
        <v/>
      </c>
      <c r="BP30" s="29" t="str">
        <f t="shared" si="16"/>
        <v/>
      </c>
      <c r="BQ30" s="29" t="str">
        <f t="shared" si="17"/>
        <v/>
      </c>
      <c r="BR30" s="29">
        <f t="shared" si="18"/>
        <v>91</v>
      </c>
      <c r="BS30" s="58">
        <v>93</v>
      </c>
      <c r="BT30" s="58"/>
      <c r="BU30" s="2"/>
      <c r="BV30" s="58">
        <v>88</v>
      </c>
      <c r="BW30" s="58"/>
      <c r="BX30" s="2">
        <v>93</v>
      </c>
      <c r="BY30" s="58"/>
      <c r="BZ30" s="58">
        <v>88</v>
      </c>
      <c r="CA30" s="2"/>
      <c r="CB30" s="58"/>
      <c r="CC30" s="58"/>
      <c r="CD30" s="2"/>
      <c r="CE30" s="58"/>
      <c r="CF30" s="58"/>
      <c r="CG30" s="2"/>
      <c r="CH30" s="29">
        <f t="shared" si="19"/>
        <v>93</v>
      </c>
      <c r="CI30" s="29">
        <f t="shared" si="20"/>
        <v>93</v>
      </c>
      <c r="CJ30" s="29">
        <f t="shared" si="21"/>
        <v>88</v>
      </c>
      <c r="CK30" s="29" t="str">
        <f t="shared" si="22"/>
        <v/>
      </c>
      <c r="CL30" s="29" t="str">
        <f t="shared" si="23"/>
        <v/>
      </c>
      <c r="CM30" s="31">
        <f t="shared" si="24"/>
        <v>91.25</v>
      </c>
      <c r="CN30" s="32">
        <f t="shared" si="25"/>
        <v>91</v>
      </c>
      <c r="CO30" s="35"/>
      <c r="CP30" s="58">
        <v>10</v>
      </c>
      <c r="CQ30"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0" s="35"/>
      <c r="CS30" s="58">
        <v>6</v>
      </c>
      <c r="CT30" s="45" t="str">
        <f t="shared" si="27"/>
        <v xml:space="preserve">Memiliki keterampilan menganalisis fakta, data perubahan sosial, mempresentasikan kajian perubahan sosial , menganalisis dampak globalisasi, menyimpulkan kajian ketimpangan, mengkomunikasikan kajian ketimpangan sosial, </v>
      </c>
      <c r="CU30" s="7"/>
      <c r="CV30" s="47">
        <v>8</v>
      </c>
      <c r="CW30" s="58"/>
      <c r="CX30" s="7">
        <v>9058</v>
      </c>
      <c r="CY30" s="49">
        <v>90</v>
      </c>
      <c r="CZ30" s="54">
        <v>100</v>
      </c>
      <c r="DA30" s="57" t="s">
        <v>17</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menganalisis fakta, data perubahan sosial, mempresentasikan kajian perubahan sosial , menganalisis dampak globalisasi, menyimpulkan kajian ketimpangan, mengkomunikasikan kajian ketimpangan sosial, </v>
      </c>
    </row>
    <row r="31" spans="1:110" x14ac:dyDescent="0.25">
      <c r="A31" s="8">
        <v>21</v>
      </c>
      <c r="B31" s="8">
        <v>122427</v>
      </c>
      <c r="C31" s="8" t="s">
        <v>77</v>
      </c>
      <c r="D31" s="8">
        <f t="shared" si="0"/>
        <v>82</v>
      </c>
      <c r="E31" s="13" t="str">
        <f t="shared" si="1"/>
        <v>B</v>
      </c>
      <c r="F31" s="17">
        <f t="shared" si="2"/>
        <v>84</v>
      </c>
      <c r="G31" s="13" t="str">
        <f t="shared" si="3"/>
        <v>B</v>
      </c>
      <c r="H31"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1" s="8">
        <f t="shared" si="5"/>
        <v>91</v>
      </c>
      <c r="J31" s="13" t="str">
        <f t="shared" si="6"/>
        <v>A</v>
      </c>
      <c r="K31" s="20">
        <f t="shared" si="7"/>
        <v>93</v>
      </c>
      <c r="L31" s="13" t="str">
        <f t="shared" si="8"/>
        <v>A</v>
      </c>
      <c r="M31" s="8" t="str">
        <f t="shared" si="9"/>
        <v xml:space="preserve">Memiliki keterampilan menganalisis fakta, data perubahan sosial, mempresentasikan kajian perubahan sosial , menganalisis dampak globalisasi, menyimpulkan kajian ketimpangan, mengkomunikasikan kajian ketimpangan sosial, </v>
      </c>
      <c r="N31" s="7"/>
      <c r="O31" s="58">
        <v>75</v>
      </c>
      <c r="P31" s="58"/>
      <c r="Q31" s="2">
        <v>85</v>
      </c>
      <c r="R31" s="58">
        <v>85</v>
      </c>
      <c r="S31" s="58"/>
      <c r="T31" s="2"/>
      <c r="U31" s="58">
        <v>84</v>
      </c>
      <c r="V31" s="58"/>
      <c r="W31" s="2"/>
      <c r="X31" s="58"/>
      <c r="Y31" s="58"/>
      <c r="Z31" s="2"/>
      <c r="AA31" s="58"/>
      <c r="AB31" s="58"/>
      <c r="AC31" s="2"/>
      <c r="AD31" s="29">
        <f t="shared" si="10"/>
        <v>82</v>
      </c>
      <c r="AE31" s="58">
        <v>85</v>
      </c>
      <c r="AF31" s="58"/>
      <c r="AG31" s="2">
        <v>85</v>
      </c>
      <c r="AH31" s="58">
        <v>85</v>
      </c>
      <c r="AI31" s="58"/>
      <c r="AJ31" s="2">
        <v>85</v>
      </c>
      <c r="AK31" s="58">
        <v>84</v>
      </c>
      <c r="AL31" s="58"/>
      <c r="AM31" s="2">
        <v>97</v>
      </c>
      <c r="AN31" s="58"/>
      <c r="AO31" s="58"/>
      <c r="AP31" s="2"/>
      <c r="AQ31" s="58"/>
      <c r="AR31" s="58"/>
      <c r="AS31" s="2"/>
      <c r="AT31" s="58">
        <v>77.5</v>
      </c>
      <c r="AU31" s="31">
        <f t="shared" si="11"/>
        <v>84.318181818181813</v>
      </c>
      <c r="AV31" s="32">
        <f t="shared" si="12"/>
        <v>84</v>
      </c>
      <c r="AW31" s="35"/>
      <c r="AX31" s="58">
        <v>85</v>
      </c>
      <c r="AY31" s="58"/>
      <c r="AZ31" s="2"/>
      <c r="BA31" s="58">
        <v>97</v>
      </c>
      <c r="BB31" s="58"/>
      <c r="BC31" s="2"/>
      <c r="BD31" s="58"/>
      <c r="BE31" s="58"/>
      <c r="BF31" s="2"/>
      <c r="BG31" s="58"/>
      <c r="BH31" s="58"/>
      <c r="BI31" s="2"/>
      <c r="BJ31" s="58"/>
      <c r="BK31" s="58"/>
      <c r="BL31" s="2"/>
      <c r="BM31" s="29">
        <f t="shared" si="13"/>
        <v>85</v>
      </c>
      <c r="BN31" s="29">
        <f t="shared" si="14"/>
        <v>97</v>
      </c>
      <c r="BO31" s="29" t="str">
        <f t="shared" si="15"/>
        <v/>
      </c>
      <c r="BP31" s="29" t="str">
        <f t="shared" si="16"/>
        <v/>
      </c>
      <c r="BQ31" s="29" t="str">
        <f t="shared" si="17"/>
        <v/>
      </c>
      <c r="BR31" s="29">
        <f t="shared" si="18"/>
        <v>91</v>
      </c>
      <c r="BS31" s="58">
        <v>97</v>
      </c>
      <c r="BT31" s="58"/>
      <c r="BU31" s="2"/>
      <c r="BV31" s="58">
        <v>85</v>
      </c>
      <c r="BW31" s="58"/>
      <c r="BX31" s="2">
        <v>97</v>
      </c>
      <c r="BY31" s="58"/>
      <c r="BZ31" s="58">
        <v>85</v>
      </c>
      <c r="CA31" s="2"/>
      <c r="CB31" s="58"/>
      <c r="CC31" s="58"/>
      <c r="CD31" s="2"/>
      <c r="CE31" s="58"/>
      <c r="CF31" s="58"/>
      <c r="CG31" s="2"/>
      <c r="CH31" s="29">
        <f t="shared" si="19"/>
        <v>97</v>
      </c>
      <c r="CI31" s="29">
        <f t="shared" si="20"/>
        <v>97</v>
      </c>
      <c r="CJ31" s="29">
        <f t="shared" si="21"/>
        <v>85</v>
      </c>
      <c r="CK31" s="29" t="str">
        <f t="shared" si="22"/>
        <v/>
      </c>
      <c r="CL31" s="29" t="str">
        <f t="shared" si="23"/>
        <v/>
      </c>
      <c r="CM31" s="31">
        <f t="shared" si="24"/>
        <v>92.5</v>
      </c>
      <c r="CN31" s="32">
        <f t="shared" si="25"/>
        <v>93</v>
      </c>
      <c r="CO31" s="35"/>
      <c r="CP31" s="58">
        <v>10</v>
      </c>
      <c r="CQ31"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1" s="35"/>
      <c r="CS31" s="58">
        <v>6</v>
      </c>
      <c r="CT31" s="45" t="str">
        <f t="shared" si="27"/>
        <v xml:space="preserve">Memiliki keterampilan menganalisis fakta, data perubahan sosial, mempresentasikan kajian perubahan sosial , menganalisis dampak globalisasi, menyimpulkan kajian ketimpangan, mengkomunikasikan kajian ketimpangan sosial, </v>
      </c>
      <c r="CU31" s="7"/>
      <c r="CV31" s="47">
        <v>9</v>
      </c>
      <c r="CW31" s="58"/>
      <c r="CX31" s="7">
        <v>9059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menganalisis fakta, data perubahan sosial, mempresentasikan kajian perubahan sosial , menganalisis dampak globalisasi, menyimpulkan kajian ketimpangan, mengkomunikasikan kajian ketimpangan sosial, </v>
      </c>
    </row>
    <row r="32" spans="1:110" x14ac:dyDescent="0.25">
      <c r="A32" s="8">
        <v>22</v>
      </c>
      <c r="B32" s="8">
        <v>122443</v>
      </c>
      <c r="C32" s="8" t="s">
        <v>78</v>
      </c>
      <c r="D32" s="8">
        <f t="shared" si="0"/>
        <v>82</v>
      </c>
      <c r="E32" s="13" t="str">
        <f t="shared" si="1"/>
        <v>B</v>
      </c>
      <c r="F32" s="17">
        <f t="shared" si="2"/>
        <v>84</v>
      </c>
      <c r="G32" s="13" t="str">
        <f t="shared" si="3"/>
        <v>B</v>
      </c>
      <c r="H32"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2" s="8">
        <f t="shared" si="5"/>
        <v>91</v>
      </c>
      <c r="J32" s="13" t="str">
        <f t="shared" si="6"/>
        <v>A</v>
      </c>
      <c r="K32" s="20">
        <f t="shared" si="7"/>
        <v>92</v>
      </c>
      <c r="L32" s="13" t="str">
        <f t="shared" si="8"/>
        <v>A</v>
      </c>
      <c r="M32" s="8" t="str">
        <f t="shared" si="9"/>
        <v xml:space="preserve">Memiliki keterampilan menganalisis fakta, data perubahan sosial, mempresentasikan kajian perubahan sosial , menganalisis dampak globalisasi, menyimpulkan kajian ketimpangan, mengkomunikasikan kajian ketimpangan sosial, </v>
      </c>
      <c r="N32" s="7"/>
      <c r="O32" s="58">
        <v>72</v>
      </c>
      <c r="P32" s="58"/>
      <c r="Q32" s="2">
        <v>84</v>
      </c>
      <c r="R32" s="58">
        <v>84</v>
      </c>
      <c r="S32" s="58"/>
      <c r="T32" s="2"/>
      <c r="U32" s="58">
        <v>87</v>
      </c>
      <c r="V32" s="58"/>
      <c r="W32" s="2"/>
      <c r="X32" s="58"/>
      <c r="Y32" s="58"/>
      <c r="Z32" s="2"/>
      <c r="AA32" s="58"/>
      <c r="AB32" s="58"/>
      <c r="AC32" s="2"/>
      <c r="AD32" s="29">
        <f t="shared" si="10"/>
        <v>82</v>
      </c>
      <c r="AE32" s="58">
        <v>84</v>
      </c>
      <c r="AF32" s="58"/>
      <c r="AG32" s="2">
        <v>84</v>
      </c>
      <c r="AH32" s="58">
        <v>84</v>
      </c>
      <c r="AI32" s="58"/>
      <c r="AJ32" s="2">
        <v>84</v>
      </c>
      <c r="AK32" s="58">
        <v>87</v>
      </c>
      <c r="AL32" s="58"/>
      <c r="AM32" s="2">
        <v>97</v>
      </c>
      <c r="AN32" s="58"/>
      <c r="AO32" s="58"/>
      <c r="AP32" s="2"/>
      <c r="AQ32" s="58"/>
      <c r="AR32" s="58"/>
      <c r="AS32" s="2"/>
      <c r="AT32" s="58">
        <v>82</v>
      </c>
      <c r="AU32" s="31">
        <f t="shared" si="11"/>
        <v>84.454545454545453</v>
      </c>
      <c r="AV32" s="32">
        <f t="shared" si="12"/>
        <v>84</v>
      </c>
      <c r="AW32" s="35"/>
      <c r="AX32" s="58">
        <v>84</v>
      </c>
      <c r="AY32" s="58"/>
      <c r="AZ32" s="2"/>
      <c r="BA32" s="58">
        <v>97</v>
      </c>
      <c r="BB32" s="58"/>
      <c r="BC32" s="2"/>
      <c r="BD32" s="58"/>
      <c r="BE32" s="58"/>
      <c r="BF32" s="2"/>
      <c r="BG32" s="58"/>
      <c r="BH32" s="58"/>
      <c r="BI32" s="2"/>
      <c r="BJ32" s="58"/>
      <c r="BK32" s="58"/>
      <c r="BL32" s="2"/>
      <c r="BM32" s="29">
        <f t="shared" si="13"/>
        <v>84</v>
      </c>
      <c r="BN32" s="29">
        <f t="shared" si="14"/>
        <v>97</v>
      </c>
      <c r="BO32" s="29" t="str">
        <f t="shared" si="15"/>
        <v/>
      </c>
      <c r="BP32" s="29" t="str">
        <f t="shared" si="16"/>
        <v/>
      </c>
      <c r="BQ32" s="29" t="str">
        <f t="shared" si="17"/>
        <v/>
      </c>
      <c r="BR32" s="29">
        <f t="shared" si="18"/>
        <v>91</v>
      </c>
      <c r="BS32" s="58">
        <v>97</v>
      </c>
      <c r="BT32" s="58"/>
      <c r="BU32" s="2"/>
      <c r="BV32" s="58">
        <v>84</v>
      </c>
      <c r="BW32" s="58"/>
      <c r="BX32" s="2">
        <v>97</v>
      </c>
      <c r="BY32" s="58"/>
      <c r="BZ32" s="58">
        <v>84</v>
      </c>
      <c r="CA32" s="2"/>
      <c r="CB32" s="58"/>
      <c r="CC32" s="58"/>
      <c r="CD32" s="2"/>
      <c r="CE32" s="58"/>
      <c r="CF32" s="58"/>
      <c r="CG32" s="2"/>
      <c r="CH32" s="29">
        <f t="shared" si="19"/>
        <v>97</v>
      </c>
      <c r="CI32" s="29">
        <f t="shared" si="20"/>
        <v>97</v>
      </c>
      <c r="CJ32" s="29">
        <f t="shared" si="21"/>
        <v>84</v>
      </c>
      <c r="CK32" s="29" t="str">
        <f t="shared" si="22"/>
        <v/>
      </c>
      <c r="CL32" s="29" t="str">
        <f t="shared" si="23"/>
        <v/>
      </c>
      <c r="CM32" s="31">
        <f t="shared" si="24"/>
        <v>92.25</v>
      </c>
      <c r="CN32" s="32">
        <f t="shared" si="25"/>
        <v>92</v>
      </c>
      <c r="CO32" s="35"/>
      <c r="CP32" s="58">
        <v>10</v>
      </c>
      <c r="CQ32"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2" s="35"/>
      <c r="CS32" s="58">
        <v>6</v>
      </c>
      <c r="CT32" s="45" t="str">
        <f t="shared" si="27"/>
        <v xml:space="preserve">Memiliki keterampilan menganalisis fakta, data perubahan sosial, mempresentasikan kajian perubahan sosial , menganalisis dampak globalisasi, menyimpulkan kajian ketimpangan, mengkomunikasikan kajian ketimpangan sosial, </v>
      </c>
      <c r="CU32" s="7"/>
      <c r="CV32" s="47">
        <v>10</v>
      </c>
      <c r="CW32" s="58"/>
      <c r="CX32" s="7">
        <v>9060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menganalisis fakta, data perubahan sosial, mempresentasikan kajian perubahan sosial , menganalisis dampak globalisasi, menyimpulkan kajian ketimpangan, mengkomunikasikan kajian ketimpangan sosial, </v>
      </c>
    </row>
    <row r="33" spans="1:110" x14ac:dyDescent="0.25">
      <c r="A33" s="8">
        <v>23</v>
      </c>
      <c r="B33" s="8">
        <v>122459</v>
      </c>
      <c r="C33" s="8" t="s">
        <v>79</v>
      </c>
      <c r="D33" s="8">
        <f t="shared" si="0"/>
        <v>78</v>
      </c>
      <c r="E33" s="13" t="str">
        <f t="shared" si="1"/>
        <v>C</v>
      </c>
      <c r="F33" s="17">
        <f t="shared" si="2"/>
        <v>83</v>
      </c>
      <c r="G33" s="13" t="str">
        <f t="shared" si="3"/>
        <v>B</v>
      </c>
      <c r="H33"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3" s="8">
        <f t="shared" si="5"/>
        <v>82</v>
      </c>
      <c r="J33" s="13" t="str">
        <f t="shared" si="6"/>
        <v>B</v>
      </c>
      <c r="K33" s="20">
        <f t="shared" si="7"/>
        <v>82</v>
      </c>
      <c r="L33" s="13" t="str">
        <f t="shared" si="8"/>
        <v>B</v>
      </c>
      <c r="M33" s="8" t="str">
        <f t="shared" si="9"/>
        <v xml:space="preserve">Memiliki keterampilan menganalisis fakta, data perubahan sosial, mempresentasikan kajian perubahan sosial , menganalisis dampak globalisasi, menyimpulkan kajian ketimpangan, mengkomunikasikan kajian ketimpangan sosial, </v>
      </c>
      <c r="N33" s="7"/>
      <c r="O33" s="58">
        <v>70</v>
      </c>
      <c r="P33" s="58"/>
      <c r="Q33" s="2">
        <v>80</v>
      </c>
      <c r="R33" s="58">
        <v>80</v>
      </c>
      <c r="S33" s="58"/>
      <c r="T33" s="2"/>
      <c r="U33" s="58">
        <v>80</v>
      </c>
      <c r="V33" s="58"/>
      <c r="W33" s="2"/>
      <c r="X33" s="58"/>
      <c r="Y33" s="58"/>
      <c r="Z33" s="2"/>
      <c r="AA33" s="58"/>
      <c r="AB33" s="58"/>
      <c r="AC33" s="2"/>
      <c r="AD33" s="29">
        <f t="shared" si="10"/>
        <v>78</v>
      </c>
      <c r="AE33" s="58">
        <v>87</v>
      </c>
      <c r="AF33" s="58"/>
      <c r="AG33" s="2">
        <v>86</v>
      </c>
      <c r="AH33" s="58">
        <v>86</v>
      </c>
      <c r="AI33" s="58"/>
      <c r="AJ33" s="2">
        <v>86</v>
      </c>
      <c r="AK33" s="58">
        <v>87</v>
      </c>
      <c r="AL33" s="58"/>
      <c r="AM33" s="2">
        <v>89</v>
      </c>
      <c r="AN33" s="58"/>
      <c r="AO33" s="58"/>
      <c r="AP33" s="2"/>
      <c r="AQ33" s="58"/>
      <c r="AR33" s="58"/>
      <c r="AS33" s="2"/>
      <c r="AT33" s="58">
        <v>82</v>
      </c>
      <c r="AU33" s="31">
        <f t="shared" si="11"/>
        <v>83</v>
      </c>
      <c r="AV33" s="32">
        <f t="shared" si="12"/>
        <v>83</v>
      </c>
      <c r="AW33" s="35"/>
      <c r="AX33" s="58">
        <v>80</v>
      </c>
      <c r="AY33" s="58"/>
      <c r="AZ33" s="2"/>
      <c r="BA33" s="58">
        <v>83</v>
      </c>
      <c r="BB33" s="58"/>
      <c r="BC33" s="2"/>
      <c r="BD33" s="58"/>
      <c r="BE33" s="58"/>
      <c r="BF33" s="2"/>
      <c r="BG33" s="58"/>
      <c r="BH33" s="58"/>
      <c r="BI33" s="2"/>
      <c r="BJ33" s="58"/>
      <c r="BK33" s="58"/>
      <c r="BL33" s="2"/>
      <c r="BM33" s="29">
        <f t="shared" si="13"/>
        <v>80</v>
      </c>
      <c r="BN33" s="29">
        <f t="shared" si="14"/>
        <v>83</v>
      </c>
      <c r="BO33" s="29" t="str">
        <f t="shared" si="15"/>
        <v/>
      </c>
      <c r="BP33" s="29" t="str">
        <f t="shared" si="16"/>
        <v/>
      </c>
      <c r="BQ33" s="29" t="str">
        <f t="shared" si="17"/>
        <v/>
      </c>
      <c r="BR33" s="29">
        <f t="shared" si="18"/>
        <v>82</v>
      </c>
      <c r="BS33" s="58">
        <v>83</v>
      </c>
      <c r="BT33" s="58"/>
      <c r="BU33" s="2"/>
      <c r="BV33" s="58">
        <v>80</v>
      </c>
      <c r="BW33" s="58"/>
      <c r="BX33" s="2">
        <v>83</v>
      </c>
      <c r="BY33" s="58"/>
      <c r="BZ33" s="58">
        <v>80</v>
      </c>
      <c r="CA33" s="2"/>
      <c r="CB33" s="58"/>
      <c r="CC33" s="58"/>
      <c r="CD33" s="2"/>
      <c r="CE33" s="58"/>
      <c r="CF33" s="58"/>
      <c r="CG33" s="2"/>
      <c r="CH33" s="29">
        <f t="shared" si="19"/>
        <v>83</v>
      </c>
      <c r="CI33" s="29">
        <f t="shared" si="20"/>
        <v>83</v>
      </c>
      <c r="CJ33" s="29">
        <f t="shared" si="21"/>
        <v>80</v>
      </c>
      <c r="CK33" s="29" t="str">
        <f t="shared" si="22"/>
        <v/>
      </c>
      <c r="CL33" s="29" t="str">
        <f t="shared" si="23"/>
        <v/>
      </c>
      <c r="CM33" s="31">
        <f t="shared" si="24"/>
        <v>82</v>
      </c>
      <c r="CN33" s="32">
        <f t="shared" si="25"/>
        <v>82</v>
      </c>
      <c r="CO33" s="35"/>
      <c r="CP33" s="58">
        <v>10</v>
      </c>
      <c r="CQ33"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3" s="35"/>
      <c r="CS33" s="58">
        <v>6</v>
      </c>
      <c r="CT33" s="45" t="str">
        <f t="shared" si="27"/>
        <v xml:space="preserve">Memiliki keterampilan menganalisis fakta, data perubahan sosial, mempresentasikan kajian perubahan sosial , menganalisis dampak globalisasi, menyimpulkan kajian ketimpangan, mengkomunikasikan kajian ketimpangan sosial, </v>
      </c>
      <c r="CU33" s="7"/>
      <c r="CV33" s="7"/>
      <c r="CW33" s="59"/>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menganalisis fakta, data perubahan sosial, mempresentasikan kajian perubahan sosial , menganalisis dampak globalisasi, menyimpulkan kajian ketimpangan, mengkomunikasikan kajian ketimpangan sosial, </v>
      </c>
    </row>
    <row r="34" spans="1:110" x14ac:dyDescent="0.25">
      <c r="A34" s="8">
        <v>24</v>
      </c>
      <c r="B34" s="8">
        <v>122475</v>
      </c>
      <c r="C34" s="8" t="s">
        <v>80</v>
      </c>
      <c r="D34" s="8">
        <f t="shared" si="0"/>
        <v>79</v>
      </c>
      <c r="E34" s="13" t="str">
        <f t="shared" si="1"/>
        <v>C</v>
      </c>
      <c r="F34" s="17">
        <f t="shared" si="2"/>
        <v>83</v>
      </c>
      <c r="G34" s="13" t="str">
        <f t="shared" si="3"/>
        <v>B</v>
      </c>
      <c r="H34"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4" s="8">
        <f t="shared" si="5"/>
        <v>87</v>
      </c>
      <c r="J34" s="13" t="str">
        <f t="shared" si="6"/>
        <v>B</v>
      </c>
      <c r="K34" s="20">
        <f t="shared" si="7"/>
        <v>89</v>
      </c>
      <c r="L34" s="13" t="str">
        <f t="shared" si="8"/>
        <v>B</v>
      </c>
      <c r="M34" s="8" t="str">
        <f t="shared" si="9"/>
        <v xml:space="preserve">Memiliki keterampilan menganalisis fakta, data perubahan sosial, mempresentasikan kajian perubahan sosial , menganalisis dampak globalisasi, menyimpulkan kajian ketimpangan, mengkomunikasikan kajian ketimpangan sosial, </v>
      </c>
      <c r="N34" s="7"/>
      <c r="O34" s="58">
        <v>70</v>
      </c>
      <c r="P34" s="58"/>
      <c r="Q34" s="2">
        <v>81</v>
      </c>
      <c r="R34" s="58">
        <v>82</v>
      </c>
      <c r="S34" s="58"/>
      <c r="T34" s="2"/>
      <c r="U34" s="58">
        <v>81</v>
      </c>
      <c r="V34" s="58"/>
      <c r="W34" s="2"/>
      <c r="X34" s="58"/>
      <c r="Y34" s="58"/>
      <c r="Z34" s="2"/>
      <c r="AA34" s="58"/>
      <c r="AB34" s="58"/>
      <c r="AC34" s="2"/>
      <c r="AD34" s="29">
        <f t="shared" si="10"/>
        <v>79</v>
      </c>
      <c r="AE34" s="58">
        <v>85</v>
      </c>
      <c r="AF34" s="58"/>
      <c r="AG34" s="2">
        <v>88</v>
      </c>
      <c r="AH34" s="58">
        <v>87</v>
      </c>
      <c r="AI34" s="58"/>
      <c r="AJ34" s="2">
        <v>86</v>
      </c>
      <c r="AK34" s="58">
        <v>90</v>
      </c>
      <c r="AL34" s="58"/>
      <c r="AM34" s="2">
        <v>93</v>
      </c>
      <c r="AN34" s="58"/>
      <c r="AO34" s="58"/>
      <c r="AP34" s="2"/>
      <c r="AQ34" s="58"/>
      <c r="AR34" s="58"/>
      <c r="AS34" s="2"/>
      <c r="AT34" s="58">
        <v>67</v>
      </c>
      <c r="AU34" s="31">
        <f t="shared" si="11"/>
        <v>82.727272727272734</v>
      </c>
      <c r="AV34" s="32">
        <f t="shared" si="12"/>
        <v>83</v>
      </c>
      <c r="AW34" s="35"/>
      <c r="AX34" s="58">
        <v>81</v>
      </c>
      <c r="AY34" s="58"/>
      <c r="AZ34" s="2"/>
      <c r="BA34" s="58">
        <v>93</v>
      </c>
      <c r="BB34" s="58"/>
      <c r="BC34" s="2"/>
      <c r="BD34" s="58"/>
      <c r="BE34" s="58"/>
      <c r="BF34" s="2"/>
      <c r="BG34" s="58"/>
      <c r="BH34" s="58"/>
      <c r="BI34" s="2"/>
      <c r="BJ34" s="58"/>
      <c r="BK34" s="58"/>
      <c r="BL34" s="2"/>
      <c r="BM34" s="29">
        <f t="shared" si="13"/>
        <v>81</v>
      </c>
      <c r="BN34" s="29">
        <f t="shared" si="14"/>
        <v>93</v>
      </c>
      <c r="BO34" s="29" t="str">
        <f t="shared" si="15"/>
        <v/>
      </c>
      <c r="BP34" s="29" t="str">
        <f t="shared" si="16"/>
        <v/>
      </c>
      <c r="BQ34" s="29" t="str">
        <f t="shared" si="17"/>
        <v/>
      </c>
      <c r="BR34" s="29">
        <f t="shared" si="18"/>
        <v>87</v>
      </c>
      <c r="BS34" s="58">
        <v>93</v>
      </c>
      <c r="BT34" s="58"/>
      <c r="BU34" s="2"/>
      <c r="BV34" s="58">
        <v>81</v>
      </c>
      <c r="BW34" s="58"/>
      <c r="BX34" s="2">
        <v>93</v>
      </c>
      <c r="BY34" s="58"/>
      <c r="BZ34" s="58">
        <v>81</v>
      </c>
      <c r="CA34" s="2"/>
      <c r="CB34" s="58"/>
      <c r="CC34" s="58"/>
      <c r="CD34" s="2"/>
      <c r="CE34" s="58"/>
      <c r="CF34" s="58"/>
      <c r="CG34" s="2"/>
      <c r="CH34" s="29">
        <f t="shared" si="19"/>
        <v>93</v>
      </c>
      <c r="CI34" s="29">
        <f t="shared" si="20"/>
        <v>93</v>
      </c>
      <c r="CJ34" s="29">
        <f t="shared" si="21"/>
        <v>81</v>
      </c>
      <c r="CK34" s="29" t="str">
        <f t="shared" si="22"/>
        <v/>
      </c>
      <c r="CL34" s="29" t="str">
        <f t="shared" si="23"/>
        <v/>
      </c>
      <c r="CM34" s="31">
        <f t="shared" si="24"/>
        <v>88.5</v>
      </c>
      <c r="CN34" s="32">
        <f t="shared" si="25"/>
        <v>89</v>
      </c>
      <c r="CO34" s="35"/>
      <c r="CP34" s="58">
        <v>10</v>
      </c>
      <c r="CQ34"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4" s="35"/>
      <c r="CS34" s="58">
        <v>6</v>
      </c>
      <c r="CT34" s="45" t="str">
        <f t="shared" si="27"/>
        <v xml:space="preserve">Memiliki keterampilan menganalisis fakta, data perubahan sosial, mempresentasikan kajian perubahan sosial , menganalisis dampak globalisasi, menyimpulkan kajian ketimpangan, mengkomunikasikan kajian ketimpangan sosial, </v>
      </c>
      <c r="CU34" s="7"/>
      <c r="CV34" s="7"/>
      <c r="CW34" s="59"/>
      <c r="CX34" s="7"/>
      <c r="CY34" s="7"/>
      <c r="CZ34" s="7"/>
      <c r="DA34" s="7"/>
    </row>
    <row r="35" spans="1:110" x14ac:dyDescent="0.25">
      <c r="A35" s="8">
        <v>25</v>
      </c>
      <c r="B35" s="8">
        <v>122491</v>
      </c>
      <c r="C35" s="8" t="s">
        <v>81</v>
      </c>
      <c r="D35" s="8">
        <f t="shared" si="0"/>
        <v>79</v>
      </c>
      <c r="E35" s="13" t="str">
        <f t="shared" si="1"/>
        <v>C</v>
      </c>
      <c r="F35" s="17">
        <f t="shared" si="2"/>
        <v>82</v>
      </c>
      <c r="G35" s="13" t="str">
        <f t="shared" si="3"/>
        <v>B</v>
      </c>
      <c r="H35"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5" s="8">
        <f t="shared" si="5"/>
        <v>86</v>
      </c>
      <c r="J35" s="13" t="str">
        <f t="shared" si="6"/>
        <v>B</v>
      </c>
      <c r="K35" s="20">
        <f t="shared" si="7"/>
        <v>87</v>
      </c>
      <c r="L35" s="13" t="str">
        <f t="shared" si="8"/>
        <v>B</v>
      </c>
      <c r="M35" s="8" t="str">
        <f t="shared" si="9"/>
        <v xml:space="preserve">Memiliki keterampilan menganalisis fakta, data perubahan sosial, mempresentasikan kajian perubahan sosial , menganalisis dampak globalisasi, menyimpulkan kajian ketimpangan, mengkomunikasikan kajian ketimpangan sosial, </v>
      </c>
      <c r="N35" s="7"/>
      <c r="O35" s="58">
        <v>72</v>
      </c>
      <c r="P35" s="58"/>
      <c r="Q35" s="2">
        <v>81</v>
      </c>
      <c r="R35" s="58">
        <v>81</v>
      </c>
      <c r="S35" s="58"/>
      <c r="T35" s="2"/>
      <c r="U35" s="58">
        <v>81</v>
      </c>
      <c r="V35" s="58"/>
      <c r="W35" s="2"/>
      <c r="X35" s="58"/>
      <c r="Y35" s="58"/>
      <c r="Z35" s="2"/>
      <c r="AA35" s="58"/>
      <c r="AB35" s="58"/>
      <c r="AC35" s="2"/>
      <c r="AD35" s="29">
        <f t="shared" si="10"/>
        <v>79</v>
      </c>
      <c r="AE35" s="58">
        <v>81</v>
      </c>
      <c r="AF35" s="58"/>
      <c r="AG35" s="2">
        <v>84</v>
      </c>
      <c r="AH35" s="58">
        <v>83</v>
      </c>
      <c r="AI35" s="58"/>
      <c r="AJ35" s="2">
        <v>87</v>
      </c>
      <c r="AK35" s="58">
        <v>88</v>
      </c>
      <c r="AL35" s="58"/>
      <c r="AM35" s="2">
        <v>90</v>
      </c>
      <c r="AN35" s="58"/>
      <c r="AO35" s="58"/>
      <c r="AP35" s="2"/>
      <c r="AQ35" s="58"/>
      <c r="AR35" s="58"/>
      <c r="AS35" s="2"/>
      <c r="AT35" s="58">
        <v>77.5</v>
      </c>
      <c r="AU35" s="31">
        <f t="shared" si="11"/>
        <v>82.318181818181813</v>
      </c>
      <c r="AV35" s="32">
        <f t="shared" si="12"/>
        <v>82</v>
      </c>
      <c r="AW35" s="35"/>
      <c r="AX35" s="58">
        <v>81</v>
      </c>
      <c r="AY35" s="58"/>
      <c r="AZ35" s="2"/>
      <c r="BA35" s="58">
        <v>90</v>
      </c>
      <c r="BB35" s="58"/>
      <c r="BC35" s="2"/>
      <c r="BD35" s="58"/>
      <c r="BE35" s="58"/>
      <c r="BF35" s="2"/>
      <c r="BG35" s="58"/>
      <c r="BH35" s="58"/>
      <c r="BI35" s="2"/>
      <c r="BJ35" s="58"/>
      <c r="BK35" s="58"/>
      <c r="BL35" s="2"/>
      <c r="BM35" s="29">
        <f t="shared" si="13"/>
        <v>81</v>
      </c>
      <c r="BN35" s="29">
        <f t="shared" si="14"/>
        <v>90</v>
      </c>
      <c r="BO35" s="29" t="str">
        <f t="shared" si="15"/>
        <v/>
      </c>
      <c r="BP35" s="29" t="str">
        <f t="shared" si="16"/>
        <v/>
      </c>
      <c r="BQ35" s="29" t="str">
        <f t="shared" si="17"/>
        <v/>
      </c>
      <c r="BR35" s="29">
        <f t="shared" si="18"/>
        <v>86</v>
      </c>
      <c r="BS35" s="58">
        <v>90</v>
      </c>
      <c r="BT35" s="58"/>
      <c r="BU35" s="2"/>
      <c r="BV35" s="58">
        <v>81</v>
      </c>
      <c r="BW35" s="58"/>
      <c r="BX35" s="2">
        <v>90</v>
      </c>
      <c r="BY35" s="58"/>
      <c r="BZ35" s="58">
        <v>81</v>
      </c>
      <c r="CA35" s="2"/>
      <c r="CB35" s="58"/>
      <c r="CC35" s="58"/>
      <c r="CD35" s="2"/>
      <c r="CE35" s="58"/>
      <c r="CF35" s="58"/>
      <c r="CG35" s="2"/>
      <c r="CH35" s="29">
        <f t="shared" si="19"/>
        <v>90</v>
      </c>
      <c r="CI35" s="29">
        <f t="shared" si="20"/>
        <v>90</v>
      </c>
      <c r="CJ35" s="29">
        <f t="shared" si="21"/>
        <v>81</v>
      </c>
      <c r="CK35" s="29" t="str">
        <f t="shared" si="22"/>
        <v/>
      </c>
      <c r="CL35" s="29" t="str">
        <f t="shared" si="23"/>
        <v/>
      </c>
      <c r="CM35" s="31">
        <f t="shared" si="24"/>
        <v>86.75</v>
      </c>
      <c r="CN35" s="32">
        <f t="shared" si="25"/>
        <v>87</v>
      </c>
      <c r="CO35" s="35"/>
      <c r="CP35" s="58">
        <v>10</v>
      </c>
      <c r="CQ35"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5" s="35"/>
      <c r="CS35" s="58">
        <v>6</v>
      </c>
      <c r="CT35" s="45" t="str">
        <f t="shared" si="27"/>
        <v xml:space="preserve">Memiliki keterampilan menganalisis fakta, data perubahan sosial, mempresentasikan kajian perubahan sosial , menganalisis dampak globalisasi, menyimpulkan kajian ketimpangan, mengkomunikasikan kajian ketimpangan sosial, </v>
      </c>
      <c r="CU35" s="7"/>
      <c r="CV35" s="7"/>
      <c r="CW35" s="59"/>
      <c r="CX35" s="7"/>
      <c r="CY35" s="7"/>
      <c r="CZ35" s="7"/>
      <c r="DA35" s="7"/>
    </row>
    <row r="36" spans="1:110" x14ac:dyDescent="0.25">
      <c r="A36" s="8">
        <v>26</v>
      </c>
      <c r="B36" s="8">
        <v>130489</v>
      </c>
      <c r="C36" s="8" t="s">
        <v>82</v>
      </c>
      <c r="D36" s="8">
        <f t="shared" si="0"/>
        <v>80</v>
      </c>
      <c r="E36" s="13" t="str">
        <f t="shared" si="1"/>
        <v>B</v>
      </c>
      <c r="F36" s="17">
        <f t="shared" si="2"/>
        <v>82</v>
      </c>
      <c r="G36" s="13" t="str">
        <f t="shared" si="3"/>
        <v>B</v>
      </c>
      <c r="H36"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6" s="8">
        <f t="shared" si="5"/>
        <v>86</v>
      </c>
      <c r="J36" s="13" t="str">
        <f t="shared" si="6"/>
        <v>B</v>
      </c>
      <c r="K36" s="20">
        <f t="shared" si="7"/>
        <v>87</v>
      </c>
      <c r="L36" s="13" t="str">
        <f t="shared" si="8"/>
        <v>B</v>
      </c>
      <c r="M36" s="8" t="str">
        <f t="shared" si="9"/>
        <v xml:space="preserve">Memiliki keterampilan menganalisis fakta, data perubahan sosial, mempresentasikan kajian perubahan sosial , menganalisis dampak globalisasi, menyimpulkan kajian ketimpangan, mengkomunikasikan kajian ketimpangan sosial, </v>
      </c>
      <c r="N36" s="7"/>
      <c r="O36" s="58">
        <v>73</v>
      </c>
      <c r="P36" s="58"/>
      <c r="Q36" s="2">
        <v>82</v>
      </c>
      <c r="R36" s="58">
        <v>83</v>
      </c>
      <c r="S36" s="58"/>
      <c r="T36" s="2"/>
      <c r="U36" s="58">
        <v>81</v>
      </c>
      <c r="V36" s="58"/>
      <c r="W36" s="2"/>
      <c r="X36" s="58"/>
      <c r="Y36" s="58"/>
      <c r="Z36" s="2"/>
      <c r="AA36" s="58"/>
      <c r="AB36" s="58"/>
      <c r="AC36" s="2"/>
      <c r="AD36" s="29">
        <f t="shared" si="10"/>
        <v>80</v>
      </c>
      <c r="AE36" s="58">
        <v>82</v>
      </c>
      <c r="AF36" s="58"/>
      <c r="AG36" s="2">
        <v>86</v>
      </c>
      <c r="AH36" s="58">
        <v>83</v>
      </c>
      <c r="AI36" s="58"/>
      <c r="AJ36" s="2">
        <v>85</v>
      </c>
      <c r="AK36" s="58">
        <v>88</v>
      </c>
      <c r="AL36" s="58"/>
      <c r="AM36" s="2">
        <v>90</v>
      </c>
      <c r="AN36" s="58"/>
      <c r="AO36" s="58"/>
      <c r="AP36" s="2"/>
      <c r="AQ36" s="58"/>
      <c r="AR36" s="58"/>
      <c r="AS36" s="2"/>
      <c r="AT36" s="58">
        <v>64</v>
      </c>
      <c r="AU36" s="31">
        <f t="shared" si="11"/>
        <v>81.545454545454547</v>
      </c>
      <c r="AV36" s="32">
        <f t="shared" si="12"/>
        <v>82</v>
      </c>
      <c r="AW36" s="35"/>
      <c r="AX36" s="58">
        <v>82</v>
      </c>
      <c r="AY36" s="58"/>
      <c r="AZ36" s="2"/>
      <c r="BA36" s="58">
        <v>90</v>
      </c>
      <c r="BB36" s="58"/>
      <c r="BC36" s="2"/>
      <c r="BD36" s="58"/>
      <c r="BE36" s="58"/>
      <c r="BF36" s="2"/>
      <c r="BG36" s="58"/>
      <c r="BH36" s="58"/>
      <c r="BI36" s="2"/>
      <c r="BJ36" s="58"/>
      <c r="BK36" s="58"/>
      <c r="BL36" s="2"/>
      <c r="BM36" s="29">
        <f t="shared" si="13"/>
        <v>82</v>
      </c>
      <c r="BN36" s="29">
        <f t="shared" si="14"/>
        <v>90</v>
      </c>
      <c r="BO36" s="29" t="str">
        <f t="shared" si="15"/>
        <v/>
      </c>
      <c r="BP36" s="29" t="str">
        <f t="shared" si="16"/>
        <v/>
      </c>
      <c r="BQ36" s="29" t="str">
        <f t="shared" si="17"/>
        <v/>
      </c>
      <c r="BR36" s="29">
        <f t="shared" si="18"/>
        <v>86</v>
      </c>
      <c r="BS36" s="58">
        <v>90</v>
      </c>
      <c r="BT36" s="58"/>
      <c r="BU36" s="2"/>
      <c r="BV36" s="58">
        <v>82</v>
      </c>
      <c r="BW36" s="58"/>
      <c r="BX36" s="2">
        <v>90</v>
      </c>
      <c r="BY36" s="58"/>
      <c r="BZ36" s="58">
        <v>82</v>
      </c>
      <c r="CA36" s="2"/>
      <c r="CB36" s="58"/>
      <c r="CC36" s="58"/>
      <c r="CD36" s="2"/>
      <c r="CE36" s="58"/>
      <c r="CF36" s="58"/>
      <c r="CG36" s="2"/>
      <c r="CH36" s="29">
        <f t="shared" si="19"/>
        <v>90</v>
      </c>
      <c r="CI36" s="29">
        <f t="shared" si="20"/>
        <v>90</v>
      </c>
      <c r="CJ36" s="29">
        <f t="shared" si="21"/>
        <v>82</v>
      </c>
      <c r="CK36" s="29" t="str">
        <f t="shared" si="22"/>
        <v/>
      </c>
      <c r="CL36" s="29" t="str">
        <f t="shared" si="23"/>
        <v/>
      </c>
      <c r="CM36" s="31">
        <f t="shared" si="24"/>
        <v>87</v>
      </c>
      <c r="CN36" s="32">
        <f t="shared" si="25"/>
        <v>87</v>
      </c>
      <c r="CO36" s="35"/>
      <c r="CP36" s="58">
        <v>10</v>
      </c>
      <c r="CQ36"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6" s="35"/>
      <c r="CS36" s="58">
        <v>6</v>
      </c>
      <c r="CT36" s="45" t="str">
        <f t="shared" si="27"/>
        <v xml:space="preserve">Memiliki keterampilan menganalisis fakta, data perubahan sosial, mempresentasikan kajian perubahan sosial , menganalisis dampak globalisasi, menyimpulkan kajian ketimpangan, mengkomunikasikan kajian ketimpangan sosial, </v>
      </c>
      <c r="CU36" s="7"/>
      <c r="CV36" s="7"/>
      <c r="CW36" s="59"/>
      <c r="CX36" s="7"/>
      <c r="CY36" s="7"/>
      <c r="CZ36" s="7"/>
      <c r="DA36" s="7"/>
    </row>
    <row r="37" spans="1:110" x14ac:dyDescent="0.25">
      <c r="A37" s="8">
        <v>27</v>
      </c>
      <c r="B37" s="8">
        <v>122507</v>
      </c>
      <c r="C37" s="8" t="s">
        <v>83</v>
      </c>
      <c r="D37" s="8">
        <f t="shared" si="0"/>
        <v>79</v>
      </c>
      <c r="E37" s="13" t="str">
        <f t="shared" si="1"/>
        <v>C</v>
      </c>
      <c r="F37" s="17">
        <f t="shared" si="2"/>
        <v>83</v>
      </c>
      <c r="G37" s="13" t="str">
        <f t="shared" si="3"/>
        <v>B</v>
      </c>
      <c r="H37"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7" s="8">
        <f t="shared" si="5"/>
        <v>87</v>
      </c>
      <c r="J37" s="13" t="str">
        <f t="shared" si="6"/>
        <v>B</v>
      </c>
      <c r="K37" s="20">
        <f t="shared" si="7"/>
        <v>88</v>
      </c>
      <c r="L37" s="13" t="str">
        <f t="shared" si="8"/>
        <v>B</v>
      </c>
      <c r="M37" s="8" t="str">
        <f t="shared" si="9"/>
        <v xml:space="preserve">Memiliki keterampilan menganalisis fakta, data perubahan sosial, mempresentasikan kajian perubahan sosial , menganalisis dampak globalisasi, menyimpulkan kajian ketimpangan, mengkomunikasikan kajian ketimpangan sosial, </v>
      </c>
      <c r="N37" s="7"/>
      <c r="O37" s="58">
        <v>70</v>
      </c>
      <c r="P37" s="58"/>
      <c r="Q37" s="2">
        <v>83</v>
      </c>
      <c r="R37" s="58">
        <v>83</v>
      </c>
      <c r="S37" s="58"/>
      <c r="T37" s="2"/>
      <c r="U37" s="58">
        <v>80</v>
      </c>
      <c r="V37" s="58"/>
      <c r="W37" s="2"/>
      <c r="X37" s="58"/>
      <c r="Y37" s="58"/>
      <c r="Z37" s="2"/>
      <c r="AA37" s="58"/>
      <c r="AB37" s="58"/>
      <c r="AC37" s="2"/>
      <c r="AD37" s="29">
        <f t="shared" si="10"/>
        <v>79</v>
      </c>
      <c r="AE37" s="58">
        <v>86</v>
      </c>
      <c r="AF37" s="58"/>
      <c r="AG37" s="2">
        <v>87</v>
      </c>
      <c r="AH37" s="58">
        <v>86</v>
      </c>
      <c r="AI37" s="58"/>
      <c r="AJ37" s="2">
        <v>86</v>
      </c>
      <c r="AK37" s="58">
        <v>88</v>
      </c>
      <c r="AL37" s="58"/>
      <c r="AM37" s="2">
        <v>90</v>
      </c>
      <c r="AN37" s="58"/>
      <c r="AO37" s="58"/>
      <c r="AP37" s="2"/>
      <c r="AQ37" s="58"/>
      <c r="AR37" s="58"/>
      <c r="AS37" s="2"/>
      <c r="AT37" s="58">
        <v>70</v>
      </c>
      <c r="AU37" s="31">
        <f t="shared" si="11"/>
        <v>82.63636363636364</v>
      </c>
      <c r="AV37" s="32">
        <f t="shared" si="12"/>
        <v>83</v>
      </c>
      <c r="AW37" s="35"/>
      <c r="AX37" s="58">
        <v>83</v>
      </c>
      <c r="AY37" s="58"/>
      <c r="AZ37" s="2"/>
      <c r="BA37" s="58">
        <v>90</v>
      </c>
      <c r="BB37" s="58"/>
      <c r="BC37" s="2"/>
      <c r="BD37" s="58"/>
      <c r="BE37" s="58"/>
      <c r="BF37" s="2"/>
      <c r="BG37" s="58"/>
      <c r="BH37" s="58"/>
      <c r="BI37" s="2"/>
      <c r="BJ37" s="58"/>
      <c r="BK37" s="58"/>
      <c r="BL37" s="2"/>
      <c r="BM37" s="29">
        <f t="shared" si="13"/>
        <v>83</v>
      </c>
      <c r="BN37" s="29">
        <f t="shared" si="14"/>
        <v>90</v>
      </c>
      <c r="BO37" s="29" t="str">
        <f t="shared" si="15"/>
        <v/>
      </c>
      <c r="BP37" s="29" t="str">
        <f t="shared" si="16"/>
        <v/>
      </c>
      <c r="BQ37" s="29" t="str">
        <f t="shared" si="17"/>
        <v/>
      </c>
      <c r="BR37" s="29">
        <f t="shared" si="18"/>
        <v>87</v>
      </c>
      <c r="BS37" s="58">
        <v>90</v>
      </c>
      <c r="BT37" s="58"/>
      <c r="BU37" s="2"/>
      <c r="BV37" s="58">
        <v>83</v>
      </c>
      <c r="BW37" s="58"/>
      <c r="BX37" s="2">
        <v>90</v>
      </c>
      <c r="BY37" s="58"/>
      <c r="BZ37" s="58">
        <v>83</v>
      </c>
      <c r="CA37" s="2"/>
      <c r="CB37" s="58"/>
      <c r="CC37" s="58"/>
      <c r="CD37" s="2"/>
      <c r="CE37" s="58"/>
      <c r="CF37" s="58"/>
      <c r="CG37" s="2"/>
      <c r="CH37" s="29">
        <f t="shared" si="19"/>
        <v>90</v>
      </c>
      <c r="CI37" s="29">
        <f t="shared" si="20"/>
        <v>90</v>
      </c>
      <c r="CJ37" s="29">
        <f t="shared" si="21"/>
        <v>83</v>
      </c>
      <c r="CK37" s="29" t="str">
        <f t="shared" si="22"/>
        <v/>
      </c>
      <c r="CL37" s="29" t="str">
        <f t="shared" si="23"/>
        <v/>
      </c>
      <c r="CM37" s="31">
        <f t="shared" si="24"/>
        <v>87.5</v>
      </c>
      <c r="CN37" s="32">
        <f t="shared" si="25"/>
        <v>88</v>
      </c>
      <c r="CO37" s="35"/>
      <c r="CP37" s="58">
        <v>10</v>
      </c>
      <c r="CQ37"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7" s="35"/>
      <c r="CS37" s="58">
        <v>6</v>
      </c>
      <c r="CT37" s="45" t="str">
        <f t="shared" si="27"/>
        <v xml:space="preserve">Memiliki keterampilan menganalisis fakta, data perubahan sosial, mempresentasikan kajian perubahan sosial , menganalisis dampak globalisasi, menyimpulkan kajian ketimpangan, mengkomunikasikan kajian ketimpangan sosial, </v>
      </c>
      <c r="CU37" s="7"/>
      <c r="CV37" s="7"/>
      <c r="CW37" s="59"/>
      <c r="CX37" s="7"/>
      <c r="CY37" s="7"/>
      <c r="CZ37" s="7"/>
      <c r="DA37" s="7"/>
    </row>
    <row r="38" spans="1:110" x14ac:dyDescent="0.25">
      <c r="A38" s="8">
        <v>28</v>
      </c>
      <c r="B38" s="8">
        <v>122523</v>
      </c>
      <c r="C38" s="8" t="s">
        <v>84</v>
      </c>
      <c r="D38" s="8">
        <f t="shared" si="0"/>
        <v>78</v>
      </c>
      <c r="E38" s="13" t="str">
        <f t="shared" si="1"/>
        <v>C</v>
      </c>
      <c r="F38" s="17">
        <f t="shared" si="2"/>
        <v>82</v>
      </c>
      <c r="G38" s="13" t="str">
        <f t="shared" si="3"/>
        <v>B</v>
      </c>
      <c r="H38"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8" s="8">
        <f t="shared" si="5"/>
        <v>86</v>
      </c>
      <c r="J38" s="13" t="str">
        <f t="shared" si="6"/>
        <v>B</v>
      </c>
      <c r="K38" s="20">
        <f t="shared" si="7"/>
        <v>87</v>
      </c>
      <c r="L38" s="13" t="str">
        <f t="shared" si="8"/>
        <v>B</v>
      </c>
      <c r="M38" s="8" t="str">
        <f t="shared" si="9"/>
        <v xml:space="preserve">Memiliki keterampilan menganalisis fakta, data perubahan sosial, mempresentasikan kajian perubahan sosial , menganalisis dampak globalisasi, menyimpulkan kajian ketimpangan, mengkomunikasikan kajian ketimpangan sosial, </v>
      </c>
      <c r="N38" s="7"/>
      <c r="O38" s="58">
        <v>70</v>
      </c>
      <c r="P38" s="58"/>
      <c r="Q38" s="2">
        <v>81</v>
      </c>
      <c r="R38" s="58">
        <v>80</v>
      </c>
      <c r="S38" s="58"/>
      <c r="T38" s="2"/>
      <c r="U38" s="58">
        <v>81</v>
      </c>
      <c r="V38" s="58"/>
      <c r="W38" s="2"/>
      <c r="X38" s="58"/>
      <c r="Y38" s="58"/>
      <c r="Z38" s="2"/>
      <c r="AA38" s="58"/>
      <c r="AB38" s="58"/>
      <c r="AC38" s="2"/>
      <c r="AD38" s="29">
        <f t="shared" si="10"/>
        <v>78</v>
      </c>
      <c r="AE38" s="58">
        <v>86</v>
      </c>
      <c r="AF38" s="58"/>
      <c r="AG38" s="2">
        <v>86</v>
      </c>
      <c r="AH38" s="58">
        <v>90</v>
      </c>
      <c r="AI38" s="58"/>
      <c r="AJ38" s="2">
        <v>86</v>
      </c>
      <c r="AK38" s="58">
        <v>87</v>
      </c>
      <c r="AL38" s="58"/>
      <c r="AM38" s="2">
        <v>90</v>
      </c>
      <c r="AN38" s="58"/>
      <c r="AO38" s="58"/>
      <c r="AP38" s="2"/>
      <c r="AQ38" s="58"/>
      <c r="AR38" s="58"/>
      <c r="AS38" s="2"/>
      <c r="AT38" s="58">
        <v>61</v>
      </c>
      <c r="AU38" s="31">
        <f t="shared" si="11"/>
        <v>81.63636363636364</v>
      </c>
      <c r="AV38" s="32">
        <f t="shared" si="12"/>
        <v>82</v>
      </c>
      <c r="AW38" s="35"/>
      <c r="AX38" s="58">
        <v>81</v>
      </c>
      <c r="AY38" s="58"/>
      <c r="AZ38" s="2"/>
      <c r="BA38" s="58">
        <v>90</v>
      </c>
      <c r="BB38" s="58"/>
      <c r="BC38" s="2"/>
      <c r="BD38" s="58"/>
      <c r="BE38" s="58"/>
      <c r="BF38" s="2"/>
      <c r="BG38" s="58"/>
      <c r="BH38" s="58"/>
      <c r="BI38" s="2"/>
      <c r="BJ38" s="58"/>
      <c r="BK38" s="58"/>
      <c r="BL38" s="2"/>
      <c r="BM38" s="29">
        <f t="shared" si="13"/>
        <v>81</v>
      </c>
      <c r="BN38" s="29">
        <f t="shared" si="14"/>
        <v>90</v>
      </c>
      <c r="BO38" s="29" t="str">
        <f t="shared" si="15"/>
        <v/>
      </c>
      <c r="BP38" s="29" t="str">
        <f t="shared" si="16"/>
        <v/>
      </c>
      <c r="BQ38" s="29" t="str">
        <f t="shared" si="17"/>
        <v/>
      </c>
      <c r="BR38" s="29">
        <f t="shared" si="18"/>
        <v>86</v>
      </c>
      <c r="BS38" s="58">
        <v>90</v>
      </c>
      <c r="BT38" s="58"/>
      <c r="BU38" s="2"/>
      <c r="BV38" s="58">
        <v>81</v>
      </c>
      <c r="BW38" s="58"/>
      <c r="BX38" s="2">
        <v>90</v>
      </c>
      <c r="BY38" s="58"/>
      <c r="BZ38" s="58">
        <v>81</v>
      </c>
      <c r="CA38" s="2"/>
      <c r="CB38" s="58"/>
      <c r="CC38" s="58"/>
      <c r="CD38" s="2"/>
      <c r="CE38" s="58"/>
      <c r="CF38" s="58"/>
      <c r="CG38" s="2"/>
      <c r="CH38" s="29">
        <f t="shared" si="19"/>
        <v>90</v>
      </c>
      <c r="CI38" s="29">
        <f t="shared" si="20"/>
        <v>90</v>
      </c>
      <c r="CJ38" s="29">
        <f t="shared" si="21"/>
        <v>81</v>
      </c>
      <c r="CK38" s="29" t="str">
        <f t="shared" si="22"/>
        <v/>
      </c>
      <c r="CL38" s="29" t="str">
        <f t="shared" si="23"/>
        <v/>
      </c>
      <c r="CM38" s="31">
        <f t="shared" si="24"/>
        <v>86.75</v>
      </c>
      <c r="CN38" s="32">
        <f t="shared" si="25"/>
        <v>87</v>
      </c>
      <c r="CO38" s="35"/>
      <c r="CP38" s="58">
        <v>10</v>
      </c>
      <c r="CQ38"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8" s="35"/>
      <c r="CS38" s="58">
        <v>6</v>
      </c>
      <c r="CT38" s="45" t="str">
        <f t="shared" si="27"/>
        <v xml:space="preserve">Memiliki keterampilan menganalisis fakta, data perubahan sosial, mempresentasikan kajian perubahan sosial , menganalisis dampak globalisasi, menyimpulkan kajian ketimpangan, mengkomunikasikan kajian ketimpangan sosial, </v>
      </c>
      <c r="CU38" s="7"/>
      <c r="CV38" s="7"/>
      <c r="CW38" s="59"/>
      <c r="CX38" s="7"/>
      <c r="CY38" s="7"/>
      <c r="CZ38" s="7"/>
      <c r="DA38" s="7"/>
    </row>
    <row r="39" spans="1:110" x14ac:dyDescent="0.25">
      <c r="A39" s="8">
        <v>29</v>
      </c>
      <c r="B39" s="8">
        <v>122539</v>
      </c>
      <c r="C39" s="8" t="s">
        <v>85</v>
      </c>
      <c r="D39" s="8">
        <f t="shared" si="0"/>
        <v>80</v>
      </c>
      <c r="E39" s="13" t="str">
        <f t="shared" si="1"/>
        <v>B</v>
      </c>
      <c r="F39" s="17">
        <f t="shared" si="2"/>
        <v>83</v>
      </c>
      <c r="G39" s="13" t="str">
        <f t="shared" si="3"/>
        <v>B</v>
      </c>
      <c r="H39"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9" s="8">
        <f t="shared" si="5"/>
        <v>89</v>
      </c>
      <c r="J39" s="13" t="str">
        <f t="shared" si="6"/>
        <v>B</v>
      </c>
      <c r="K39" s="20">
        <f t="shared" si="7"/>
        <v>91</v>
      </c>
      <c r="L39" s="13" t="str">
        <f t="shared" si="8"/>
        <v>A</v>
      </c>
      <c r="M39" s="8" t="str">
        <f t="shared" si="9"/>
        <v xml:space="preserve">Memiliki keterampilan menganalisis fakta, data perubahan sosial, mempresentasikan kajian perubahan sosial , menganalisis dampak globalisasi, menyimpulkan kajian ketimpangan, mengkomunikasikan kajian ketimpangan sosial, </v>
      </c>
      <c r="N39" s="7"/>
      <c r="O39" s="58">
        <v>76</v>
      </c>
      <c r="P39" s="58"/>
      <c r="Q39" s="2">
        <v>80</v>
      </c>
      <c r="R39" s="58">
        <v>80</v>
      </c>
      <c r="S39" s="58"/>
      <c r="T39" s="2"/>
      <c r="U39" s="58">
        <v>83</v>
      </c>
      <c r="V39" s="58"/>
      <c r="W39" s="2"/>
      <c r="X39" s="58"/>
      <c r="Y39" s="58"/>
      <c r="Z39" s="2"/>
      <c r="AA39" s="58"/>
      <c r="AB39" s="58"/>
      <c r="AC39" s="2"/>
      <c r="AD39" s="29">
        <f t="shared" si="10"/>
        <v>80</v>
      </c>
      <c r="AE39" s="58">
        <v>84</v>
      </c>
      <c r="AF39" s="58"/>
      <c r="AG39" s="2">
        <v>85</v>
      </c>
      <c r="AH39" s="58">
        <v>80</v>
      </c>
      <c r="AI39" s="58"/>
      <c r="AJ39" s="2">
        <v>86</v>
      </c>
      <c r="AK39" s="58">
        <v>87</v>
      </c>
      <c r="AL39" s="58"/>
      <c r="AM39" s="2">
        <v>97</v>
      </c>
      <c r="AN39" s="58"/>
      <c r="AO39" s="58"/>
      <c r="AP39" s="2"/>
      <c r="AQ39" s="58"/>
      <c r="AR39" s="58"/>
      <c r="AS39" s="2"/>
      <c r="AT39" s="58">
        <v>70</v>
      </c>
      <c r="AU39" s="31">
        <f t="shared" si="11"/>
        <v>82.545454545454547</v>
      </c>
      <c r="AV39" s="32">
        <f t="shared" si="12"/>
        <v>83</v>
      </c>
      <c r="AW39" s="35"/>
      <c r="AX39" s="58">
        <v>80</v>
      </c>
      <c r="AY39" s="58"/>
      <c r="AZ39" s="2"/>
      <c r="BA39" s="58">
        <v>97</v>
      </c>
      <c r="BB39" s="58"/>
      <c r="BC39" s="2"/>
      <c r="BD39" s="58"/>
      <c r="BE39" s="58"/>
      <c r="BF39" s="2"/>
      <c r="BG39" s="58"/>
      <c r="BH39" s="58"/>
      <c r="BI39" s="2"/>
      <c r="BJ39" s="58"/>
      <c r="BK39" s="58"/>
      <c r="BL39" s="2"/>
      <c r="BM39" s="29">
        <f t="shared" si="13"/>
        <v>80</v>
      </c>
      <c r="BN39" s="29">
        <f t="shared" si="14"/>
        <v>97</v>
      </c>
      <c r="BO39" s="29" t="str">
        <f t="shared" si="15"/>
        <v/>
      </c>
      <c r="BP39" s="29" t="str">
        <f t="shared" si="16"/>
        <v/>
      </c>
      <c r="BQ39" s="29" t="str">
        <f t="shared" si="17"/>
        <v/>
      </c>
      <c r="BR39" s="29">
        <f t="shared" si="18"/>
        <v>89</v>
      </c>
      <c r="BS39" s="58">
        <v>97</v>
      </c>
      <c r="BT39" s="58"/>
      <c r="BU39" s="2"/>
      <c r="BV39" s="58">
        <v>80</v>
      </c>
      <c r="BW39" s="58"/>
      <c r="BX39" s="2">
        <v>97</v>
      </c>
      <c r="BY39" s="58"/>
      <c r="BZ39" s="58">
        <v>80</v>
      </c>
      <c r="CA39" s="2"/>
      <c r="CB39" s="58"/>
      <c r="CC39" s="58"/>
      <c r="CD39" s="2"/>
      <c r="CE39" s="58"/>
      <c r="CF39" s="58"/>
      <c r="CG39" s="2"/>
      <c r="CH39" s="29">
        <f t="shared" si="19"/>
        <v>97</v>
      </c>
      <c r="CI39" s="29">
        <f t="shared" si="20"/>
        <v>97</v>
      </c>
      <c r="CJ39" s="29">
        <f t="shared" si="21"/>
        <v>80</v>
      </c>
      <c r="CK39" s="29" t="str">
        <f t="shared" si="22"/>
        <v/>
      </c>
      <c r="CL39" s="29" t="str">
        <f t="shared" si="23"/>
        <v/>
      </c>
      <c r="CM39" s="31">
        <f t="shared" si="24"/>
        <v>90.75</v>
      </c>
      <c r="CN39" s="32">
        <f t="shared" si="25"/>
        <v>91</v>
      </c>
      <c r="CO39" s="35"/>
      <c r="CP39" s="58">
        <v>10</v>
      </c>
      <c r="CQ39"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9" s="35"/>
      <c r="CS39" s="58">
        <v>6</v>
      </c>
      <c r="CT39" s="45" t="str">
        <f t="shared" si="27"/>
        <v xml:space="preserve">Memiliki keterampilan menganalisis fakta, data perubahan sosial, mempresentasikan kajian perubahan sosial , menganalisis dampak globalisasi, menyimpulkan kajian ketimpangan, mengkomunikasikan kajian ketimpangan sosial, </v>
      </c>
      <c r="CU39" s="7"/>
      <c r="CV39" s="7"/>
      <c r="CW39" s="59"/>
      <c r="CX39" s="7"/>
      <c r="CY39" s="7"/>
      <c r="CZ39" s="7"/>
      <c r="DA39" s="7"/>
    </row>
    <row r="40" spans="1:110" x14ac:dyDescent="0.25">
      <c r="A40" s="8">
        <v>30</v>
      </c>
      <c r="B40" s="8">
        <v>122555</v>
      </c>
      <c r="C40" s="8" t="s">
        <v>86</v>
      </c>
      <c r="D40" s="8">
        <f t="shared" si="0"/>
        <v>83</v>
      </c>
      <c r="E40" s="13" t="str">
        <f t="shared" si="1"/>
        <v>B</v>
      </c>
      <c r="F40" s="17">
        <f t="shared" si="2"/>
        <v>86</v>
      </c>
      <c r="G40" s="13" t="str">
        <f t="shared" si="3"/>
        <v>B</v>
      </c>
      <c r="H40"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40" s="8">
        <f t="shared" si="5"/>
        <v>93</v>
      </c>
      <c r="J40" s="13" t="str">
        <f t="shared" si="6"/>
        <v>A</v>
      </c>
      <c r="K40" s="20">
        <f t="shared" si="7"/>
        <v>94</v>
      </c>
      <c r="L40" s="13" t="str">
        <f t="shared" si="8"/>
        <v>A</v>
      </c>
      <c r="M40" s="8" t="str">
        <f t="shared" si="9"/>
        <v xml:space="preserve">Memiliki keterampilan menganalisis fakta, data perubahan sosial, mempresentasikan kajian perubahan sosial , menganalisis dampak globalisasi, menyimpulkan kajian ketimpangan, mengkomunikasikan kajian ketimpangan sosial, </v>
      </c>
      <c r="N40" s="7"/>
      <c r="O40" s="58">
        <v>74</v>
      </c>
      <c r="P40" s="58"/>
      <c r="Q40" s="2">
        <v>89</v>
      </c>
      <c r="R40" s="58">
        <v>84</v>
      </c>
      <c r="S40" s="58"/>
      <c r="T40" s="2"/>
      <c r="U40" s="58">
        <v>83</v>
      </c>
      <c r="V40" s="58"/>
      <c r="W40" s="2"/>
      <c r="X40" s="58"/>
      <c r="Y40" s="58"/>
      <c r="Z40" s="2"/>
      <c r="AA40" s="58"/>
      <c r="AB40" s="58"/>
      <c r="AC40" s="2"/>
      <c r="AD40" s="29">
        <f t="shared" si="10"/>
        <v>83</v>
      </c>
      <c r="AE40" s="58">
        <v>89</v>
      </c>
      <c r="AF40" s="58"/>
      <c r="AG40" s="2">
        <v>89</v>
      </c>
      <c r="AH40" s="58">
        <v>84</v>
      </c>
      <c r="AI40" s="58"/>
      <c r="AJ40" s="2">
        <v>89</v>
      </c>
      <c r="AK40" s="58">
        <v>87</v>
      </c>
      <c r="AL40" s="58"/>
      <c r="AM40" s="2">
        <v>97</v>
      </c>
      <c r="AN40" s="58"/>
      <c r="AO40" s="58"/>
      <c r="AP40" s="2"/>
      <c r="AQ40" s="58"/>
      <c r="AR40" s="58"/>
      <c r="AS40" s="2"/>
      <c r="AT40" s="58">
        <v>80.5</v>
      </c>
      <c r="AU40" s="31">
        <f t="shared" si="11"/>
        <v>85.954545454545453</v>
      </c>
      <c r="AV40" s="32">
        <f t="shared" si="12"/>
        <v>86</v>
      </c>
      <c r="AW40" s="35"/>
      <c r="AX40" s="58">
        <v>89</v>
      </c>
      <c r="AY40" s="58"/>
      <c r="AZ40" s="2"/>
      <c r="BA40" s="58">
        <v>97</v>
      </c>
      <c r="BB40" s="58"/>
      <c r="BC40" s="2"/>
      <c r="BD40" s="58"/>
      <c r="BE40" s="58"/>
      <c r="BF40" s="2"/>
      <c r="BG40" s="58"/>
      <c r="BH40" s="58"/>
      <c r="BI40" s="2"/>
      <c r="BJ40" s="58"/>
      <c r="BK40" s="58"/>
      <c r="BL40" s="2"/>
      <c r="BM40" s="29">
        <f t="shared" si="13"/>
        <v>89</v>
      </c>
      <c r="BN40" s="29">
        <f t="shared" si="14"/>
        <v>97</v>
      </c>
      <c r="BO40" s="29" t="str">
        <f t="shared" si="15"/>
        <v/>
      </c>
      <c r="BP40" s="29" t="str">
        <f t="shared" si="16"/>
        <v/>
      </c>
      <c r="BQ40" s="29" t="str">
        <f t="shared" si="17"/>
        <v/>
      </c>
      <c r="BR40" s="29">
        <f t="shared" si="18"/>
        <v>93</v>
      </c>
      <c r="BS40" s="58">
        <v>97</v>
      </c>
      <c r="BT40" s="58"/>
      <c r="BU40" s="2"/>
      <c r="BV40" s="58">
        <v>89</v>
      </c>
      <c r="BW40" s="58"/>
      <c r="BX40" s="2">
        <v>97</v>
      </c>
      <c r="BY40" s="58"/>
      <c r="BZ40" s="58">
        <v>89</v>
      </c>
      <c r="CA40" s="2"/>
      <c r="CB40" s="58"/>
      <c r="CC40" s="58"/>
      <c r="CD40" s="2"/>
      <c r="CE40" s="58"/>
      <c r="CF40" s="58"/>
      <c r="CG40" s="2"/>
      <c r="CH40" s="29">
        <f t="shared" si="19"/>
        <v>97</v>
      </c>
      <c r="CI40" s="29">
        <f t="shared" si="20"/>
        <v>97</v>
      </c>
      <c r="CJ40" s="29">
        <f t="shared" si="21"/>
        <v>89</v>
      </c>
      <c r="CK40" s="29" t="str">
        <f t="shared" si="22"/>
        <v/>
      </c>
      <c r="CL40" s="29" t="str">
        <f t="shared" si="23"/>
        <v/>
      </c>
      <c r="CM40" s="31">
        <f t="shared" si="24"/>
        <v>94</v>
      </c>
      <c r="CN40" s="32">
        <f t="shared" si="25"/>
        <v>94</v>
      </c>
      <c r="CO40" s="35"/>
      <c r="CP40" s="58">
        <v>10</v>
      </c>
      <c r="CQ40"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40" s="35"/>
      <c r="CS40" s="58">
        <v>6</v>
      </c>
      <c r="CT40" s="45" t="str">
        <f t="shared" si="27"/>
        <v xml:space="preserve">Memiliki keterampilan menganalisis fakta, data perubahan sosial, mempresentasikan kajian perubahan sosial , menganalisis dampak globalisasi, menyimpulkan kajian ketimpangan, mengkomunikasikan kajian ketimpangan sosial, </v>
      </c>
      <c r="CU40" s="7"/>
      <c r="CV40" s="7"/>
      <c r="CW40" s="59"/>
      <c r="CX40" s="7"/>
      <c r="CY40" s="7"/>
      <c r="CZ40" s="7"/>
      <c r="DA40" s="7"/>
    </row>
    <row r="41" spans="1:110" x14ac:dyDescent="0.25">
      <c r="A41" s="8">
        <v>31</v>
      </c>
      <c r="B41" s="8">
        <v>122571</v>
      </c>
      <c r="C41" s="8" t="s">
        <v>87</v>
      </c>
      <c r="D41" s="8">
        <f t="shared" si="0"/>
        <v>84</v>
      </c>
      <c r="E41" s="13" t="str">
        <f t="shared" si="1"/>
        <v>B</v>
      </c>
      <c r="F41" s="17">
        <f t="shared" si="2"/>
        <v>85</v>
      </c>
      <c r="G41" s="13" t="str">
        <f t="shared" si="3"/>
        <v>B</v>
      </c>
      <c r="H41"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41" s="8">
        <f t="shared" si="5"/>
        <v>90</v>
      </c>
      <c r="J41" s="13" t="str">
        <f t="shared" si="6"/>
        <v>A</v>
      </c>
      <c r="K41" s="20">
        <f t="shared" si="7"/>
        <v>90</v>
      </c>
      <c r="L41" s="13" t="str">
        <f t="shared" si="8"/>
        <v>A</v>
      </c>
      <c r="M41" s="8" t="str">
        <f t="shared" si="9"/>
        <v xml:space="preserve">Memiliki keterampilan menganalisis fakta, data perubahan sosial, mempresentasikan kajian perubahan sosial , menganalisis dampak globalisasi, menyimpulkan kajian ketimpangan, mengkomunikasikan kajian ketimpangan sosial, </v>
      </c>
      <c r="N41" s="7"/>
      <c r="O41" s="58">
        <v>77</v>
      </c>
      <c r="P41" s="58"/>
      <c r="Q41" s="2">
        <v>89</v>
      </c>
      <c r="R41" s="58">
        <v>87</v>
      </c>
      <c r="S41" s="58"/>
      <c r="T41" s="2"/>
      <c r="U41" s="58">
        <v>83</v>
      </c>
      <c r="V41" s="58"/>
      <c r="W41" s="2"/>
      <c r="X41" s="58"/>
      <c r="Y41" s="58"/>
      <c r="Z41" s="2"/>
      <c r="AA41" s="58"/>
      <c r="AB41" s="58"/>
      <c r="AC41" s="2"/>
      <c r="AD41" s="29">
        <f t="shared" si="10"/>
        <v>84</v>
      </c>
      <c r="AE41" s="58">
        <v>89</v>
      </c>
      <c r="AF41" s="58"/>
      <c r="AG41" s="2">
        <v>89</v>
      </c>
      <c r="AH41" s="58">
        <v>87</v>
      </c>
      <c r="AI41" s="58"/>
      <c r="AJ41" s="2">
        <v>89</v>
      </c>
      <c r="AK41" s="58">
        <v>88</v>
      </c>
      <c r="AL41" s="58"/>
      <c r="AM41" s="2">
        <v>90</v>
      </c>
      <c r="AN41" s="58"/>
      <c r="AO41" s="58"/>
      <c r="AP41" s="2"/>
      <c r="AQ41" s="58"/>
      <c r="AR41" s="58"/>
      <c r="AS41" s="2"/>
      <c r="AT41" s="58">
        <v>70</v>
      </c>
      <c r="AU41" s="31">
        <f t="shared" si="11"/>
        <v>85.272727272727266</v>
      </c>
      <c r="AV41" s="32">
        <f t="shared" si="12"/>
        <v>85</v>
      </c>
      <c r="AW41" s="35"/>
      <c r="AX41" s="58">
        <v>89</v>
      </c>
      <c r="AY41" s="58"/>
      <c r="AZ41" s="2"/>
      <c r="BA41" s="58">
        <v>90</v>
      </c>
      <c r="BB41" s="58"/>
      <c r="BC41" s="2"/>
      <c r="BD41" s="58"/>
      <c r="BE41" s="58"/>
      <c r="BF41" s="2"/>
      <c r="BG41" s="58"/>
      <c r="BH41" s="58"/>
      <c r="BI41" s="2"/>
      <c r="BJ41" s="58"/>
      <c r="BK41" s="58"/>
      <c r="BL41" s="2"/>
      <c r="BM41" s="29">
        <f t="shared" si="13"/>
        <v>89</v>
      </c>
      <c r="BN41" s="29">
        <f t="shared" si="14"/>
        <v>90</v>
      </c>
      <c r="BO41" s="29" t="str">
        <f t="shared" si="15"/>
        <v/>
      </c>
      <c r="BP41" s="29" t="str">
        <f t="shared" si="16"/>
        <v/>
      </c>
      <c r="BQ41" s="29" t="str">
        <f t="shared" si="17"/>
        <v/>
      </c>
      <c r="BR41" s="29">
        <f t="shared" si="18"/>
        <v>90</v>
      </c>
      <c r="BS41" s="58">
        <v>90</v>
      </c>
      <c r="BT41" s="58"/>
      <c r="BU41" s="2"/>
      <c r="BV41" s="58">
        <v>89</v>
      </c>
      <c r="BW41" s="58"/>
      <c r="BX41" s="2">
        <v>90</v>
      </c>
      <c r="BY41" s="58"/>
      <c r="BZ41" s="58">
        <v>89</v>
      </c>
      <c r="CA41" s="2"/>
      <c r="CB41" s="58"/>
      <c r="CC41" s="58"/>
      <c r="CD41" s="2"/>
      <c r="CE41" s="58"/>
      <c r="CF41" s="58"/>
      <c r="CG41" s="2"/>
      <c r="CH41" s="29">
        <f t="shared" si="19"/>
        <v>90</v>
      </c>
      <c r="CI41" s="29">
        <f t="shared" si="20"/>
        <v>90</v>
      </c>
      <c r="CJ41" s="29">
        <f t="shared" si="21"/>
        <v>89</v>
      </c>
      <c r="CK41" s="29" t="str">
        <f t="shared" si="22"/>
        <v/>
      </c>
      <c r="CL41" s="29" t="str">
        <f t="shared" si="23"/>
        <v/>
      </c>
      <c r="CM41" s="31">
        <f t="shared" si="24"/>
        <v>89.75</v>
      </c>
      <c r="CN41" s="32">
        <f t="shared" si="25"/>
        <v>90</v>
      </c>
      <c r="CO41" s="35"/>
      <c r="CP41" s="58">
        <v>10</v>
      </c>
      <c r="CQ41"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41" s="35"/>
      <c r="CS41" s="58">
        <v>6</v>
      </c>
      <c r="CT41" s="45" t="str">
        <f t="shared" si="27"/>
        <v xml:space="preserve">Memiliki keterampilan menganalisis fakta, data perubahan sosial, mempresentasikan kajian perubahan sosial , menganalisis dampak globalisasi, menyimpulkan kajian ketimpangan, mengkomunikasikan kajian ketimpangan sosial, </v>
      </c>
      <c r="CU41" s="7"/>
      <c r="CV41" s="7"/>
      <c r="CW41" s="59"/>
      <c r="CX41" s="7"/>
      <c r="CY41" s="7"/>
      <c r="CZ41" s="7"/>
      <c r="DA41" s="7"/>
    </row>
    <row r="42" spans="1:110" x14ac:dyDescent="0.25">
      <c r="A42" s="8">
        <v>32</v>
      </c>
      <c r="B42" s="8">
        <v>122587</v>
      </c>
      <c r="C42" s="8" t="s">
        <v>88</v>
      </c>
      <c r="D42" s="8">
        <f t="shared" si="0"/>
        <v>83</v>
      </c>
      <c r="E42" s="13" t="str">
        <f t="shared" si="1"/>
        <v>B</v>
      </c>
      <c r="F42" s="17">
        <f t="shared" si="2"/>
        <v>86</v>
      </c>
      <c r="G42" s="13" t="str">
        <f t="shared" si="3"/>
        <v>B</v>
      </c>
      <c r="H42"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42" s="8">
        <f t="shared" si="5"/>
        <v>87</v>
      </c>
      <c r="J42" s="13" t="str">
        <f t="shared" si="6"/>
        <v>B</v>
      </c>
      <c r="K42" s="20">
        <f t="shared" si="7"/>
        <v>87</v>
      </c>
      <c r="L42" s="13" t="str">
        <f t="shared" si="8"/>
        <v>B</v>
      </c>
      <c r="M42" s="8" t="str">
        <f t="shared" si="9"/>
        <v xml:space="preserve">Memiliki keterampilan menganalisis fakta, data perubahan sosial, mempresentasikan kajian perubahan sosial , menganalisis dampak globalisasi, menyimpulkan kajian ketimpangan, mengkomunikasikan kajian ketimpangan sosial, </v>
      </c>
      <c r="N42" s="7"/>
      <c r="O42" s="58">
        <v>73</v>
      </c>
      <c r="P42" s="58"/>
      <c r="Q42" s="2">
        <v>85</v>
      </c>
      <c r="R42" s="58">
        <v>85</v>
      </c>
      <c r="S42" s="58"/>
      <c r="T42" s="2"/>
      <c r="U42" s="58">
        <v>87</v>
      </c>
      <c r="V42" s="58"/>
      <c r="W42" s="2"/>
      <c r="X42" s="58"/>
      <c r="Y42" s="58"/>
      <c r="Z42" s="2"/>
      <c r="AA42" s="58"/>
      <c r="AB42" s="58"/>
      <c r="AC42" s="2"/>
      <c r="AD42" s="29">
        <f t="shared" si="10"/>
        <v>83</v>
      </c>
      <c r="AE42" s="58">
        <v>87</v>
      </c>
      <c r="AF42" s="58"/>
      <c r="AG42" s="2">
        <v>88</v>
      </c>
      <c r="AH42" s="58">
        <v>87</v>
      </c>
      <c r="AI42" s="58"/>
      <c r="AJ42" s="2">
        <v>90</v>
      </c>
      <c r="AK42" s="58">
        <v>88</v>
      </c>
      <c r="AL42" s="58"/>
      <c r="AM42" s="2">
        <v>93</v>
      </c>
      <c r="AN42" s="58"/>
      <c r="AO42" s="58"/>
      <c r="AP42" s="2"/>
      <c r="AQ42" s="58"/>
      <c r="AR42" s="58"/>
      <c r="AS42" s="2"/>
      <c r="AT42" s="58">
        <v>80.5</v>
      </c>
      <c r="AU42" s="31">
        <f t="shared" si="11"/>
        <v>85.772727272727266</v>
      </c>
      <c r="AV42" s="32">
        <f t="shared" si="12"/>
        <v>86</v>
      </c>
      <c r="AW42" s="35"/>
      <c r="AX42" s="58">
        <v>85</v>
      </c>
      <c r="AY42" s="58"/>
      <c r="AZ42" s="2"/>
      <c r="BA42" s="58">
        <v>88</v>
      </c>
      <c r="BB42" s="58"/>
      <c r="BC42" s="2"/>
      <c r="BD42" s="58"/>
      <c r="BE42" s="58"/>
      <c r="BF42" s="2"/>
      <c r="BG42" s="58"/>
      <c r="BH42" s="58"/>
      <c r="BI42" s="2"/>
      <c r="BJ42" s="58"/>
      <c r="BK42" s="58"/>
      <c r="BL42" s="2"/>
      <c r="BM42" s="29">
        <f t="shared" si="13"/>
        <v>85</v>
      </c>
      <c r="BN42" s="29">
        <f t="shared" si="14"/>
        <v>88</v>
      </c>
      <c r="BO42" s="29" t="str">
        <f t="shared" si="15"/>
        <v/>
      </c>
      <c r="BP42" s="29" t="str">
        <f t="shared" si="16"/>
        <v/>
      </c>
      <c r="BQ42" s="29" t="str">
        <f t="shared" si="17"/>
        <v/>
      </c>
      <c r="BR42" s="29">
        <f t="shared" si="18"/>
        <v>87</v>
      </c>
      <c r="BS42" s="58">
        <v>88</v>
      </c>
      <c r="BT42" s="58"/>
      <c r="BU42" s="2"/>
      <c r="BV42" s="58">
        <v>85</v>
      </c>
      <c r="BW42" s="58"/>
      <c r="BX42" s="2">
        <v>88</v>
      </c>
      <c r="BY42" s="58"/>
      <c r="BZ42" s="58">
        <v>85</v>
      </c>
      <c r="CA42" s="2"/>
      <c r="CB42" s="58"/>
      <c r="CC42" s="58"/>
      <c r="CD42" s="2"/>
      <c r="CE42" s="58"/>
      <c r="CF42" s="58"/>
      <c r="CG42" s="2"/>
      <c r="CH42" s="29">
        <f t="shared" si="19"/>
        <v>88</v>
      </c>
      <c r="CI42" s="29">
        <f t="shared" si="20"/>
        <v>88</v>
      </c>
      <c r="CJ42" s="29">
        <f t="shared" si="21"/>
        <v>85</v>
      </c>
      <c r="CK42" s="29" t="str">
        <f t="shared" si="22"/>
        <v/>
      </c>
      <c r="CL42" s="29" t="str">
        <f t="shared" si="23"/>
        <v/>
      </c>
      <c r="CM42" s="31">
        <f t="shared" si="24"/>
        <v>87</v>
      </c>
      <c r="CN42" s="32">
        <f t="shared" si="25"/>
        <v>87</v>
      </c>
      <c r="CO42" s="35"/>
      <c r="CP42" s="58">
        <v>10</v>
      </c>
      <c r="CQ42"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42" s="35"/>
      <c r="CS42" s="58">
        <v>6</v>
      </c>
      <c r="CT42" s="45" t="str">
        <f t="shared" si="27"/>
        <v xml:space="preserve">Memiliki keterampilan menganalisis fakta, data perubahan sosial, mempresentasikan kajian perubahan sosial , menganalisis dampak globalisasi, menyimpulkan kajian ketimpangan, mengkomunikasikan kajian ketimpangan sosial, </v>
      </c>
      <c r="CU42" s="7"/>
      <c r="CV42" s="7"/>
      <c r="CW42" s="59"/>
      <c r="CX42" s="7"/>
      <c r="CY42" s="7"/>
      <c r="CZ42" s="7"/>
      <c r="DA42" s="7"/>
    </row>
    <row r="43" spans="1:110" x14ac:dyDescent="0.25">
      <c r="A43" s="8">
        <v>33</v>
      </c>
      <c r="B43" s="8">
        <v>122603</v>
      </c>
      <c r="C43" s="8" t="s">
        <v>89</v>
      </c>
      <c r="D43" s="8">
        <f t="shared" ref="D43:D60" si="28">AD43</f>
        <v>80</v>
      </c>
      <c r="E43" s="13" t="str">
        <f t="shared" ref="E43:E60" si="29">IF(D43="","",IF(D43&lt;=$CZ$13,"D",IF(D43&lt;=$CZ$14,"C",IF(D43&lt;=$CZ$15,"B",IF(D43&lt;=$CZ$16,"A","E")))))</f>
        <v>B</v>
      </c>
      <c r="F43" s="17">
        <f t="shared" ref="F43:F60" si="30">AV43</f>
        <v>83</v>
      </c>
      <c r="G43" s="13" t="str">
        <f t="shared" ref="G43:G60" si="31">IF(F43="","",IF(F43&lt;=$CZ$13,"D",IF(F43&lt;=$CZ$14,"C",IF(F43&lt;=$CZ$15,"B",IF(F43&lt;=$CZ$16,"A","E")))))</f>
        <v>B</v>
      </c>
      <c r="H43" s="13" t="str">
        <f t="shared" ref="H43:H60" si="32">CQ43</f>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43" s="8">
        <f t="shared" ref="I43:I60" si="33">BR43</f>
        <v>83</v>
      </c>
      <c r="J43" s="13" t="str">
        <f t="shared" ref="J43:J60" si="34">IF(I43="","",IF(I43&lt;=$CZ$27,"D",IF(I43&lt;=$CZ$28,"C",IF(I43&lt;=$CZ$29,"B",IF(I43&lt;=$CZ$30,"A","E")))))</f>
        <v>B</v>
      </c>
      <c r="K43" s="20">
        <f t="shared" ref="K43:K60" si="35">CN43</f>
        <v>84</v>
      </c>
      <c r="L43" s="13" t="str">
        <f t="shared" ref="L43:L60" si="36">IF(K43="","",IF(K43&lt;=$CZ$27,"D",IF(K43&lt;=$CZ$28,"C",IF(K43&lt;=$CZ$29,"B",IF(K43&lt;=$CZ$30,"A","E")))))</f>
        <v>B</v>
      </c>
      <c r="M43" s="8" t="str">
        <f t="shared" ref="M43:M60" si="37">CT43</f>
        <v xml:space="preserve">Memiliki keterampilan menganalisis fakta, data perubahan sosial, mempresentasikan kajian perubahan sosial , menganalisis dampak globalisasi, menyimpulkan kajian ketimpangan, mengkomunikasikan kajian ketimpangan sosial, </v>
      </c>
      <c r="N43" s="7"/>
      <c r="O43" s="58">
        <v>77</v>
      </c>
      <c r="P43" s="58"/>
      <c r="Q43" s="2">
        <v>80</v>
      </c>
      <c r="R43" s="58">
        <v>80</v>
      </c>
      <c r="S43" s="58"/>
      <c r="T43" s="2"/>
      <c r="U43" s="58">
        <v>83</v>
      </c>
      <c r="V43" s="58"/>
      <c r="W43" s="2"/>
      <c r="X43" s="58"/>
      <c r="Y43" s="58"/>
      <c r="Z43" s="2"/>
      <c r="AA43" s="58"/>
      <c r="AB43" s="58"/>
      <c r="AC43" s="2"/>
      <c r="AD43" s="29">
        <f t="shared" ref="AD43:AD60" si="38">IF(AND(O43="",P43="",Q43=""),"",ROUND(AVERAGE(O43:AC43),0))</f>
        <v>80</v>
      </c>
      <c r="AE43" s="58">
        <v>80</v>
      </c>
      <c r="AF43" s="58"/>
      <c r="AG43" s="2">
        <v>85</v>
      </c>
      <c r="AH43" s="58">
        <v>83</v>
      </c>
      <c r="AI43" s="58"/>
      <c r="AJ43" s="2">
        <v>87</v>
      </c>
      <c r="AK43" s="58">
        <v>89</v>
      </c>
      <c r="AL43" s="58"/>
      <c r="AM43" s="2">
        <v>86</v>
      </c>
      <c r="AN43" s="58"/>
      <c r="AO43" s="58"/>
      <c r="AP43" s="2"/>
      <c r="AQ43" s="58"/>
      <c r="AR43" s="58"/>
      <c r="AS43" s="2"/>
      <c r="AT43" s="58">
        <v>79</v>
      </c>
      <c r="AU43" s="31">
        <f t="shared" ref="AU43:AU60" si="39">IF(AT43="","",AVERAGE(O43:AC43,AE43:AT43))</f>
        <v>82.63636363636364</v>
      </c>
      <c r="AV43" s="32">
        <f t="shared" ref="AV43:AV60" si="40">IF(AU43="","",ROUND(AU43,0))</f>
        <v>83</v>
      </c>
      <c r="AW43" s="35"/>
      <c r="AX43" s="58">
        <v>80</v>
      </c>
      <c r="AY43" s="58"/>
      <c r="AZ43" s="2"/>
      <c r="BA43" s="58">
        <v>86</v>
      </c>
      <c r="BB43" s="58"/>
      <c r="BC43" s="2"/>
      <c r="BD43" s="58"/>
      <c r="BE43" s="58"/>
      <c r="BF43" s="2"/>
      <c r="BG43" s="58"/>
      <c r="BH43" s="58"/>
      <c r="BI43" s="2"/>
      <c r="BJ43" s="58"/>
      <c r="BK43" s="58"/>
      <c r="BL43" s="2"/>
      <c r="BM43" s="29">
        <f t="shared" ref="BM43:BM60" si="41">IF(AND(AZ43="",AY43="",AX43=""),"",MAX(AX43:AZ43))</f>
        <v>80</v>
      </c>
      <c r="BN43" s="29">
        <f t="shared" ref="BN43:BN60" si="42">IF(AND(BB43="",BC43="",BA43=""),"",MAX(BA43:BC43))</f>
        <v>86</v>
      </c>
      <c r="BO43" s="29" t="str">
        <f t="shared" ref="BO43:BO60" si="43">IF(AND(BD43="",BE43="",BF43=""),"",MAX(BD43:BF43))</f>
        <v/>
      </c>
      <c r="BP43" s="29" t="str">
        <f t="shared" ref="BP43:BP60" si="44">IF(AND(BG43="",BH43="",BI43=""),"",MAX(BG43:BI43))</f>
        <v/>
      </c>
      <c r="BQ43" s="29" t="str">
        <f t="shared" ref="BQ43:BQ60" si="45">IF(AND(BJ43="",BK43="",BL43=""),"",MAX(BJ43:BL43))</f>
        <v/>
      </c>
      <c r="BR43" s="29">
        <f t="shared" ref="BR43:BR60" si="46">IF(AND(BM43=""),"",ROUND(AVERAGE(BM43:BQ43),0))</f>
        <v>83</v>
      </c>
      <c r="BS43" s="58">
        <v>86</v>
      </c>
      <c r="BT43" s="58"/>
      <c r="BU43" s="2"/>
      <c r="BV43" s="58">
        <v>80</v>
      </c>
      <c r="BW43" s="58"/>
      <c r="BX43" s="2">
        <v>86</v>
      </c>
      <c r="BY43" s="58"/>
      <c r="BZ43" s="58">
        <v>80</v>
      </c>
      <c r="CA43" s="2"/>
      <c r="CB43" s="58"/>
      <c r="CC43" s="58"/>
      <c r="CD43" s="2"/>
      <c r="CE43" s="58"/>
      <c r="CF43" s="58"/>
      <c r="CG43" s="2"/>
      <c r="CH43" s="29">
        <f t="shared" ref="CH43:CH60" si="47">IF(AND(BU43="",BT43="",BS43=""),"",MAX(BS43:BU43))</f>
        <v>86</v>
      </c>
      <c r="CI43" s="29">
        <f t="shared" ref="CI43:CI60" si="48">IF(AND(BW43="",BX43="",BV43=""),"",MAX(BV43:BX43))</f>
        <v>86</v>
      </c>
      <c r="CJ43" s="29">
        <f t="shared" ref="CJ43:CJ60" si="49">IF(AND(BY43="",BZ43="",CA43=""),"",MAX(BY43:CA43))</f>
        <v>80</v>
      </c>
      <c r="CK43" s="29" t="str">
        <f t="shared" ref="CK43:CK60" si="50">IF(AND(CB43="",CC43="",CD43=""),"",MAX(CB43:CD43))</f>
        <v/>
      </c>
      <c r="CL43" s="29" t="str">
        <f t="shared" ref="CL43:CL60" si="51">IF(AND(CE43="",CF43="",CG43=""),"",MAX(CE43:CG43))</f>
        <v/>
      </c>
      <c r="CM43" s="31">
        <f t="shared" ref="CM43:CM60" si="52">IF(AND(CH43=""),"",AVERAGE(BR43,CH43:CL43))</f>
        <v>83.75</v>
      </c>
      <c r="CN43" s="32">
        <f t="shared" ref="CN43:CN60" si="53">IF(CM43="","",ROUND(CM43,0))</f>
        <v>84</v>
      </c>
      <c r="CO43" s="35"/>
      <c r="CP43" s="58">
        <v>10</v>
      </c>
      <c r="CQ43" s="45" t="str">
        <f t="shared" ref="CQ43:CQ60" si="54">IF(CP43="","",VLOOKUP(CP43,$DE$9:$DF$20,2,0))</f>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43" s="35"/>
      <c r="CS43" s="58">
        <v>6</v>
      </c>
      <c r="CT43" s="45" t="str">
        <f t="shared" ref="CT43:CT60" si="55">IF(CS43="","",VLOOKUP(CS43,$DE$22:$DF$33,2,0))</f>
        <v xml:space="preserve">Memiliki keterampilan menganalisis fakta, data perubahan sosial, mempresentasikan kajian perubahan sosial , menganalisis dampak globalisasi, menyimpulkan kajian ketimpangan, mengkomunikasikan kajian ketimpangan sosial, </v>
      </c>
      <c r="CU43" s="7"/>
      <c r="CV43" s="7"/>
      <c r="CW43" s="59"/>
      <c r="CX43" s="7"/>
      <c r="CY43" s="7"/>
      <c r="CZ43" s="7"/>
      <c r="DA43" s="7"/>
    </row>
    <row r="44" spans="1:110" x14ac:dyDescent="0.25">
      <c r="A44" s="8">
        <v>34</v>
      </c>
      <c r="B44" s="8">
        <v>122619</v>
      </c>
      <c r="C44" s="8" t="s">
        <v>90</v>
      </c>
      <c r="D44" s="8">
        <f t="shared" si="28"/>
        <v>84</v>
      </c>
      <c r="E44" s="13" t="str">
        <f t="shared" si="29"/>
        <v>B</v>
      </c>
      <c r="F44" s="17">
        <f t="shared" si="30"/>
        <v>87</v>
      </c>
      <c r="G44" s="13" t="str">
        <f t="shared" si="31"/>
        <v>B</v>
      </c>
      <c r="H44" s="13" t="str">
        <f t="shared" si="32"/>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44" s="8">
        <f t="shared" si="33"/>
        <v>91</v>
      </c>
      <c r="J44" s="13" t="str">
        <f t="shared" si="34"/>
        <v>A</v>
      </c>
      <c r="K44" s="20">
        <f t="shared" si="35"/>
        <v>95</v>
      </c>
      <c r="L44" s="13" t="str">
        <f t="shared" si="36"/>
        <v>A</v>
      </c>
      <c r="M44" s="8" t="str">
        <f t="shared" si="37"/>
        <v xml:space="preserve">Memiliki keterampilan menganalisis fakta, data perubahan sosial, mempresentasikan kajian perubahan sosial , menganalisis dampak globalisasi, menyimpulkan kajian ketimpangan, mengkomunikasikan kajian ketimpangan sosial, </v>
      </c>
      <c r="N44" s="7"/>
      <c r="O44" s="58">
        <v>70</v>
      </c>
      <c r="P44" s="58"/>
      <c r="Q44" s="2">
        <v>95</v>
      </c>
      <c r="R44" s="58">
        <v>84</v>
      </c>
      <c r="S44" s="58"/>
      <c r="T44" s="2"/>
      <c r="U44" s="58">
        <v>85</v>
      </c>
      <c r="V44" s="58"/>
      <c r="W44" s="2"/>
      <c r="X44" s="58"/>
      <c r="Y44" s="58"/>
      <c r="Z44" s="2"/>
      <c r="AA44" s="58"/>
      <c r="AB44" s="58"/>
      <c r="AC44" s="2"/>
      <c r="AD44" s="29">
        <f t="shared" si="38"/>
        <v>84</v>
      </c>
      <c r="AE44" s="58">
        <v>90</v>
      </c>
      <c r="AF44" s="58"/>
      <c r="AG44" s="2">
        <v>90</v>
      </c>
      <c r="AH44" s="58">
        <v>86</v>
      </c>
      <c r="AI44" s="58"/>
      <c r="AJ44" s="2">
        <v>89</v>
      </c>
      <c r="AK44" s="58">
        <v>89</v>
      </c>
      <c r="AL44" s="58"/>
      <c r="AM44" s="2">
        <v>97</v>
      </c>
      <c r="AN44" s="58"/>
      <c r="AO44" s="58"/>
      <c r="AP44" s="2"/>
      <c r="AQ44" s="58"/>
      <c r="AR44" s="58"/>
      <c r="AS44" s="2"/>
      <c r="AT44" s="58">
        <v>82</v>
      </c>
      <c r="AU44" s="31">
        <f t="shared" si="39"/>
        <v>87</v>
      </c>
      <c r="AV44" s="32">
        <f t="shared" si="40"/>
        <v>87</v>
      </c>
      <c r="AW44" s="35"/>
      <c r="AX44" s="58">
        <v>85</v>
      </c>
      <c r="AY44" s="58"/>
      <c r="AZ44" s="2"/>
      <c r="BA44" s="58">
        <v>97</v>
      </c>
      <c r="BB44" s="58"/>
      <c r="BC44" s="2"/>
      <c r="BD44" s="58"/>
      <c r="BE44" s="58"/>
      <c r="BF44" s="2"/>
      <c r="BG44" s="58"/>
      <c r="BH44" s="58"/>
      <c r="BI44" s="2"/>
      <c r="BJ44" s="58"/>
      <c r="BK44" s="58"/>
      <c r="BL44" s="2"/>
      <c r="BM44" s="29">
        <f t="shared" si="41"/>
        <v>85</v>
      </c>
      <c r="BN44" s="29">
        <f t="shared" si="42"/>
        <v>97</v>
      </c>
      <c r="BO44" s="29" t="str">
        <f t="shared" si="43"/>
        <v/>
      </c>
      <c r="BP44" s="29" t="str">
        <f t="shared" si="44"/>
        <v/>
      </c>
      <c r="BQ44" s="29" t="str">
        <f t="shared" si="45"/>
        <v/>
      </c>
      <c r="BR44" s="29">
        <f t="shared" si="46"/>
        <v>91</v>
      </c>
      <c r="BS44" s="58">
        <v>97</v>
      </c>
      <c r="BT44" s="58"/>
      <c r="BU44" s="2"/>
      <c r="BV44" s="58">
        <v>85</v>
      </c>
      <c r="BW44" s="58"/>
      <c r="BX44" s="2">
        <v>97</v>
      </c>
      <c r="BY44" s="58"/>
      <c r="BZ44" s="58">
        <v>95</v>
      </c>
      <c r="CA44" s="2"/>
      <c r="CB44" s="58"/>
      <c r="CC44" s="58"/>
      <c r="CD44" s="2"/>
      <c r="CE44" s="58"/>
      <c r="CF44" s="58"/>
      <c r="CG44" s="2"/>
      <c r="CH44" s="29">
        <f t="shared" si="47"/>
        <v>97</v>
      </c>
      <c r="CI44" s="29">
        <f t="shared" si="48"/>
        <v>97</v>
      </c>
      <c r="CJ44" s="29">
        <f t="shared" si="49"/>
        <v>95</v>
      </c>
      <c r="CK44" s="29" t="str">
        <f t="shared" si="50"/>
        <v/>
      </c>
      <c r="CL44" s="29" t="str">
        <f t="shared" si="51"/>
        <v/>
      </c>
      <c r="CM44" s="31">
        <f t="shared" si="52"/>
        <v>95</v>
      </c>
      <c r="CN44" s="32">
        <f t="shared" si="53"/>
        <v>95</v>
      </c>
      <c r="CO44" s="35"/>
      <c r="CP44" s="58">
        <v>10</v>
      </c>
      <c r="CQ44" s="45" t="str">
        <f t="shared" si="5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44" s="35"/>
      <c r="CS44" s="58">
        <v>6</v>
      </c>
      <c r="CT44" s="45" t="str">
        <f t="shared" si="55"/>
        <v xml:space="preserve">Memiliki keterampilan menganalisis fakta, data perubahan sosial, mempresentasikan kajian perubahan sosial , menganalisis dampak globalisasi, menyimpulkan kajian ketimpangan, mengkomunikasikan kajian ketimpangan sosial, </v>
      </c>
      <c r="CU44" s="7"/>
      <c r="CV44" s="7"/>
      <c r="CW44" s="59"/>
      <c r="CX44" s="7"/>
      <c r="CY44" s="7"/>
      <c r="CZ44" s="7"/>
      <c r="DA44" s="7"/>
    </row>
    <row r="45" spans="1:110" x14ac:dyDescent="0.25">
      <c r="A45" s="8"/>
      <c r="B45" s="8"/>
      <c r="C45" s="8"/>
      <c r="D45" s="8" t="str">
        <f t="shared" si="28"/>
        <v/>
      </c>
      <c r="E45" s="13" t="str">
        <f t="shared" si="29"/>
        <v/>
      </c>
      <c r="F45" s="17" t="str">
        <f t="shared" si="30"/>
        <v/>
      </c>
      <c r="G45" s="13" t="str">
        <f t="shared" si="31"/>
        <v/>
      </c>
      <c r="H45" s="13" t="str">
        <f t="shared" si="32"/>
        <v/>
      </c>
      <c r="I45" s="8" t="str">
        <f t="shared" si="33"/>
        <v/>
      </c>
      <c r="J45" s="13" t="str">
        <f t="shared" si="34"/>
        <v/>
      </c>
      <c r="K45" s="20" t="str">
        <f t="shared" si="35"/>
        <v/>
      </c>
      <c r="L45" s="13" t="str">
        <f t="shared" si="36"/>
        <v/>
      </c>
      <c r="M45" s="8" t="str">
        <f t="shared" si="37"/>
        <v/>
      </c>
      <c r="N45" s="7"/>
      <c r="O45" s="58"/>
      <c r="P45" s="58"/>
      <c r="Q45" s="2"/>
      <c r="R45" s="58"/>
      <c r="S45" s="58"/>
      <c r="T45" s="2"/>
      <c r="U45" s="58"/>
      <c r="V45" s="58"/>
      <c r="W45" s="2"/>
      <c r="X45" s="58"/>
      <c r="Y45" s="58"/>
      <c r="Z45" s="2"/>
      <c r="AA45" s="58"/>
      <c r="AB45" s="58"/>
      <c r="AC45" s="2"/>
      <c r="AD45" s="29" t="str">
        <f t="shared" si="38"/>
        <v/>
      </c>
      <c r="AE45" s="58"/>
      <c r="AF45" s="58"/>
      <c r="AG45" s="2"/>
      <c r="AH45" s="58"/>
      <c r="AI45" s="58"/>
      <c r="AJ45" s="2"/>
      <c r="AK45" s="58"/>
      <c r="AL45" s="58"/>
      <c r="AM45" s="2"/>
      <c r="AN45" s="58"/>
      <c r="AO45" s="58"/>
      <c r="AP45" s="2"/>
      <c r="AQ45" s="58"/>
      <c r="AR45" s="58"/>
      <c r="AS45" s="2"/>
      <c r="AT45" s="58"/>
      <c r="AU45" s="31" t="str">
        <f t="shared" si="39"/>
        <v/>
      </c>
      <c r="AV45" s="32" t="str">
        <f t="shared" si="40"/>
        <v/>
      </c>
      <c r="AW45" s="35"/>
      <c r="AX45" s="58"/>
      <c r="AY45" s="58"/>
      <c r="AZ45" s="2"/>
      <c r="BA45" s="58"/>
      <c r="BB45" s="58"/>
      <c r="BC45" s="2"/>
      <c r="BD45" s="58"/>
      <c r="BE45" s="58"/>
      <c r="BF45" s="2"/>
      <c r="BG45" s="58"/>
      <c r="BH45" s="58"/>
      <c r="BI45" s="2"/>
      <c r="BJ45" s="58"/>
      <c r="BK45" s="58"/>
      <c r="BL45" s="2"/>
      <c r="BM45" s="29" t="str">
        <f t="shared" si="41"/>
        <v/>
      </c>
      <c r="BN45" s="29" t="str">
        <f t="shared" si="42"/>
        <v/>
      </c>
      <c r="BO45" s="29" t="str">
        <f t="shared" si="43"/>
        <v/>
      </c>
      <c r="BP45" s="29" t="str">
        <f t="shared" si="44"/>
        <v/>
      </c>
      <c r="BQ45" s="29" t="str">
        <f t="shared" si="45"/>
        <v/>
      </c>
      <c r="BR45" s="29" t="str">
        <f t="shared" si="46"/>
        <v/>
      </c>
      <c r="BS45" s="58"/>
      <c r="BT45" s="58"/>
      <c r="BU45" s="2"/>
      <c r="BV45" s="58"/>
      <c r="BW45" s="58"/>
      <c r="BX45" s="2"/>
      <c r="BY45" s="58"/>
      <c r="BZ45" s="58"/>
      <c r="CA45" s="2"/>
      <c r="CB45" s="58"/>
      <c r="CC45" s="58"/>
      <c r="CD45" s="2"/>
      <c r="CE45" s="58"/>
      <c r="CF45" s="58"/>
      <c r="CG45" s="2"/>
      <c r="CH45" s="29" t="str">
        <f t="shared" si="47"/>
        <v/>
      </c>
      <c r="CI45" s="29" t="str">
        <f t="shared" si="48"/>
        <v/>
      </c>
      <c r="CJ45" s="29" t="str">
        <f t="shared" si="49"/>
        <v/>
      </c>
      <c r="CK45" s="29" t="str">
        <f t="shared" si="50"/>
        <v/>
      </c>
      <c r="CL45" s="29" t="str">
        <f t="shared" si="51"/>
        <v/>
      </c>
      <c r="CM45" s="31" t="str">
        <f t="shared" si="52"/>
        <v/>
      </c>
      <c r="CN45" s="32" t="str">
        <f t="shared" si="53"/>
        <v/>
      </c>
      <c r="CO45" s="35"/>
      <c r="CP45" s="58"/>
      <c r="CQ45" s="45" t="str">
        <f t="shared" si="54"/>
        <v/>
      </c>
      <c r="CR45" s="35"/>
      <c r="CS45" s="58"/>
      <c r="CT45" s="45" t="str">
        <f t="shared" si="55"/>
        <v/>
      </c>
      <c r="CU45" s="7"/>
      <c r="CV45" s="7"/>
      <c r="CW45" s="59"/>
      <c r="CX45" s="7"/>
      <c r="CY45" s="7"/>
      <c r="CZ45" s="7"/>
      <c r="DA45" s="7"/>
    </row>
    <row r="46" spans="1:110" x14ac:dyDescent="0.25">
      <c r="A46" s="8"/>
      <c r="B46" s="8"/>
      <c r="C46" s="8"/>
      <c r="D46" s="8" t="str">
        <f t="shared" si="28"/>
        <v/>
      </c>
      <c r="E46" s="13" t="str">
        <f t="shared" si="29"/>
        <v/>
      </c>
      <c r="F46" s="17" t="str">
        <f t="shared" si="30"/>
        <v/>
      </c>
      <c r="G46" s="13" t="str">
        <f t="shared" si="31"/>
        <v/>
      </c>
      <c r="H46" s="13" t="str">
        <f t="shared" si="32"/>
        <v/>
      </c>
      <c r="I46" s="8" t="str">
        <f t="shared" si="33"/>
        <v/>
      </c>
      <c r="J46" s="13" t="str">
        <f t="shared" si="34"/>
        <v/>
      </c>
      <c r="K46" s="20" t="str">
        <f t="shared" si="35"/>
        <v/>
      </c>
      <c r="L46" s="13" t="str">
        <f t="shared" si="36"/>
        <v/>
      </c>
      <c r="M46" s="8" t="str">
        <f t="shared" si="37"/>
        <v/>
      </c>
      <c r="N46" s="7"/>
      <c r="O46" s="58"/>
      <c r="P46" s="58"/>
      <c r="Q46" s="2"/>
      <c r="R46" s="58"/>
      <c r="S46" s="58"/>
      <c r="T46" s="2"/>
      <c r="U46" s="58"/>
      <c r="V46" s="58"/>
      <c r="W46" s="2"/>
      <c r="X46" s="58"/>
      <c r="Y46" s="58"/>
      <c r="Z46" s="2"/>
      <c r="AA46" s="58"/>
      <c r="AB46" s="58"/>
      <c r="AC46" s="2"/>
      <c r="AD46" s="29" t="str">
        <f t="shared" si="38"/>
        <v/>
      </c>
      <c r="AE46" s="58"/>
      <c r="AF46" s="58"/>
      <c r="AG46" s="2"/>
      <c r="AH46" s="58"/>
      <c r="AI46" s="58"/>
      <c r="AJ46" s="2"/>
      <c r="AK46" s="58"/>
      <c r="AL46" s="58"/>
      <c r="AM46" s="2"/>
      <c r="AN46" s="58"/>
      <c r="AO46" s="58"/>
      <c r="AP46" s="2"/>
      <c r="AQ46" s="58"/>
      <c r="AR46" s="58"/>
      <c r="AS46" s="2"/>
      <c r="AT46" s="58"/>
      <c r="AU46" s="31" t="str">
        <f t="shared" si="39"/>
        <v/>
      </c>
      <c r="AV46" s="32" t="str">
        <f t="shared" si="40"/>
        <v/>
      </c>
      <c r="AW46" s="35"/>
      <c r="AX46" s="58"/>
      <c r="AY46" s="58"/>
      <c r="AZ46" s="2"/>
      <c r="BA46" s="58"/>
      <c r="BB46" s="58"/>
      <c r="BC46" s="2"/>
      <c r="BD46" s="58"/>
      <c r="BE46" s="58"/>
      <c r="BF46" s="2"/>
      <c r="BG46" s="58"/>
      <c r="BH46" s="58"/>
      <c r="BI46" s="2"/>
      <c r="BJ46" s="58"/>
      <c r="BK46" s="58"/>
      <c r="BL46" s="2"/>
      <c r="BM46" s="29" t="str">
        <f t="shared" si="41"/>
        <v/>
      </c>
      <c r="BN46" s="29" t="str">
        <f t="shared" si="42"/>
        <v/>
      </c>
      <c r="BO46" s="29" t="str">
        <f t="shared" si="43"/>
        <v/>
      </c>
      <c r="BP46" s="29" t="str">
        <f t="shared" si="44"/>
        <v/>
      </c>
      <c r="BQ46" s="29" t="str">
        <f t="shared" si="45"/>
        <v/>
      </c>
      <c r="BR46" s="29" t="str">
        <f t="shared" si="46"/>
        <v/>
      </c>
      <c r="BS46" s="58"/>
      <c r="BT46" s="58"/>
      <c r="BU46" s="2"/>
      <c r="BV46" s="58"/>
      <c r="BW46" s="58"/>
      <c r="BX46" s="2"/>
      <c r="BY46" s="58"/>
      <c r="BZ46" s="58"/>
      <c r="CA46" s="2"/>
      <c r="CB46" s="58"/>
      <c r="CC46" s="58"/>
      <c r="CD46" s="2"/>
      <c r="CE46" s="58"/>
      <c r="CF46" s="58"/>
      <c r="CG46" s="2"/>
      <c r="CH46" s="29" t="str">
        <f t="shared" si="47"/>
        <v/>
      </c>
      <c r="CI46" s="29" t="str">
        <f t="shared" si="48"/>
        <v/>
      </c>
      <c r="CJ46" s="29" t="str">
        <f t="shared" si="49"/>
        <v/>
      </c>
      <c r="CK46" s="29" t="str">
        <f t="shared" si="50"/>
        <v/>
      </c>
      <c r="CL46" s="29" t="str">
        <f t="shared" si="51"/>
        <v/>
      </c>
      <c r="CM46" s="31" t="str">
        <f t="shared" si="52"/>
        <v/>
      </c>
      <c r="CN46" s="32" t="str">
        <f t="shared" si="53"/>
        <v/>
      </c>
      <c r="CO46" s="35"/>
      <c r="CP46" s="58"/>
      <c r="CQ46" s="45" t="str">
        <f t="shared" si="54"/>
        <v/>
      </c>
      <c r="CR46" s="35"/>
      <c r="CS46" s="58"/>
      <c r="CT46" s="45" t="str">
        <f t="shared" si="55"/>
        <v/>
      </c>
      <c r="CU46" s="7"/>
      <c r="CV46" s="7"/>
      <c r="CW46" s="59"/>
      <c r="CX46" s="7"/>
      <c r="CY46" s="7"/>
      <c r="CZ46" s="7"/>
      <c r="DA46" s="7"/>
    </row>
    <row r="47" spans="1:110" x14ac:dyDescent="0.25">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8"/>
      <c r="P47" s="58"/>
      <c r="Q47" s="2"/>
      <c r="R47" s="58"/>
      <c r="S47" s="58"/>
      <c r="T47" s="2"/>
      <c r="U47" s="58"/>
      <c r="V47" s="58"/>
      <c r="W47" s="2"/>
      <c r="X47" s="58"/>
      <c r="Y47" s="58"/>
      <c r="Z47" s="2"/>
      <c r="AA47" s="58"/>
      <c r="AB47" s="58"/>
      <c r="AC47" s="2"/>
      <c r="AD47" s="29" t="str">
        <f t="shared" si="38"/>
        <v/>
      </c>
      <c r="AE47" s="58"/>
      <c r="AF47" s="58"/>
      <c r="AG47" s="2"/>
      <c r="AH47" s="58"/>
      <c r="AI47" s="58"/>
      <c r="AJ47" s="2"/>
      <c r="AK47" s="58"/>
      <c r="AL47" s="58"/>
      <c r="AM47" s="2"/>
      <c r="AN47" s="58"/>
      <c r="AO47" s="58"/>
      <c r="AP47" s="2"/>
      <c r="AQ47" s="58"/>
      <c r="AR47" s="58"/>
      <c r="AS47" s="2"/>
      <c r="AT47" s="58"/>
      <c r="AU47" s="31" t="str">
        <f t="shared" si="39"/>
        <v/>
      </c>
      <c r="AV47" s="32" t="str">
        <f t="shared" si="40"/>
        <v/>
      </c>
      <c r="AW47" s="35"/>
      <c r="AX47" s="58"/>
      <c r="AY47" s="58"/>
      <c r="AZ47" s="2"/>
      <c r="BA47" s="58"/>
      <c r="BB47" s="58"/>
      <c r="BC47" s="2"/>
      <c r="BD47" s="58"/>
      <c r="BE47" s="58"/>
      <c r="BF47" s="2"/>
      <c r="BG47" s="58"/>
      <c r="BH47" s="58"/>
      <c r="BI47" s="2"/>
      <c r="BJ47" s="58"/>
      <c r="BK47" s="58"/>
      <c r="BL47" s="2"/>
      <c r="BM47" s="29" t="str">
        <f t="shared" si="41"/>
        <v/>
      </c>
      <c r="BN47" s="29" t="str">
        <f t="shared" si="42"/>
        <v/>
      </c>
      <c r="BO47" s="29" t="str">
        <f t="shared" si="43"/>
        <v/>
      </c>
      <c r="BP47" s="29" t="str">
        <f t="shared" si="44"/>
        <v/>
      </c>
      <c r="BQ47" s="29" t="str">
        <f t="shared" si="45"/>
        <v/>
      </c>
      <c r="BR47" s="29" t="str">
        <f t="shared" si="46"/>
        <v/>
      </c>
      <c r="BS47" s="58"/>
      <c r="BT47" s="58"/>
      <c r="BU47" s="2"/>
      <c r="BV47" s="58"/>
      <c r="BW47" s="58"/>
      <c r="BX47" s="2"/>
      <c r="BY47" s="58"/>
      <c r="BZ47" s="58"/>
      <c r="CA47" s="2"/>
      <c r="CB47" s="58"/>
      <c r="CC47" s="58"/>
      <c r="CD47" s="2"/>
      <c r="CE47" s="58"/>
      <c r="CF47" s="58"/>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8"/>
      <c r="CQ47" s="45" t="str">
        <f t="shared" si="54"/>
        <v/>
      </c>
      <c r="CR47" s="35"/>
      <c r="CS47" s="58"/>
      <c r="CT47" s="45" t="str">
        <f t="shared" si="55"/>
        <v/>
      </c>
      <c r="CU47" s="7"/>
      <c r="CV47" s="7"/>
      <c r="CW47" s="59"/>
      <c r="CX47" s="7"/>
      <c r="CY47" s="7"/>
      <c r="CZ47" s="7"/>
      <c r="DA47" s="7"/>
    </row>
    <row r="48" spans="1:110" x14ac:dyDescent="0.25">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8"/>
      <c r="P48" s="58"/>
      <c r="Q48" s="2"/>
      <c r="R48" s="58"/>
      <c r="S48" s="58"/>
      <c r="T48" s="2"/>
      <c r="U48" s="58"/>
      <c r="V48" s="58"/>
      <c r="W48" s="2"/>
      <c r="X48" s="58"/>
      <c r="Y48" s="58"/>
      <c r="Z48" s="2"/>
      <c r="AA48" s="58"/>
      <c r="AB48" s="58"/>
      <c r="AC48" s="2"/>
      <c r="AD48" s="29" t="str">
        <f t="shared" si="38"/>
        <v/>
      </c>
      <c r="AE48" s="58"/>
      <c r="AF48" s="58"/>
      <c r="AG48" s="2"/>
      <c r="AH48" s="58"/>
      <c r="AI48" s="58"/>
      <c r="AJ48" s="2"/>
      <c r="AK48" s="58"/>
      <c r="AL48" s="58"/>
      <c r="AM48" s="2"/>
      <c r="AN48" s="58"/>
      <c r="AO48" s="58"/>
      <c r="AP48" s="2"/>
      <c r="AQ48" s="58"/>
      <c r="AR48" s="58"/>
      <c r="AS48" s="2"/>
      <c r="AT48" s="58"/>
      <c r="AU48" s="31" t="str">
        <f t="shared" si="39"/>
        <v/>
      </c>
      <c r="AV48" s="32" t="str">
        <f t="shared" si="40"/>
        <v/>
      </c>
      <c r="AW48" s="35"/>
      <c r="AX48" s="58"/>
      <c r="AY48" s="58"/>
      <c r="AZ48" s="2"/>
      <c r="BA48" s="58"/>
      <c r="BB48" s="58"/>
      <c r="BC48" s="2"/>
      <c r="BD48" s="58"/>
      <c r="BE48" s="58"/>
      <c r="BF48" s="2"/>
      <c r="BG48" s="58"/>
      <c r="BH48" s="58"/>
      <c r="BI48" s="2"/>
      <c r="BJ48" s="58"/>
      <c r="BK48" s="58"/>
      <c r="BL48" s="2"/>
      <c r="BM48" s="29" t="str">
        <f t="shared" si="41"/>
        <v/>
      </c>
      <c r="BN48" s="29" t="str">
        <f t="shared" si="42"/>
        <v/>
      </c>
      <c r="BO48" s="29" t="str">
        <f t="shared" si="43"/>
        <v/>
      </c>
      <c r="BP48" s="29" t="str">
        <f t="shared" si="44"/>
        <v/>
      </c>
      <c r="BQ48" s="29" t="str">
        <f t="shared" si="45"/>
        <v/>
      </c>
      <c r="BR48" s="29" t="str">
        <f t="shared" si="46"/>
        <v/>
      </c>
      <c r="BS48" s="58"/>
      <c r="BT48" s="58"/>
      <c r="BU48" s="2"/>
      <c r="BV48" s="58"/>
      <c r="BW48" s="58"/>
      <c r="BX48" s="2"/>
      <c r="BY48" s="58"/>
      <c r="BZ48" s="58"/>
      <c r="CA48" s="2"/>
      <c r="CB48" s="58"/>
      <c r="CC48" s="58"/>
      <c r="CD48" s="2"/>
      <c r="CE48" s="58"/>
      <c r="CF48" s="58"/>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8"/>
      <c r="CQ48" s="45" t="str">
        <f t="shared" si="54"/>
        <v/>
      </c>
      <c r="CR48" s="35"/>
      <c r="CS48" s="58"/>
      <c r="CT48" s="45" t="str">
        <f t="shared" si="55"/>
        <v/>
      </c>
      <c r="CU48" s="7"/>
      <c r="CV48" s="7"/>
      <c r="CW48" s="59"/>
      <c r="CX48" s="7"/>
      <c r="CY48" s="7"/>
      <c r="CZ48" s="7"/>
      <c r="DA48" s="7"/>
    </row>
    <row r="49" spans="1:105" x14ac:dyDescent="0.25">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8"/>
      <c r="P49" s="58"/>
      <c r="Q49" s="2"/>
      <c r="R49" s="58"/>
      <c r="S49" s="58"/>
      <c r="T49" s="2"/>
      <c r="U49" s="58"/>
      <c r="V49" s="58"/>
      <c r="W49" s="2"/>
      <c r="X49" s="58"/>
      <c r="Y49" s="58"/>
      <c r="Z49" s="2"/>
      <c r="AA49" s="58"/>
      <c r="AB49" s="58"/>
      <c r="AC49" s="2"/>
      <c r="AD49" s="29" t="str">
        <f t="shared" si="38"/>
        <v/>
      </c>
      <c r="AE49" s="58"/>
      <c r="AF49" s="58"/>
      <c r="AG49" s="2"/>
      <c r="AH49" s="58"/>
      <c r="AI49" s="58"/>
      <c r="AJ49" s="2"/>
      <c r="AK49" s="58"/>
      <c r="AL49" s="58"/>
      <c r="AM49" s="2"/>
      <c r="AN49" s="58"/>
      <c r="AO49" s="58"/>
      <c r="AP49" s="2"/>
      <c r="AQ49" s="58"/>
      <c r="AR49" s="58"/>
      <c r="AS49" s="2"/>
      <c r="AT49" s="58"/>
      <c r="AU49" s="31" t="str">
        <f t="shared" si="39"/>
        <v/>
      </c>
      <c r="AV49" s="32" t="str">
        <f t="shared" si="40"/>
        <v/>
      </c>
      <c r="AW49" s="35"/>
      <c r="AX49" s="58"/>
      <c r="AY49" s="58"/>
      <c r="AZ49" s="2"/>
      <c r="BA49" s="58"/>
      <c r="BB49" s="58"/>
      <c r="BC49" s="2"/>
      <c r="BD49" s="58"/>
      <c r="BE49" s="58"/>
      <c r="BF49" s="2"/>
      <c r="BG49" s="58"/>
      <c r="BH49" s="58"/>
      <c r="BI49" s="2"/>
      <c r="BJ49" s="58"/>
      <c r="BK49" s="58"/>
      <c r="BL49" s="2"/>
      <c r="BM49" s="29" t="str">
        <f t="shared" si="41"/>
        <v/>
      </c>
      <c r="BN49" s="29" t="str">
        <f t="shared" si="42"/>
        <v/>
      </c>
      <c r="BO49" s="29" t="str">
        <f t="shared" si="43"/>
        <v/>
      </c>
      <c r="BP49" s="29" t="str">
        <f t="shared" si="44"/>
        <v/>
      </c>
      <c r="BQ49" s="29" t="str">
        <f t="shared" si="45"/>
        <v/>
      </c>
      <c r="BR49" s="29" t="str">
        <f t="shared" si="46"/>
        <v/>
      </c>
      <c r="BS49" s="58"/>
      <c r="BT49" s="58"/>
      <c r="BU49" s="2"/>
      <c r="BV49" s="58"/>
      <c r="BW49" s="58"/>
      <c r="BX49" s="2"/>
      <c r="BY49" s="58"/>
      <c r="BZ49" s="58"/>
      <c r="CA49" s="2"/>
      <c r="CB49" s="58"/>
      <c r="CC49" s="58"/>
      <c r="CD49" s="2"/>
      <c r="CE49" s="58"/>
      <c r="CF49" s="58"/>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8"/>
      <c r="CQ49" s="45" t="str">
        <f t="shared" si="54"/>
        <v/>
      </c>
      <c r="CR49" s="35"/>
      <c r="CS49" s="58"/>
      <c r="CT49" s="45" t="str">
        <f t="shared" si="55"/>
        <v/>
      </c>
      <c r="CU49" s="7"/>
      <c r="CV49" s="7"/>
      <c r="CW49" s="59"/>
      <c r="CX49" s="7"/>
      <c r="CY49" s="7"/>
      <c r="CZ49" s="7"/>
      <c r="DA49" s="7"/>
    </row>
    <row r="50" spans="1:105" x14ac:dyDescent="0.25">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8"/>
      <c r="P50" s="58"/>
      <c r="Q50" s="2"/>
      <c r="R50" s="58"/>
      <c r="S50" s="58"/>
      <c r="T50" s="2"/>
      <c r="U50" s="58"/>
      <c r="V50" s="58"/>
      <c r="W50" s="2"/>
      <c r="X50" s="58"/>
      <c r="Y50" s="58"/>
      <c r="Z50" s="2"/>
      <c r="AA50" s="58"/>
      <c r="AB50" s="58"/>
      <c r="AC50" s="2"/>
      <c r="AD50" s="29" t="str">
        <f t="shared" si="38"/>
        <v/>
      </c>
      <c r="AE50" s="58"/>
      <c r="AF50" s="58"/>
      <c r="AG50" s="2"/>
      <c r="AH50" s="58"/>
      <c r="AI50" s="58"/>
      <c r="AJ50" s="2"/>
      <c r="AK50" s="58"/>
      <c r="AL50" s="58"/>
      <c r="AM50" s="2"/>
      <c r="AN50" s="58"/>
      <c r="AO50" s="58"/>
      <c r="AP50" s="2"/>
      <c r="AQ50" s="58"/>
      <c r="AR50" s="58"/>
      <c r="AS50" s="2"/>
      <c r="AT50" s="58"/>
      <c r="AU50" s="31" t="str">
        <f t="shared" si="39"/>
        <v/>
      </c>
      <c r="AV50" s="32" t="str">
        <f t="shared" si="40"/>
        <v/>
      </c>
      <c r="AW50" s="35"/>
      <c r="AX50" s="58"/>
      <c r="AY50" s="58"/>
      <c r="AZ50" s="2"/>
      <c r="BA50" s="58"/>
      <c r="BB50" s="58"/>
      <c r="BC50" s="2"/>
      <c r="BD50" s="58"/>
      <c r="BE50" s="58"/>
      <c r="BF50" s="2"/>
      <c r="BG50" s="58"/>
      <c r="BH50" s="58"/>
      <c r="BI50" s="2"/>
      <c r="BJ50" s="58"/>
      <c r="BK50" s="58"/>
      <c r="BL50" s="2"/>
      <c r="BM50" s="29" t="str">
        <f t="shared" si="41"/>
        <v/>
      </c>
      <c r="BN50" s="29" t="str">
        <f t="shared" si="42"/>
        <v/>
      </c>
      <c r="BO50" s="29" t="str">
        <f t="shared" si="43"/>
        <v/>
      </c>
      <c r="BP50" s="29" t="str">
        <f t="shared" si="44"/>
        <v/>
      </c>
      <c r="BQ50" s="29" t="str">
        <f t="shared" si="45"/>
        <v/>
      </c>
      <c r="BR50" s="29" t="str">
        <f t="shared" si="46"/>
        <v/>
      </c>
      <c r="BS50" s="58"/>
      <c r="BT50" s="58"/>
      <c r="BU50" s="2"/>
      <c r="BV50" s="58"/>
      <c r="BW50" s="58"/>
      <c r="BX50" s="2"/>
      <c r="BY50" s="58"/>
      <c r="BZ50" s="58"/>
      <c r="CA50" s="2"/>
      <c r="CB50" s="58"/>
      <c r="CC50" s="58"/>
      <c r="CD50" s="2"/>
      <c r="CE50" s="58"/>
      <c r="CF50" s="58"/>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8"/>
      <c r="CQ50" s="45" t="str">
        <f t="shared" si="54"/>
        <v/>
      </c>
      <c r="CR50" s="35"/>
      <c r="CS50" s="58"/>
      <c r="CT50" s="45" t="str">
        <f t="shared" si="55"/>
        <v/>
      </c>
      <c r="CU50" s="7"/>
      <c r="CV50" s="7"/>
      <c r="CW50" s="59"/>
      <c r="CX50" s="7"/>
      <c r="CY50" s="7"/>
      <c r="CZ50" s="7"/>
      <c r="DA50" s="7"/>
    </row>
    <row r="51" spans="1:105" x14ac:dyDescent="0.25">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8"/>
      <c r="P51" s="58"/>
      <c r="Q51" s="2"/>
      <c r="R51" s="58"/>
      <c r="S51" s="58"/>
      <c r="T51" s="2"/>
      <c r="U51" s="58"/>
      <c r="V51" s="58"/>
      <c r="W51" s="2"/>
      <c r="X51" s="58"/>
      <c r="Y51" s="58"/>
      <c r="Z51" s="2"/>
      <c r="AA51" s="58"/>
      <c r="AB51" s="58"/>
      <c r="AC51" s="2"/>
      <c r="AD51" s="29" t="str">
        <f t="shared" si="38"/>
        <v/>
      </c>
      <c r="AE51" s="58"/>
      <c r="AF51" s="58"/>
      <c r="AG51" s="2"/>
      <c r="AH51" s="58"/>
      <c r="AI51" s="58"/>
      <c r="AJ51" s="2"/>
      <c r="AK51" s="58"/>
      <c r="AL51" s="58"/>
      <c r="AM51" s="2"/>
      <c r="AN51" s="58"/>
      <c r="AO51" s="58"/>
      <c r="AP51" s="2"/>
      <c r="AQ51" s="58"/>
      <c r="AR51" s="58"/>
      <c r="AS51" s="2"/>
      <c r="AT51" s="58"/>
      <c r="AU51" s="31" t="str">
        <f t="shared" si="39"/>
        <v/>
      </c>
      <c r="AV51" s="32" t="str">
        <f t="shared" si="40"/>
        <v/>
      </c>
      <c r="AW51" s="35"/>
      <c r="AX51" s="58"/>
      <c r="AY51" s="58"/>
      <c r="AZ51" s="2"/>
      <c r="BA51" s="58"/>
      <c r="BB51" s="58"/>
      <c r="BC51" s="2"/>
      <c r="BD51" s="58"/>
      <c r="BE51" s="58"/>
      <c r="BF51" s="2"/>
      <c r="BG51" s="58"/>
      <c r="BH51" s="58"/>
      <c r="BI51" s="2"/>
      <c r="BJ51" s="58"/>
      <c r="BK51" s="58"/>
      <c r="BL51" s="2"/>
      <c r="BM51" s="29" t="str">
        <f t="shared" si="41"/>
        <v/>
      </c>
      <c r="BN51" s="29" t="str">
        <f t="shared" si="42"/>
        <v/>
      </c>
      <c r="BO51" s="29" t="str">
        <f t="shared" si="43"/>
        <v/>
      </c>
      <c r="BP51" s="29" t="str">
        <f t="shared" si="44"/>
        <v/>
      </c>
      <c r="BQ51" s="29" t="str">
        <f t="shared" si="45"/>
        <v/>
      </c>
      <c r="BR51" s="29" t="str">
        <f t="shared" si="46"/>
        <v/>
      </c>
      <c r="BS51" s="58"/>
      <c r="BT51" s="58"/>
      <c r="BU51" s="2"/>
      <c r="BV51" s="58"/>
      <c r="BW51" s="58"/>
      <c r="BX51" s="2"/>
      <c r="BY51" s="58"/>
      <c r="BZ51" s="58"/>
      <c r="CA51" s="2"/>
      <c r="CB51" s="58"/>
      <c r="CC51" s="58"/>
      <c r="CD51" s="2"/>
      <c r="CE51" s="58"/>
      <c r="CF51" s="58"/>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8"/>
      <c r="CQ51" s="45" t="str">
        <f t="shared" si="54"/>
        <v/>
      </c>
      <c r="CR51" s="35"/>
      <c r="CS51" s="58"/>
      <c r="CT51" s="45" t="str">
        <f t="shared" si="55"/>
        <v/>
      </c>
      <c r="CU51" s="7"/>
      <c r="CV51" s="7"/>
      <c r="CW51" s="59"/>
      <c r="CX51" s="7"/>
      <c r="CY51" s="7"/>
      <c r="CZ51" s="7"/>
      <c r="DA51" s="7"/>
    </row>
    <row r="52" spans="1:105" x14ac:dyDescent="0.25">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8"/>
      <c r="P52" s="58"/>
      <c r="Q52" s="2"/>
      <c r="R52" s="58"/>
      <c r="S52" s="58"/>
      <c r="T52" s="2"/>
      <c r="U52" s="58"/>
      <c r="V52" s="58"/>
      <c r="W52" s="2"/>
      <c r="X52" s="58"/>
      <c r="Y52" s="58"/>
      <c r="Z52" s="2"/>
      <c r="AA52" s="58"/>
      <c r="AB52" s="58"/>
      <c r="AC52" s="2"/>
      <c r="AD52" s="29" t="str">
        <f t="shared" si="38"/>
        <v/>
      </c>
      <c r="AE52" s="58"/>
      <c r="AF52" s="58"/>
      <c r="AG52" s="2"/>
      <c r="AH52" s="58"/>
      <c r="AI52" s="58"/>
      <c r="AJ52" s="2"/>
      <c r="AK52" s="58"/>
      <c r="AL52" s="58"/>
      <c r="AM52" s="2"/>
      <c r="AN52" s="58"/>
      <c r="AO52" s="58"/>
      <c r="AP52" s="2"/>
      <c r="AQ52" s="58"/>
      <c r="AR52" s="58"/>
      <c r="AS52" s="2"/>
      <c r="AT52" s="58"/>
      <c r="AU52" s="31" t="str">
        <f t="shared" si="39"/>
        <v/>
      </c>
      <c r="AV52" s="32" t="str">
        <f t="shared" si="40"/>
        <v/>
      </c>
      <c r="AW52" s="35"/>
      <c r="AX52" s="58"/>
      <c r="AY52" s="58"/>
      <c r="AZ52" s="2"/>
      <c r="BA52" s="58"/>
      <c r="BB52" s="58"/>
      <c r="BC52" s="2"/>
      <c r="BD52" s="58"/>
      <c r="BE52" s="58"/>
      <c r="BF52" s="2"/>
      <c r="BG52" s="58"/>
      <c r="BH52" s="58"/>
      <c r="BI52" s="2"/>
      <c r="BJ52" s="58"/>
      <c r="BK52" s="58"/>
      <c r="BL52" s="2"/>
      <c r="BM52" s="29" t="str">
        <f t="shared" si="41"/>
        <v/>
      </c>
      <c r="BN52" s="29" t="str">
        <f t="shared" si="42"/>
        <v/>
      </c>
      <c r="BO52" s="29" t="str">
        <f t="shared" si="43"/>
        <v/>
      </c>
      <c r="BP52" s="29" t="str">
        <f t="shared" si="44"/>
        <v/>
      </c>
      <c r="BQ52" s="29" t="str">
        <f t="shared" si="45"/>
        <v/>
      </c>
      <c r="BR52" s="29" t="str">
        <f t="shared" si="46"/>
        <v/>
      </c>
      <c r="BS52" s="58"/>
      <c r="BT52" s="58"/>
      <c r="BU52" s="2"/>
      <c r="BV52" s="58"/>
      <c r="BW52" s="58"/>
      <c r="BX52" s="2"/>
      <c r="BY52" s="58"/>
      <c r="BZ52" s="58"/>
      <c r="CA52" s="2"/>
      <c r="CB52" s="58"/>
      <c r="CC52" s="58"/>
      <c r="CD52" s="2"/>
      <c r="CE52" s="58"/>
      <c r="CF52" s="58"/>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8"/>
      <c r="CQ52" s="45" t="str">
        <f t="shared" si="54"/>
        <v/>
      </c>
      <c r="CR52" s="35"/>
      <c r="CS52" s="58"/>
      <c r="CT52" s="45" t="str">
        <f t="shared" si="55"/>
        <v/>
      </c>
      <c r="CU52" s="7"/>
      <c r="CV52" s="7"/>
      <c r="CW52" s="59"/>
      <c r="CX52" s="7"/>
      <c r="CY52" s="7"/>
      <c r="CZ52" s="7"/>
      <c r="DA52" s="7"/>
    </row>
    <row r="53" spans="1:105" x14ac:dyDescent="0.25">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8"/>
      <c r="P53" s="58"/>
      <c r="Q53" s="2"/>
      <c r="R53" s="58"/>
      <c r="S53" s="58"/>
      <c r="T53" s="2"/>
      <c r="U53" s="58"/>
      <c r="V53" s="58"/>
      <c r="W53" s="2"/>
      <c r="X53" s="58"/>
      <c r="Y53" s="58"/>
      <c r="Z53" s="2"/>
      <c r="AA53" s="58"/>
      <c r="AB53" s="58"/>
      <c r="AC53" s="2"/>
      <c r="AD53" s="29" t="str">
        <f t="shared" si="38"/>
        <v/>
      </c>
      <c r="AE53" s="58"/>
      <c r="AF53" s="58"/>
      <c r="AG53" s="2"/>
      <c r="AH53" s="58"/>
      <c r="AI53" s="58"/>
      <c r="AJ53" s="2"/>
      <c r="AK53" s="58"/>
      <c r="AL53" s="58"/>
      <c r="AM53" s="2"/>
      <c r="AN53" s="58"/>
      <c r="AO53" s="58"/>
      <c r="AP53" s="2"/>
      <c r="AQ53" s="58"/>
      <c r="AR53" s="58"/>
      <c r="AS53" s="2"/>
      <c r="AT53" s="58"/>
      <c r="AU53" s="31" t="str">
        <f t="shared" si="39"/>
        <v/>
      </c>
      <c r="AV53" s="32" t="str">
        <f t="shared" si="40"/>
        <v/>
      </c>
      <c r="AW53" s="35"/>
      <c r="AX53" s="58"/>
      <c r="AY53" s="58"/>
      <c r="AZ53" s="2"/>
      <c r="BA53" s="58"/>
      <c r="BB53" s="58"/>
      <c r="BC53" s="2"/>
      <c r="BD53" s="58"/>
      <c r="BE53" s="58"/>
      <c r="BF53" s="2"/>
      <c r="BG53" s="58"/>
      <c r="BH53" s="58"/>
      <c r="BI53" s="2"/>
      <c r="BJ53" s="58"/>
      <c r="BK53" s="58"/>
      <c r="BL53" s="2"/>
      <c r="BM53" s="29" t="str">
        <f t="shared" si="41"/>
        <v/>
      </c>
      <c r="BN53" s="29" t="str">
        <f t="shared" si="42"/>
        <v/>
      </c>
      <c r="BO53" s="29" t="str">
        <f t="shared" si="43"/>
        <v/>
      </c>
      <c r="BP53" s="29" t="str">
        <f t="shared" si="44"/>
        <v/>
      </c>
      <c r="BQ53" s="29" t="str">
        <f t="shared" si="45"/>
        <v/>
      </c>
      <c r="BR53" s="29" t="str">
        <f t="shared" si="46"/>
        <v/>
      </c>
      <c r="BS53" s="58"/>
      <c r="BT53" s="58"/>
      <c r="BU53" s="2"/>
      <c r="BV53" s="58"/>
      <c r="BW53" s="58"/>
      <c r="BX53" s="2"/>
      <c r="BY53" s="58"/>
      <c r="BZ53" s="58"/>
      <c r="CA53" s="2"/>
      <c r="CB53" s="58"/>
      <c r="CC53" s="58"/>
      <c r="CD53" s="2"/>
      <c r="CE53" s="58"/>
      <c r="CF53" s="58"/>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8"/>
      <c r="CQ53" s="45" t="str">
        <f t="shared" si="54"/>
        <v/>
      </c>
      <c r="CR53" s="35"/>
      <c r="CS53" s="58"/>
      <c r="CT53" s="45" t="str">
        <f t="shared" si="55"/>
        <v/>
      </c>
      <c r="CU53" s="7"/>
      <c r="CV53" s="7"/>
      <c r="CW53" s="59"/>
      <c r="CX53" s="7"/>
      <c r="CY53" s="7"/>
      <c r="CZ53" s="7"/>
      <c r="DA53" s="7"/>
    </row>
    <row r="54" spans="1:105" x14ac:dyDescent="0.25">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8"/>
      <c r="P54" s="58"/>
      <c r="Q54" s="2"/>
      <c r="R54" s="58"/>
      <c r="S54" s="58"/>
      <c r="T54" s="2"/>
      <c r="U54" s="58"/>
      <c r="V54" s="58"/>
      <c r="W54" s="2"/>
      <c r="X54" s="58"/>
      <c r="Y54" s="58"/>
      <c r="Z54" s="2"/>
      <c r="AA54" s="58"/>
      <c r="AB54" s="58"/>
      <c r="AC54" s="2"/>
      <c r="AD54" s="29" t="str">
        <f t="shared" si="38"/>
        <v/>
      </c>
      <c r="AE54" s="58"/>
      <c r="AF54" s="58"/>
      <c r="AG54" s="2"/>
      <c r="AH54" s="58"/>
      <c r="AI54" s="58"/>
      <c r="AJ54" s="2"/>
      <c r="AK54" s="58"/>
      <c r="AL54" s="58"/>
      <c r="AM54" s="2"/>
      <c r="AN54" s="58"/>
      <c r="AO54" s="58"/>
      <c r="AP54" s="2"/>
      <c r="AQ54" s="58"/>
      <c r="AR54" s="58"/>
      <c r="AS54" s="2"/>
      <c r="AT54" s="58"/>
      <c r="AU54" s="31" t="str">
        <f t="shared" si="39"/>
        <v/>
      </c>
      <c r="AV54" s="32" t="str">
        <f t="shared" si="40"/>
        <v/>
      </c>
      <c r="AW54" s="35"/>
      <c r="AX54" s="58"/>
      <c r="AY54" s="58"/>
      <c r="AZ54" s="2"/>
      <c r="BA54" s="58"/>
      <c r="BB54" s="58"/>
      <c r="BC54" s="2"/>
      <c r="BD54" s="58"/>
      <c r="BE54" s="58"/>
      <c r="BF54" s="2"/>
      <c r="BG54" s="58"/>
      <c r="BH54" s="58"/>
      <c r="BI54" s="2"/>
      <c r="BJ54" s="58"/>
      <c r="BK54" s="58"/>
      <c r="BL54" s="2"/>
      <c r="BM54" s="29" t="str">
        <f t="shared" si="41"/>
        <v/>
      </c>
      <c r="BN54" s="29" t="str">
        <f t="shared" si="42"/>
        <v/>
      </c>
      <c r="BO54" s="29" t="str">
        <f t="shared" si="43"/>
        <v/>
      </c>
      <c r="BP54" s="29" t="str">
        <f t="shared" si="44"/>
        <v/>
      </c>
      <c r="BQ54" s="29" t="str">
        <f t="shared" si="45"/>
        <v/>
      </c>
      <c r="BR54" s="29" t="str">
        <f t="shared" si="46"/>
        <v/>
      </c>
      <c r="BS54" s="58"/>
      <c r="BT54" s="58"/>
      <c r="BU54" s="2"/>
      <c r="BV54" s="58"/>
      <c r="BW54" s="58"/>
      <c r="BX54" s="2"/>
      <c r="BY54" s="58"/>
      <c r="BZ54" s="58"/>
      <c r="CA54" s="2"/>
      <c r="CB54" s="58"/>
      <c r="CC54" s="58"/>
      <c r="CD54" s="2"/>
      <c r="CE54" s="58"/>
      <c r="CF54" s="58"/>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8"/>
      <c r="CQ54" s="45" t="str">
        <f t="shared" si="54"/>
        <v/>
      </c>
      <c r="CR54" s="35"/>
      <c r="CS54" s="58"/>
      <c r="CT54" s="45" t="str">
        <f t="shared" si="55"/>
        <v/>
      </c>
      <c r="CU54" s="7"/>
      <c r="CV54" s="7"/>
      <c r="CW54" s="59"/>
      <c r="CX54" s="7"/>
      <c r="CY54" s="7"/>
      <c r="CZ54" s="7"/>
      <c r="DA54" s="7"/>
    </row>
    <row r="55" spans="1:105" x14ac:dyDescent="0.25">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8"/>
      <c r="P55" s="58"/>
      <c r="Q55" s="2"/>
      <c r="R55" s="58"/>
      <c r="S55" s="58"/>
      <c r="T55" s="2"/>
      <c r="U55" s="58"/>
      <c r="V55" s="58"/>
      <c r="W55" s="2"/>
      <c r="X55" s="58"/>
      <c r="Y55" s="58"/>
      <c r="Z55" s="2"/>
      <c r="AA55" s="58"/>
      <c r="AB55" s="58"/>
      <c r="AC55" s="2"/>
      <c r="AD55" s="29" t="str">
        <f t="shared" si="38"/>
        <v/>
      </c>
      <c r="AE55" s="58"/>
      <c r="AF55" s="58"/>
      <c r="AG55" s="2"/>
      <c r="AH55" s="58"/>
      <c r="AI55" s="58"/>
      <c r="AJ55" s="2"/>
      <c r="AK55" s="58"/>
      <c r="AL55" s="58"/>
      <c r="AM55" s="2"/>
      <c r="AN55" s="58"/>
      <c r="AO55" s="58"/>
      <c r="AP55" s="2"/>
      <c r="AQ55" s="58"/>
      <c r="AR55" s="58"/>
      <c r="AS55" s="2"/>
      <c r="AT55" s="58"/>
      <c r="AU55" s="31" t="str">
        <f t="shared" si="39"/>
        <v/>
      </c>
      <c r="AV55" s="32" t="str">
        <f t="shared" si="40"/>
        <v/>
      </c>
      <c r="AW55" s="35"/>
      <c r="AX55" s="58"/>
      <c r="AY55" s="58"/>
      <c r="AZ55" s="2"/>
      <c r="BA55" s="58"/>
      <c r="BB55" s="58"/>
      <c r="BC55" s="2"/>
      <c r="BD55" s="58"/>
      <c r="BE55" s="58"/>
      <c r="BF55" s="2"/>
      <c r="BG55" s="58"/>
      <c r="BH55" s="58"/>
      <c r="BI55" s="2"/>
      <c r="BJ55" s="58"/>
      <c r="BK55" s="58"/>
      <c r="BL55" s="2"/>
      <c r="BM55" s="29" t="str">
        <f t="shared" si="41"/>
        <v/>
      </c>
      <c r="BN55" s="29" t="str">
        <f t="shared" si="42"/>
        <v/>
      </c>
      <c r="BO55" s="29" t="str">
        <f t="shared" si="43"/>
        <v/>
      </c>
      <c r="BP55" s="29" t="str">
        <f t="shared" si="44"/>
        <v/>
      </c>
      <c r="BQ55" s="29" t="str">
        <f t="shared" si="45"/>
        <v/>
      </c>
      <c r="BR55" s="29" t="str">
        <f t="shared" si="46"/>
        <v/>
      </c>
      <c r="BS55" s="58"/>
      <c r="BT55" s="58"/>
      <c r="BU55" s="2"/>
      <c r="BV55" s="58"/>
      <c r="BW55" s="58"/>
      <c r="BX55" s="2"/>
      <c r="BY55" s="58"/>
      <c r="BZ55" s="58"/>
      <c r="CA55" s="2"/>
      <c r="CB55" s="58"/>
      <c r="CC55" s="58"/>
      <c r="CD55" s="2"/>
      <c r="CE55" s="58"/>
      <c r="CF55" s="58"/>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8"/>
      <c r="CQ55" s="45" t="str">
        <f t="shared" si="54"/>
        <v/>
      </c>
      <c r="CR55" s="35"/>
      <c r="CS55" s="58"/>
      <c r="CT55" s="45" t="str">
        <f t="shared" si="55"/>
        <v/>
      </c>
      <c r="CU55" s="7"/>
      <c r="CV55" s="7"/>
      <c r="CW55" s="59"/>
      <c r="CX55" s="7"/>
      <c r="CY55" s="7"/>
      <c r="CZ55" s="7"/>
      <c r="DA55" s="7"/>
    </row>
    <row r="56" spans="1:105" x14ac:dyDescent="0.25">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8"/>
      <c r="P56" s="58"/>
      <c r="Q56" s="2"/>
      <c r="R56" s="58"/>
      <c r="S56" s="58"/>
      <c r="T56" s="2"/>
      <c r="U56" s="58"/>
      <c r="V56" s="58"/>
      <c r="W56" s="2"/>
      <c r="X56" s="58"/>
      <c r="Y56" s="58"/>
      <c r="Z56" s="2"/>
      <c r="AA56" s="58"/>
      <c r="AB56" s="58"/>
      <c r="AC56" s="2"/>
      <c r="AD56" s="29" t="str">
        <f t="shared" si="38"/>
        <v/>
      </c>
      <c r="AE56" s="58"/>
      <c r="AF56" s="58"/>
      <c r="AG56" s="2"/>
      <c r="AH56" s="58"/>
      <c r="AI56" s="58"/>
      <c r="AJ56" s="2"/>
      <c r="AK56" s="58"/>
      <c r="AL56" s="58"/>
      <c r="AM56" s="2"/>
      <c r="AN56" s="58"/>
      <c r="AO56" s="58"/>
      <c r="AP56" s="2"/>
      <c r="AQ56" s="58"/>
      <c r="AR56" s="58"/>
      <c r="AS56" s="2"/>
      <c r="AT56" s="58"/>
      <c r="AU56" s="31" t="str">
        <f t="shared" si="39"/>
        <v/>
      </c>
      <c r="AV56" s="32" t="str">
        <f t="shared" si="40"/>
        <v/>
      </c>
      <c r="AW56" s="35"/>
      <c r="AX56" s="58"/>
      <c r="AY56" s="58"/>
      <c r="AZ56" s="2"/>
      <c r="BA56" s="58"/>
      <c r="BB56" s="58"/>
      <c r="BC56" s="2"/>
      <c r="BD56" s="58"/>
      <c r="BE56" s="58"/>
      <c r="BF56" s="2"/>
      <c r="BG56" s="58"/>
      <c r="BH56" s="58"/>
      <c r="BI56" s="2"/>
      <c r="BJ56" s="58"/>
      <c r="BK56" s="58"/>
      <c r="BL56" s="2"/>
      <c r="BM56" s="29" t="str">
        <f t="shared" si="41"/>
        <v/>
      </c>
      <c r="BN56" s="29" t="str">
        <f t="shared" si="42"/>
        <v/>
      </c>
      <c r="BO56" s="29" t="str">
        <f t="shared" si="43"/>
        <v/>
      </c>
      <c r="BP56" s="29" t="str">
        <f t="shared" si="44"/>
        <v/>
      </c>
      <c r="BQ56" s="29" t="str">
        <f t="shared" si="45"/>
        <v/>
      </c>
      <c r="BR56" s="29" t="str">
        <f t="shared" si="46"/>
        <v/>
      </c>
      <c r="BS56" s="58"/>
      <c r="BT56" s="58"/>
      <c r="BU56" s="2"/>
      <c r="BV56" s="58"/>
      <c r="BW56" s="58"/>
      <c r="BX56" s="2"/>
      <c r="BY56" s="58"/>
      <c r="BZ56" s="58"/>
      <c r="CA56" s="2"/>
      <c r="CB56" s="58"/>
      <c r="CC56" s="58"/>
      <c r="CD56" s="2"/>
      <c r="CE56" s="58"/>
      <c r="CF56" s="58"/>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8"/>
      <c r="CQ56" s="45" t="str">
        <f t="shared" si="54"/>
        <v/>
      </c>
      <c r="CR56" s="35"/>
      <c r="CS56" s="58"/>
      <c r="CT56" s="45" t="str">
        <f t="shared" si="55"/>
        <v/>
      </c>
      <c r="CU56" s="7"/>
      <c r="CV56" s="7"/>
      <c r="CW56" s="59"/>
      <c r="CX56" s="7"/>
      <c r="CY56" s="7"/>
      <c r="CZ56" s="7"/>
      <c r="DA56" s="7"/>
    </row>
    <row r="57" spans="1:105" x14ac:dyDescent="0.25">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8"/>
      <c r="P57" s="58"/>
      <c r="Q57" s="2"/>
      <c r="R57" s="58"/>
      <c r="S57" s="58"/>
      <c r="T57" s="2"/>
      <c r="U57" s="58"/>
      <c r="V57" s="58"/>
      <c r="W57" s="2"/>
      <c r="X57" s="58"/>
      <c r="Y57" s="58"/>
      <c r="Z57" s="2"/>
      <c r="AA57" s="58"/>
      <c r="AB57" s="58"/>
      <c r="AC57" s="2"/>
      <c r="AD57" s="29" t="str">
        <f t="shared" si="38"/>
        <v/>
      </c>
      <c r="AE57" s="58"/>
      <c r="AF57" s="58"/>
      <c r="AG57" s="2"/>
      <c r="AH57" s="58"/>
      <c r="AI57" s="58"/>
      <c r="AJ57" s="2"/>
      <c r="AK57" s="58"/>
      <c r="AL57" s="58"/>
      <c r="AM57" s="2"/>
      <c r="AN57" s="58"/>
      <c r="AO57" s="58"/>
      <c r="AP57" s="2"/>
      <c r="AQ57" s="58"/>
      <c r="AR57" s="58"/>
      <c r="AS57" s="2"/>
      <c r="AT57" s="58"/>
      <c r="AU57" s="31" t="str">
        <f t="shared" si="39"/>
        <v/>
      </c>
      <c r="AV57" s="32" t="str">
        <f t="shared" si="40"/>
        <v/>
      </c>
      <c r="AW57" s="35"/>
      <c r="AX57" s="58"/>
      <c r="AY57" s="58"/>
      <c r="AZ57" s="2"/>
      <c r="BA57" s="58"/>
      <c r="BB57" s="58"/>
      <c r="BC57" s="2"/>
      <c r="BD57" s="58"/>
      <c r="BE57" s="58"/>
      <c r="BF57" s="2"/>
      <c r="BG57" s="58"/>
      <c r="BH57" s="58"/>
      <c r="BI57" s="2"/>
      <c r="BJ57" s="58"/>
      <c r="BK57" s="58"/>
      <c r="BL57" s="2"/>
      <c r="BM57" s="29" t="str">
        <f t="shared" si="41"/>
        <v/>
      </c>
      <c r="BN57" s="29" t="str">
        <f t="shared" si="42"/>
        <v/>
      </c>
      <c r="BO57" s="29" t="str">
        <f t="shared" si="43"/>
        <v/>
      </c>
      <c r="BP57" s="29" t="str">
        <f t="shared" si="44"/>
        <v/>
      </c>
      <c r="BQ57" s="29" t="str">
        <f t="shared" si="45"/>
        <v/>
      </c>
      <c r="BR57" s="29" t="str">
        <f t="shared" si="46"/>
        <v/>
      </c>
      <c r="BS57" s="58"/>
      <c r="BT57" s="58"/>
      <c r="BU57" s="2"/>
      <c r="BV57" s="58"/>
      <c r="BW57" s="58"/>
      <c r="BX57" s="2"/>
      <c r="BY57" s="58"/>
      <c r="BZ57" s="58"/>
      <c r="CA57" s="2"/>
      <c r="CB57" s="58"/>
      <c r="CC57" s="58"/>
      <c r="CD57" s="2"/>
      <c r="CE57" s="58"/>
      <c r="CF57" s="58"/>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8"/>
      <c r="CQ57" s="45" t="str">
        <f t="shared" si="54"/>
        <v/>
      </c>
      <c r="CR57" s="35"/>
      <c r="CS57" s="58"/>
      <c r="CT57" s="45" t="str">
        <f t="shared" si="55"/>
        <v/>
      </c>
      <c r="CU57" s="7"/>
      <c r="CV57" s="7"/>
      <c r="CW57" s="59"/>
      <c r="CX57" s="7"/>
      <c r="CY57" s="7"/>
      <c r="CZ57" s="7"/>
      <c r="DA57" s="7"/>
    </row>
    <row r="58" spans="1:105" x14ac:dyDescent="0.25">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8"/>
      <c r="P58" s="58"/>
      <c r="Q58" s="2"/>
      <c r="R58" s="58"/>
      <c r="S58" s="58"/>
      <c r="T58" s="2"/>
      <c r="U58" s="58"/>
      <c r="V58" s="58"/>
      <c r="W58" s="2"/>
      <c r="X58" s="58"/>
      <c r="Y58" s="58"/>
      <c r="Z58" s="2"/>
      <c r="AA58" s="58"/>
      <c r="AB58" s="58"/>
      <c r="AC58" s="2"/>
      <c r="AD58" s="29" t="str">
        <f t="shared" si="38"/>
        <v/>
      </c>
      <c r="AE58" s="58"/>
      <c r="AF58" s="58"/>
      <c r="AG58" s="2"/>
      <c r="AH58" s="58"/>
      <c r="AI58" s="58"/>
      <c r="AJ58" s="2"/>
      <c r="AK58" s="58"/>
      <c r="AL58" s="58"/>
      <c r="AM58" s="2"/>
      <c r="AN58" s="58"/>
      <c r="AO58" s="58"/>
      <c r="AP58" s="2"/>
      <c r="AQ58" s="58"/>
      <c r="AR58" s="58"/>
      <c r="AS58" s="2"/>
      <c r="AT58" s="58"/>
      <c r="AU58" s="31" t="str">
        <f t="shared" si="39"/>
        <v/>
      </c>
      <c r="AV58" s="32" t="str">
        <f t="shared" si="40"/>
        <v/>
      </c>
      <c r="AW58" s="35"/>
      <c r="AX58" s="58"/>
      <c r="AY58" s="58"/>
      <c r="AZ58" s="2"/>
      <c r="BA58" s="58"/>
      <c r="BB58" s="58"/>
      <c r="BC58" s="2"/>
      <c r="BD58" s="58"/>
      <c r="BE58" s="58"/>
      <c r="BF58" s="2"/>
      <c r="BG58" s="58"/>
      <c r="BH58" s="58"/>
      <c r="BI58" s="2"/>
      <c r="BJ58" s="58"/>
      <c r="BK58" s="58"/>
      <c r="BL58" s="2"/>
      <c r="BM58" s="29" t="str">
        <f t="shared" si="41"/>
        <v/>
      </c>
      <c r="BN58" s="29" t="str">
        <f t="shared" si="42"/>
        <v/>
      </c>
      <c r="BO58" s="29" t="str">
        <f t="shared" si="43"/>
        <v/>
      </c>
      <c r="BP58" s="29" t="str">
        <f t="shared" si="44"/>
        <v/>
      </c>
      <c r="BQ58" s="29" t="str">
        <f t="shared" si="45"/>
        <v/>
      </c>
      <c r="BR58" s="29" t="str">
        <f t="shared" si="46"/>
        <v/>
      </c>
      <c r="BS58" s="58"/>
      <c r="BT58" s="58"/>
      <c r="BU58" s="2"/>
      <c r="BV58" s="58"/>
      <c r="BW58" s="58"/>
      <c r="BX58" s="2"/>
      <c r="BY58" s="58"/>
      <c r="BZ58" s="58"/>
      <c r="CA58" s="2"/>
      <c r="CB58" s="58"/>
      <c r="CC58" s="58"/>
      <c r="CD58" s="2"/>
      <c r="CE58" s="58"/>
      <c r="CF58" s="58"/>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8"/>
      <c r="CQ58" s="45" t="str">
        <f t="shared" si="54"/>
        <v/>
      </c>
      <c r="CR58" s="35"/>
      <c r="CS58" s="58"/>
      <c r="CT58" s="45" t="str">
        <f t="shared" si="55"/>
        <v/>
      </c>
      <c r="CU58" s="7"/>
      <c r="CV58" s="7"/>
      <c r="CW58" s="59"/>
      <c r="CX58" s="7"/>
      <c r="CY58" s="7"/>
      <c r="CZ58" s="7"/>
      <c r="DA58" s="7"/>
    </row>
    <row r="59" spans="1:105" x14ac:dyDescent="0.25">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8"/>
      <c r="P59" s="58"/>
      <c r="Q59" s="2"/>
      <c r="R59" s="58"/>
      <c r="S59" s="58"/>
      <c r="T59" s="2"/>
      <c r="U59" s="58"/>
      <c r="V59" s="58"/>
      <c r="W59" s="2"/>
      <c r="X59" s="58"/>
      <c r="Y59" s="58"/>
      <c r="Z59" s="2"/>
      <c r="AA59" s="58"/>
      <c r="AB59" s="58"/>
      <c r="AC59" s="2"/>
      <c r="AD59" s="29" t="str">
        <f t="shared" si="38"/>
        <v/>
      </c>
      <c r="AE59" s="58"/>
      <c r="AF59" s="58"/>
      <c r="AG59" s="2"/>
      <c r="AH59" s="58"/>
      <c r="AI59" s="58"/>
      <c r="AJ59" s="2"/>
      <c r="AK59" s="58"/>
      <c r="AL59" s="58"/>
      <c r="AM59" s="2"/>
      <c r="AN59" s="58"/>
      <c r="AO59" s="58"/>
      <c r="AP59" s="2"/>
      <c r="AQ59" s="58"/>
      <c r="AR59" s="58"/>
      <c r="AS59" s="2"/>
      <c r="AT59" s="58"/>
      <c r="AU59" s="31" t="str">
        <f t="shared" si="39"/>
        <v/>
      </c>
      <c r="AV59" s="32" t="str">
        <f t="shared" si="40"/>
        <v/>
      </c>
      <c r="AW59" s="35"/>
      <c r="AX59" s="58"/>
      <c r="AY59" s="58"/>
      <c r="AZ59" s="2"/>
      <c r="BA59" s="58"/>
      <c r="BB59" s="58"/>
      <c r="BC59" s="2"/>
      <c r="BD59" s="58"/>
      <c r="BE59" s="58"/>
      <c r="BF59" s="2"/>
      <c r="BG59" s="58"/>
      <c r="BH59" s="58"/>
      <c r="BI59" s="2"/>
      <c r="BJ59" s="58"/>
      <c r="BK59" s="58"/>
      <c r="BL59" s="2"/>
      <c r="BM59" s="29" t="str">
        <f t="shared" si="41"/>
        <v/>
      </c>
      <c r="BN59" s="29" t="str">
        <f t="shared" si="42"/>
        <v/>
      </c>
      <c r="BO59" s="29" t="str">
        <f t="shared" si="43"/>
        <v/>
      </c>
      <c r="BP59" s="29" t="str">
        <f t="shared" si="44"/>
        <v/>
      </c>
      <c r="BQ59" s="29" t="str">
        <f t="shared" si="45"/>
        <v/>
      </c>
      <c r="BR59" s="29" t="str">
        <f t="shared" si="46"/>
        <v/>
      </c>
      <c r="BS59" s="58"/>
      <c r="BT59" s="58"/>
      <c r="BU59" s="2"/>
      <c r="BV59" s="58"/>
      <c r="BW59" s="58"/>
      <c r="BX59" s="2"/>
      <c r="BY59" s="58"/>
      <c r="BZ59" s="58"/>
      <c r="CA59" s="2"/>
      <c r="CB59" s="58"/>
      <c r="CC59" s="58"/>
      <c r="CD59" s="2"/>
      <c r="CE59" s="58"/>
      <c r="CF59" s="58"/>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8"/>
      <c r="CQ59" s="45" t="str">
        <f t="shared" si="54"/>
        <v/>
      </c>
      <c r="CR59" s="35"/>
      <c r="CS59" s="58"/>
      <c r="CT59" s="45" t="str">
        <f t="shared" si="55"/>
        <v/>
      </c>
      <c r="CU59" s="7"/>
      <c r="CV59" s="7"/>
      <c r="CW59" s="59"/>
      <c r="CX59" s="7"/>
      <c r="CY59" s="7"/>
      <c r="CZ59" s="7"/>
      <c r="DA59" s="7"/>
    </row>
    <row r="60" spans="1:105" x14ac:dyDescent="0.25">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8"/>
      <c r="P60" s="58"/>
      <c r="Q60" s="2"/>
      <c r="R60" s="58"/>
      <c r="S60" s="58"/>
      <c r="T60" s="2"/>
      <c r="U60" s="58"/>
      <c r="V60" s="58"/>
      <c r="W60" s="2"/>
      <c r="X60" s="58"/>
      <c r="Y60" s="58"/>
      <c r="Z60" s="2"/>
      <c r="AA60" s="58"/>
      <c r="AB60" s="58"/>
      <c r="AC60" s="2"/>
      <c r="AD60" s="29" t="str">
        <f t="shared" si="38"/>
        <v/>
      </c>
      <c r="AE60" s="58"/>
      <c r="AF60" s="58"/>
      <c r="AG60" s="2"/>
      <c r="AH60" s="58"/>
      <c r="AI60" s="58"/>
      <c r="AJ60" s="2"/>
      <c r="AK60" s="58"/>
      <c r="AL60" s="58"/>
      <c r="AM60" s="2"/>
      <c r="AN60" s="58"/>
      <c r="AO60" s="58"/>
      <c r="AP60" s="2"/>
      <c r="AQ60" s="58"/>
      <c r="AR60" s="58"/>
      <c r="AS60" s="2"/>
      <c r="AT60" s="58"/>
      <c r="AU60" s="31" t="str">
        <f t="shared" si="39"/>
        <v/>
      </c>
      <c r="AV60" s="32" t="str">
        <f t="shared" si="40"/>
        <v/>
      </c>
      <c r="AW60" s="35"/>
      <c r="AX60" s="58"/>
      <c r="AY60" s="58"/>
      <c r="AZ60" s="2"/>
      <c r="BA60" s="58"/>
      <c r="BB60" s="58"/>
      <c r="BC60" s="2"/>
      <c r="BD60" s="58"/>
      <c r="BE60" s="58"/>
      <c r="BF60" s="2"/>
      <c r="BG60" s="58"/>
      <c r="BH60" s="58"/>
      <c r="BI60" s="2"/>
      <c r="BJ60" s="58"/>
      <c r="BK60" s="58"/>
      <c r="BL60" s="2"/>
      <c r="BM60" s="29" t="str">
        <f t="shared" si="41"/>
        <v/>
      </c>
      <c r="BN60" s="29" t="str">
        <f t="shared" si="42"/>
        <v/>
      </c>
      <c r="BO60" s="29" t="str">
        <f t="shared" si="43"/>
        <v/>
      </c>
      <c r="BP60" s="29" t="str">
        <f t="shared" si="44"/>
        <v/>
      </c>
      <c r="BQ60" s="29" t="str">
        <f t="shared" si="45"/>
        <v/>
      </c>
      <c r="BR60" s="29" t="str">
        <f t="shared" si="46"/>
        <v/>
      </c>
      <c r="BS60" s="58"/>
      <c r="BT60" s="58"/>
      <c r="BU60" s="2"/>
      <c r="BV60" s="58"/>
      <c r="BW60" s="58"/>
      <c r="BX60" s="2"/>
      <c r="BY60" s="58"/>
      <c r="BZ60" s="58"/>
      <c r="CA60" s="2"/>
      <c r="CB60" s="58"/>
      <c r="CC60" s="58"/>
      <c r="CD60" s="2"/>
      <c r="CE60" s="58"/>
      <c r="CF60" s="58"/>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8"/>
      <c r="CQ60" s="45" t="str">
        <f t="shared" si="54"/>
        <v/>
      </c>
      <c r="CR60" s="35"/>
      <c r="CS60" s="58"/>
      <c r="CT60" s="45" t="str">
        <f t="shared" si="55"/>
        <v/>
      </c>
      <c r="CU60" s="7"/>
      <c r="CV60" s="7"/>
      <c r="CW60" s="59"/>
      <c r="CX60" s="7"/>
      <c r="CY60" s="7"/>
      <c r="CZ60" s="7"/>
      <c r="DA60" s="7"/>
    </row>
  </sheetData>
  <sheetProtection password="C0BF" sheet="1" formatColumns="0" formatRows="0" insertColumns="0" insertHyperlinks="0" deleteColumns="0" deleteRows="0" autoFilter="0" pivotTables="0"/>
  <mergeCells count="46">
    <mergeCell ref="CN8:CN10"/>
    <mergeCell ref="CS8:CS10"/>
    <mergeCell ref="CY11:DA11"/>
    <mergeCell ref="H3:J3"/>
    <mergeCell ref="H4:J4"/>
    <mergeCell ref="K9:M9"/>
    <mergeCell ref="CB9:CD9"/>
    <mergeCell ref="CE9:CG9"/>
    <mergeCell ref="I8:M8"/>
    <mergeCell ref="D7:M7"/>
    <mergeCell ref="I9:J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1:M1"/>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F9:H9"/>
    <mergeCell ref="D8:H8"/>
    <mergeCell ref="D9:E9"/>
  </mergeCells>
  <conditionalFormatting sqref="O11">
    <cfRule type="cellIs" dxfId="16346" priority="1" operator="lessThan">
      <formula>$C$4</formula>
    </cfRule>
  </conditionalFormatting>
  <conditionalFormatting sqref="O12">
    <cfRule type="cellIs" dxfId="16345" priority="2" operator="lessThan">
      <formula>$C$4</formula>
    </cfRule>
  </conditionalFormatting>
  <conditionalFormatting sqref="O13">
    <cfRule type="cellIs" dxfId="16344" priority="3" operator="lessThan">
      <formula>$C$4</formula>
    </cfRule>
  </conditionalFormatting>
  <conditionalFormatting sqref="O14">
    <cfRule type="cellIs" dxfId="16343" priority="4" operator="lessThan">
      <formula>$C$4</formula>
    </cfRule>
  </conditionalFormatting>
  <conditionalFormatting sqref="O15">
    <cfRule type="cellIs" dxfId="16342" priority="5" operator="lessThan">
      <formula>$C$4</formula>
    </cfRule>
  </conditionalFormatting>
  <conditionalFormatting sqref="O16">
    <cfRule type="cellIs" dxfId="16341" priority="6" operator="lessThan">
      <formula>$C$4</formula>
    </cfRule>
  </conditionalFormatting>
  <conditionalFormatting sqref="O17">
    <cfRule type="cellIs" dxfId="16340" priority="7" operator="lessThan">
      <formula>$C$4</formula>
    </cfRule>
  </conditionalFormatting>
  <conditionalFormatting sqref="O18">
    <cfRule type="cellIs" dxfId="16339" priority="8" operator="lessThan">
      <formula>$C$4</formula>
    </cfRule>
  </conditionalFormatting>
  <conditionalFormatting sqref="O19">
    <cfRule type="cellIs" dxfId="16338" priority="9" operator="lessThan">
      <formula>$C$4</formula>
    </cfRule>
  </conditionalFormatting>
  <conditionalFormatting sqref="O20">
    <cfRule type="cellIs" dxfId="16337" priority="10" operator="lessThan">
      <formula>$C$4</formula>
    </cfRule>
  </conditionalFormatting>
  <conditionalFormatting sqref="O21">
    <cfRule type="cellIs" dxfId="16336" priority="11" operator="lessThan">
      <formula>$C$4</formula>
    </cfRule>
  </conditionalFormatting>
  <conditionalFormatting sqref="O22">
    <cfRule type="cellIs" dxfId="16335" priority="12" operator="lessThan">
      <formula>$C$4</formula>
    </cfRule>
  </conditionalFormatting>
  <conditionalFormatting sqref="O23">
    <cfRule type="cellIs" dxfId="16334" priority="13" operator="lessThan">
      <formula>$C$4</formula>
    </cfRule>
  </conditionalFormatting>
  <conditionalFormatting sqref="O24">
    <cfRule type="cellIs" dxfId="16333" priority="14" operator="lessThan">
      <formula>$C$4</formula>
    </cfRule>
  </conditionalFormatting>
  <conditionalFormatting sqref="O25">
    <cfRule type="cellIs" dxfId="16332" priority="15" operator="lessThan">
      <formula>$C$4</formula>
    </cfRule>
  </conditionalFormatting>
  <conditionalFormatting sqref="O26">
    <cfRule type="cellIs" dxfId="16331" priority="16" operator="lessThan">
      <formula>$C$4</formula>
    </cfRule>
  </conditionalFormatting>
  <conditionalFormatting sqref="O27">
    <cfRule type="cellIs" dxfId="16330" priority="17" operator="lessThan">
      <formula>$C$4</formula>
    </cfRule>
  </conditionalFormatting>
  <conditionalFormatting sqref="O28">
    <cfRule type="cellIs" dxfId="16329" priority="18" operator="lessThan">
      <formula>$C$4</formula>
    </cfRule>
  </conditionalFormatting>
  <conditionalFormatting sqref="O29">
    <cfRule type="cellIs" dxfId="16328" priority="19" operator="lessThan">
      <formula>$C$4</formula>
    </cfRule>
  </conditionalFormatting>
  <conditionalFormatting sqref="O30">
    <cfRule type="cellIs" dxfId="16327" priority="20" operator="lessThan">
      <formula>$C$4</formula>
    </cfRule>
  </conditionalFormatting>
  <conditionalFormatting sqref="O31">
    <cfRule type="cellIs" dxfId="16326" priority="21" operator="lessThan">
      <formula>$C$4</formula>
    </cfRule>
  </conditionalFormatting>
  <conditionalFormatting sqref="O32">
    <cfRule type="cellIs" dxfId="16325" priority="22" operator="lessThan">
      <formula>$C$4</formula>
    </cfRule>
  </conditionalFormatting>
  <conditionalFormatting sqref="O33">
    <cfRule type="cellIs" dxfId="16324" priority="23" operator="lessThan">
      <formula>$C$4</formula>
    </cfRule>
  </conditionalFormatting>
  <conditionalFormatting sqref="O34">
    <cfRule type="cellIs" dxfId="16323" priority="24" operator="lessThan">
      <formula>$C$4</formula>
    </cfRule>
  </conditionalFormatting>
  <conditionalFormatting sqref="O35">
    <cfRule type="cellIs" dxfId="16322" priority="25" operator="lessThan">
      <formula>$C$4</formula>
    </cfRule>
  </conditionalFormatting>
  <conditionalFormatting sqref="O36">
    <cfRule type="cellIs" dxfId="16321" priority="26" operator="lessThan">
      <formula>$C$4</formula>
    </cfRule>
  </conditionalFormatting>
  <conditionalFormatting sqref="O37">
    <cfRule type="cellIs" dxfId="16320" priority="27" operator="lessThan">
      <formula>$C$4</formula>
    </cfRule>
  </conditionalFormatting>
  <conditionalFormatting sqref="O38">
    <cfRule type="cellIs" dxfId="16319" priority="28" operator="lessThan">
      <formula>$C$4</formula>
    </cfRule>
  </conditionalFormatting>
  <conditionalFormatting sqref="O39">
    <cfRule type="cellIs" dxfId="16318" priority="29" operator="lessThan">
      <formula>$C$4</formula>
    </cfRule>
  </conditionalFormatting>
  <conditionalFormatting sqref="O40">
    <cfRule type="cellIs" dxfId="16317" priority="30" operator="lessThan">
      <formula>$C$4</formula>
    </cfRule>
  </conditionalFormatting>
  <conditionalFormatting sqref="O41">
    <cfRule type="cellIs" dxfId="16316" priority="31" operator="lessThan">
      <formula>$C$4</formula>
    </cfRule>
  </conditionalFormatting>
  <conditionalFormatting sqref="O42">
    <cfRule type="cellIs" dxfId="16315" priority="32" operator="lessThan">
      <formula>$C$4</formula>
    </cfRule>
  </conditionalFormatting>
  <conditionalFormatting sqref="O43">
    <cfRule type="cellIs" dxfId="16314" priority="33" operator="lessThan">
      <formula>$C$4</formula>
    </cfRule>
  </conditionalFormatting>
  <conditionalFormatting sqref="O44">
    <cfRule type="cellIs" dxfId="16313" priority="34" operator="lessThan">
      <formula>$C$4</formula>
    </cfRule>
  </conditionalFormatting>
  <conditionalFormatting sqref="O45">
    <cfRule type="cellIs" dxfId="16312" priority="35" operator="lessThan">
      <formula>$C$4</formula>
    </cfRule>
  </conditionalFormatting>
  <conditionalFormatting sqref="O46">
    <cfRule type="cellIs" dxfId="16311" priority="36" operator="lessThan">
      <formula>$C$4</formula>
    </cfRule>
  </conditionalFormatting>
  <conditionalFormatting sqref="O47">
    <cfRule type="cellIs" dxfId="16310" priority="37" operator="lessThan">
      <formula>$C$4</formula>
    </cfRule>
  </conditionalFormatting>
  <conditionalFormatting sqref="O48">
    <cfRule type="cellIs" dxfId="16309" priority="38" operator="lessThan">
      <formula>$C$4</formula>
    </cfRule>
  </conditionalFormatting>
  <conditionalFormatting sqref="O49">
    <cfRule type="cellIs" dxfId="16308" priority="39" operator="lessThan">
      <formula>$C$4</formula>
    </cfRule>
  </conditionalFormatting>
  <conditionalFormatting sqref="O50">
    <cfRule type="cellIs" dxfId="16307" priority="40" operator="lessThan">
      <formula>$C$4</formula>
    </cfRule>
  </conditionalFormatting>
  <conditionalFormatting sqref="O51">
    <cfRule type="cellIs" dxfId="16306" priority="41" operator="lessThan">
      <formula>$C$4</formula>
    </cfRule>
  </conditionalFormatting>
  <conditionalFormatting sqref="O52">
    <cfRule type="cellIs" dxfId="16305" priority="42" operator="lessThan">
      <formula>$C$4</formula>
    </cfRule>
  </conditionalFormatting>
  <conditionalFormatting sqref="O53">
    <cfRule type="cellIs" dxfId="16304" priority="43" operator="lessThan">
      <formula>$C$4</formula>
    </cfRule>
  </conditionalFormatting>
  <conditionalFormatting sqref="O54">
    <cfRule type="cellIs" dxfId="16303" priority="44" operator="lessThan">
      <formula>$C$4</formula>
    </cfRule>
  </conditionalFormatting>
  <conditionalFormatting sqref="O55">
    <cfRule type="cellIs" dxfId="16302" priority="45" operator="lessThan">
      <formula>$C$4</formula>
    </cfRule>
  </conditionalFormatting>
  <conditionalFormatting sqref="O56">
    <cfRule type="cellIs" dxfId="16301" priority="46" operator="lessThan">
      <formula>$C$4</formula>
    </cfRule>
  </conditionalFormatting>
  <conditionalFormatting sqref="O57">
    <cfRule type="cellIs" dxfId="16300" priority="47" operator="lessThan">
      <formula>$C$4</formula>
    </cfRule>
  </conditionalFormatting>
  <conditionalFormatting sqref="O58">
    <cfRule type="cellIs" dxfId="16299" priority="48" operator="lessThan">
      <formula>$C$4</formula>
    </cfRule>
  </conditionalFormatting>
  <conditionalFormatting sqref="O59">
    <cfRule type="cellIs" dxfId="16298" priority="49" operator="lessThan">
      <formula>$C$4</formula>
    </cfRule>
  </conditionalFormatting>
  <conditionalFormatting sqref="O60">
    <cfRule type="cellIs" dxfId="16297" priority="50" operator="lessThan">
      <formula>$C$4</formula>
    </cfRule>
  </conditionalFormatting>
  <conditionalFormatting sqref="P11">
    <cfRule type="cellIs" dxfId="16296" priority="51" operator="lessThan">
      <formula>$C$4</formula>
    </cfRule>
  </conditionalFormatting>
  <conditionalFormatting sqref="P12">
    <cfRule type="cellIs" dxfId="16295" priority="52" operator="lessThan">
      <formula>$C$4</formula>
    </cfRule>
  </conditionalFormatting>
  <conditionalFormatting sqref="P13">
    <cfRule type="cellIs" dxfId="16294" priority="53" operator="lessThan">
      <formula>$C$4</formula>
    </cfRule>
  </conditionalFormatting>
  <conditionalFormatting sqref="P14">
    <cfRule type="cellIs" dxfId="16293" priority="54" operator="lessThan">
      <formula>$C$4</formula>
    </cfRule>
  </conditionalFormatting>
  <conditionalFormatting sqref="P15">
    <cfRule type="cellIs" dxfId="16292" priority="55" operator="lessThan">
      <formula>$C$4</formula>
    </cfRule>
  </conditionalFormatting>
  <conditionalFormatting sqref="P16">
    <cfRule type="cellIs" dxfId="16291" priority="56" operator="lessThan">
      <formula>$C$4</formula>
    </cfRule>
  </conditionalFormatting>
  <conditionalFormatting sqref="P17">
    <cfRule type="cellIs" dxfId="16290" priority="57" operator="lessThan">
      <formula>$C$4</formula>
    </cfRule>
  </conditionalFormatting>
  <conditionalFormatting sqref="P18">
    <cfRule type="cellIs" dxfId="16289" priority="58" operator="lessThan">
      <formula>$C$4</formula>
    </cfRule>
  </conditionalFormatting>
  <conditionalFormatting sqref="P19">
    <cfRule type="cellIs" dxfId="16288" priority="59" operator="lessThan">
      <formula>$C$4</formula>
    </cfRule>
  </conditionalFormatting>
  <conditionalFormatting sqref="P20">
    <cfRule type="cellIs" dxfId="16287" priority="60" operator="lessThan">
      <formula>$C$4</formula>
    </cfRule>
  </conditionalFormatting>
  <conditionalFormatting sqref="P21">
    <cfRule type="cellIs" dxfId="16286" priority="61" operator="lessThan">
      <formula>$C$4</formula>
    </cfRule>
  </conditionalFormatting>
  <conditionalFormatting sqref="P22">
    <cfRule type="cellIs" dxfId="16285" priority="62" operator="lessThan">
      <formula>$C$4</formula>
    </cfRule>
  </conditionalFormatting>
  <conditionalFormatting sqref="P23">
    <cfRule type="cellIs" dxfId="16284" priority="63" operator="lessThan">
      <formula>$C$4</formula>
    </cfRule>
  </conditionalFormatting>
  <conditionalFormatting sqref="P24">
    <cfRule type="cellIs" dxfId="16283" priority="64" operator="lessThan">
      <formula>$C$4</formula>
    </cfRule>
  </conditionalFormatting>
  <conditionalFormatting sqref="P25">
    <cfRule type="cellIs" dxfId="16282" priority="65" operator="lessThan">
      <formula>$C$4</formula>
    </cfRule>
  </conditionalFormatting>
  <conditionalFormatting sqref="P26">
    <cfRule type="cellIs" dxfId="16281" priority="66" operator="lessThan">
      <formula>$C$4</formula>
    </cfRule>
  </conditionalFormatting>
  <conditionalFormatting sqref="P27">
    <cfRule type="cellIs" dxfId="16280" priority="67" operator="lessThan">
      <formula>$C$4</formula>
    </cfRule>
  </conditionalFormatting>
  <conditionalFormatting sqref="P28">
    <cfRule type="cellIs" dxfId="16279" priority="68" operator="lessThan">
      <formula>$C$4</formula>
    </cfRule>
  </conditionalFormatting>
  <conditionalFormatting sqref="P29">
    <cfRule type="cellIs" dxfId="16278" priority="69" operator="lessThan">
      <formula>$C$4</formula>
    </cfRule>
  </conditionalFormatting>
  <conditionalFormatting sqref="P30">
    <cfRule type="cellIs" dxfId="16277" priority="70" operator="lessThan">
      <formula>$C$4</formula>
    </cfRule>
  </conditionalFormatting>
  <conditionalFormatting sqref="P31">
    <cfRule type="cellIs" dxfId="16276" priority="71" operator="lessThan">
      <formula>$C$4</formula>
    </cfRule>
  </conditionalFormatting>
  <conditionalFormatting sqref="P32">
    <cfRule type="cellIs" dxfId="16275" priority="72" operator="lessThan">
      <formula>$C$4</formula>
    </cfRule>
  </conditionalFormatting>
  <conditionalFormatting sqref="P33">
    <cfRule type="cellIs" dxfId="16274" priority="73" operator="lessThan">
      <formula>$C$4</formula>
    </cfRule>
  </conditionalFormatting>
  <conditionalFormatting sqref="P34">
    <cfRule type="cellIs" dxfId="16273" priority="74" operator="lessThan">
      <formula>$C$4</formula>
    </cfRule>
  </conditionalFormatting>
  <conditionalFormatting sqref="P35">
    <cfRule type="cellIs" dxfId="16272" priority="75" operator="lessThan">
      <formula>$C$4</formula>
    </cfRule>
  </conditionalFormatting>
  <conditionalFormatting sqref="P36">
    <cfRule type="cellIs" dxfId="16271" priority="76" operator="lessThan">
      <formula>$C$4</formula>
    </cfRule>
  </conditionalFormatting>
  <conditionalFormatting sqref="P37">
    <cfRule type="cellIs" dxfId="16270" priority="77" operator="lessThan">
      <formula>$C$4</formula>
    </cfRule>
  </conditionalFormatting>
  <conditionalFormatting sqref="P38">
    <cfRule type="cellIs" dxfId="16269" priority="78" operator="lessThan">
      <formula>$C$4</formula>
    </cfRule>
  </conditionalFormatting>
  <conditionalFormatting sqref="P39">
    <cfRule type="cellIs" dxfId="16268" priority="79" operator="lessThan">
      <formula>$C$4</formula>
    </cfRule>
  </conditionalFormatting>
  <conditionalFormatting sqref="P40">
    <cfRule type="cellIs" dxfId="16267" priority="80" operator="lessThan">
      <formula>$C$4</formula>
    </cfRule>
  </conditionalFormatting>
  <conditionalFormatting sqref="P41">
    <cfRule type="cellIs" dxfId="16266" priority="81" operator="lessThan">
      <formula>$C$4</formula>
    </cfRule>
  </conditionalFormatting>
  <conditionalFormatting sqref="P42">
    <cfRule type="cellIs" dxfId="16265" priority="82" operator="lessThan">
      <formula>$C$4</formula>
    </cfRule>
  </conditionalFormatting>
  <conditionalFormatting sqref="P43">
    <cfRule type="cellIs" dxfId="16264" priority="83" operator="lessThan">
      <formula>$C$4</formula>
    </cfRule>
  </conditionalFormatting>
  <conditionalFormatting sqref="P44">
    <cfRule type="cellIs" dxfId="16263" priority="84" operator="lessThan">
      <formula>$C$4</formula>
    </cfRule>
  </conditionalFormatting>
  <conditionalFormatting sqref="P45">
    <cfRule type="cellIs" dxfId="16262" priority="85" operator="lessThan">
      <formula>$C$4</formula>
    </cfRule>
  </conditionalFormatting>
  <conditionalFormatting sqref="P46">
    <cfRule type="cellIs" dxfId="16261" priority="86" operator="lessThan">
      <formula>$C$4</formula>
    </cfRule>
  </conditionalFormatting>
  <conditionalFormatting sqref="P47">
    <cfRule type="cellIs" dxfId="16260" priority="87" operator="lessThan">
      <formula>$C$4</formula>
    </cfRule>
  </conditionalFormatting>
  <conditionalFormatting sqref="P48">
    <cfRule type="cellIs" dxfId="16259" priority="88" operator="lessThan">
      <formula>$C$4</formula>
    </cfRule>
  </conditionalFormatting>
  <conditionalFormatting sqref="P49">
    <cfRule type="cellIs" dxfId="16258" priority="89" operator="lessThan">
      <formula>$C$4</formula>
    </cfRule>
  </conditionalFormatting>
  <conditionalFormatting sqref="P50">
    <cfRule type="cellIs" dxfId="16257" priority="90" operator="lessThan">
      <formula>$C$4</formula>
    </cfRule>
  </conditionalFormatting>
  <conditionalFormatting sqref="P51">
    <cfRule type="cellIs" dxfId="16256" priority="91" operator="lessThan">
      <formula>$C$4</formula>
    </cfRule>
  </conditionalFormatting>
  <conditionalFormatting sqref="P52">
    <cfRule type="cellIs" dxfId="16255" priority="92" operator="lessThan">
      <formula>$C$4</formula>
    </cfRule>
  </conditionalFormatting>
  <conditionalFormatting sqref="P53">
    <cfRule type="cellIs" dxfId="16254" priority="93" operator="lessThan">
      <formula>$C$4</formula>
    </cfRule>
  </conditionalFormatting>
  <conditionalFormatting sqref="P54">
    <cfRule type="cellIs" dxfId="16253" priority="94" operator="lessThan">
      <formula>$C$4</formula>
    </cfRule>
  </conditionalFormatting>
  <conditionalFormatting sqref="P55">
    <cfRule type="cellIs" dxfId="16252" priority="95" operator="lessThan">
      <formula>$C$4</formula>
    </cfRule>
  </conditionalFormatting>
  <conditionalFormatting sqref="P56">
    <cfRule type="cellIs" dxfId="16251" priority="96" operator="lessThan">
      <formula>$C$4</formula>
    </cfRule>
  </conditionalFormatting>
  <conditionalFormatting sqref="P57">
    <cfRule type="cellIs" dxfId="16250" priority="97" operator="lessThan">
      <formula>$C$4</formula>
    </cfRule>
  </conditionalFormatting>
  <conditionalFormatting sqref="P58">
    <cfRule type="cellIs" dxfId="16249" priority="98" operator="lessThan">
      <formula>$C$4</formula>
    </cfRule>
  </conditionalFormatting>
  <conditionalFormatting sqref="P59">
    <cfRule type="cellIs" dxfId="16248" priority="99" operator="lessThan">
      <formula>$C$4</formula>
    </cfRule>
  </conditionalFormatting>
  <conditionalFormatting sqref="P60">
    <cfRule type="cellIs" dxfId="16247" priority="100" operator="lessThan">
      <formula>$C$4</formula>
    </cfRule>
  </conditionalFormatting>
  <conditionalFormatting sqref="Q11">
    <cfRule type="cellIs" dxfId="16246" priority="101" operator="lessThan">
      <formula>$C$4</formula>
    </cfRule>
  </conditionalFormatting>
  <conditionalFormatting sqref="Q12">
    <cfRule type="cellIs" dxfId="16245" priority="102" operator="lessThan">
      <formula>$C$4</formula>
    </cfRule>
  </conditionalFormatting>
  <conditionalFormatting sqref="Q13">
    <cfRule type="cellIs" dxfId="16244" priority="103" operator="lessThan">
      <formula>$C$4</formula>
    </cfRule>
  </conditionalFormatting>
  <conditionalFormatting sqref="Q14">
    <cfRule type="cellIs" dxfId="16243" priority="104" operator="lessThan">
      <formula>$C$4</formula>
    </cfRule>
  </conditionalFormatting>
  <conditionalFormatting sqref="Q15">
    <cfRule type="cellIs" dxfId="16242" priority="105" operator="lessThan">
      <formula>$C$4</formula>
    </cfRule>
  </conditionalFormatting>
  <conditionalFormatting sqref="Q16">
    <cfRule type="cellIs" dxfId="16241" priority="106" operator="lessThan">
      <formula>$C$4</formula>
    </cfRule>
  </conditionalFormatting>
  <conditionalFormatting sqref="Q17">
    <cfRule type="cellIs" dxfId="16240" priority="107" operator="lessThan">
      <formula>$C$4</formula>
    </cfRule>
  </conditionalFormatting>
  <conditionalFormatting sqref="Q18">
    <cfRule type="cellIs" dxfId="16239" priority="108" operator="lessThan">
      <formula>$C$4</formula>
    </cfRule>
  </conditionalFormatting>
  <conditionalFormatting sqref="Q19">
    <cfRule type="cellIs" dxfId="16238" priority="109" operator="lessThan">
      <formula>$C$4</formula>
    </cfRule>
  </conditionalFormatting>
  <conditionalFormatting sqref="Q20">
    <cfRule type="cellIs" dxfId="16237" priority="110" operator="lessThan">
      <formula>$C$4</formula>
    </cfRule>
  </conditionalFormatting>
  <conditionalFormatting sqref="Q21">
    <cfRule type="cellIs" dxfId="16236" priority="111" operator="lessThan">
      <formula>$C$4</formula>
    </cfRule>
  </conditionalFormatting>
  <conditionalFormatting sqref="Q22">
    <cfRule type="cellIs" dxfId="16235" priority="112" operator="lessThan">
      <formula>$C$4</formula>
    </cfRule>
  </conditionalFormatting>
  <conditionalFormatting sqref="Q23">
    <cfRule type="cellIs" dxfId="16234" priority="113" operator="lessThan">
      <formula>$C$4</formula>
    </cfRule>
  </conditionalFormatting>
  <conditionalFormatting sqref="Q24">
    <cfRule type="cellIs" dxfId="16233" priority="114" operator="lessThan">
      <formula>$C$4</formula>
    </cfRule>
  </conditionalFormatting>
  <conditionalFormatting sqref="Q25">
    <cfRule type="cellIs" dxfId="16232" priority="115" operator="lessThan">
      <formula>$C$4</formula>
    </cfRule>
  </conditionalFormatting>
  <conditionalFormatting sqref="Q26">
    <cfRule type="cellIs" dxfId="16231" priority="116" operator="lessThan">
      <formula>$C$4</formula>
    </cfRule>
  </conditionalFormatting>
  <conditionalFormatting sqref="Q27">
    <cfRule type="cellIs" dxfId="16230" priority="117" operator="lessThan">
      <formula>$C$4</formula>
    </cfRule>
  </conditionalFormatting>
  <conditionalFormatting sqref="Q28">
    <cfRule type="cellIs" dxfId="16229" priority="118" operator="lessThan">
      <formula>$C$4</formula>
    </cfRule>
  </conditionalFormatting>
  <conditionalFormatting sqref="Q29">
    <cfRule type="cellIs" dxfId="16228" priority="119" operator="lessThan">
      <formula>$C$4</formula>
    </cfRule>
  </conditionalFormatting>
  <conditionalFormatting sqref="Q30">
    <cfRule type="cellIs" dxfId="16227" priority="120" operator="lessThan">
      <formula>$C$4</formula>
    </cfRule>
  </conditionalFormatting>
  <conditionalFormatting sqref="Q31">
    <cfRule type="cellIs" dxfId="16226" priority="121" operator="lessThan">
      <formula>$C$4</formula>
    </cfRule>
  </conditionalFormatting>
  <conditionalFormatting sqref="Q32">
    <cfRule type="cellIs" dxfId="16225" priority="122" operator="lessThan">
      <formula>$C$4</formula>
    </cfRule>
  </conditionalFormatting>
  <conditionalFormatting sqref="Q33">
    <cfRule type="cellIs" dxfId="16224" priority="123" operator="lessThan">
      <formula>$C$4</formula>
    </cfRule>
  </conditionalFormatting>
  <conditionalFormatting sqref="Q34">
    <cfRule type="cellIs" dxfId="16223" priority="124" operator="lessThan">
      <formula>$C$4</formula>
    </cfRule>
  </conditionalFormatting>
  <conditionalFormatting sqref="Q35">
    <cfRule type="cellIs" dxfId="16222" priority="125" operator="lessThan">
      <formula>$C$4</formula>
    </cfRule>
  </conditionalFormatting>
  <conditionalFormatting sqref="Q36">
    <cfRule type="cellIs" dxfId="16221" priority="126" operator="lessThan">
      <formula>$C$4</formula>
    </cfRule>
  </conditionalFormatting>
  <conditionalFormatting sqref="Q37">
    <cfRule type="cellIs" dxfId="16220" priority="127" operator="lessThan">
      <formula>$C$4</formula>
    </cfRule>
  </conditionalFormatting>
  <conditionalFormatting sqref="Q38">
    <cfRule type="cellIs" dxfId="16219" priority="128" operator="lessThan">
      <formula>$C$4</formula>
    </cfRule>
  </conditionalFormatting>
  <conditionalFormatting sqref="Q39">
    <cfRule type="cellIs" dxfId="16218" priority="129" operator="lessThan">
      <formula>$C$4</formula>
    </cfRule>
  </conditionalFormatting>
  <conditionalFormatting sqref="Q40">
    <cfRule type="cellIs" dxfId="16217" priority="130" operator="lessThan">
      <formula>$C$4</formula>
    </cfRule>
  </conditionalFormatting>
  <conditionalFormatting sqref="Q41">
    <cfRule type="cellIs" dxfId="16216" priority="131" operator="lessThan">
      <formula>$C$4</formula>
    </cfRule>
  </conditionalFormatting>
  <conditionalFormatting sqref="Q42">
    <cfRule type="cellIs" dxfId="16215" priority="132" operator="lessThan">
      <formula>$C$4</formula>
    </cfRule>
  </conditionalFormatting>
  <conditionalFormatting sqref="Q43">
    <cfRule type="cellIs" dxfId="16214" priority="133" operator="lessThan">
      <formula>$C$4</formula>
    </cfRule>
  </conditionalFormatting>
  <conditionalFormatting sqref="Q44">
    <cfRule type="cellIs" dxfId="16213" priority="134" operator="lessThan">
      <formula>$C$4</formula>
    </cfRule>
  </conditionalFormatting>
  <conditionalFormatting sqref="Q45">
    <cfRule type="cellIs" dxfId="16212" priority="135" operator="lessThan">
      <formula>$C$4</formula>
    </cfRule>
  </conditionalFormatting>
  <conditionalFormatting sqref="Q46">
    <cfRule type="cellIs" dxfId="16211" priority="136" operator="lessThan">
      <formula>$C$4</formula>
    </cfRule>
  </conditionalFormatting>
  <conditionalFormatting sqref="Q47">
    <cfRule type="cellIs" dxfId="16210" priority="137" operator="lessThan">
      <formula>$C$4</formula>
    </cfRule>
  </conditionalFormatting>
  <conditionalFormatting sqref="Q48">
    <cfRule type="cellIs" dxfId="16209" priority="138" operator="lessThan">
      <formula>$C$4</formula>
    </cfRule>
  </conditionalFormatting>
  <conditionalFormatting sqref="Q49">
    <cfRule type="cellIs" dxfId="16208" priority="139" operator="lessThan">
      <formula>$C$4</formula>
    </cfRule>
  </conditionalFormatting>
  <conditionalFormatting sqref="Q50">
    <cfRule type="cellIs" dxfId="16207" priority="140" operator="lessThan">
      <formula>$C$4</formula>
    </cfRule>
  </conditionalFormatting>
  <conditionalFormatting sqref="Q51">
    <cfRule type="cellIs" dxfId="16206" priority="141" operator="lessThan">
      <formula>$C$4</formula>
    </cfRule>
  </conditionalFormatting>
  <conditionalFormatting sqref="Q52">
    <cfRule type="cellIs" dxfId="16205" priority="142" operator="lessThan">
      <formula>$C$4</formula>
    </cfRule>
  </conditionalFormatting>
  <conditionalFormatting sqref="Q53">
    <cfRule type="cellIs" dxfId="16204" priority="143" operator="lessThan">
      <formula>$C$4</formula>
    </cfRule>
  </conditionalFormatting>
  <conditionalFormatting sqref="Q54">
    <cfRule type="cellIs" dxfId="16203" priority="144" operator="lessThan">
      <formula>$C$4</formula>
    </cfRule>
  </conditionalFormatting>
  <conditionalFormatting sqref="Q55">
    <cfRule type="cellIs" dxfId="16202" priority="145" operator="lessThan">
      <formula>$C$4</formula>
    </cfRule>
  </conditionalFormatting>
  <conditionalFormatting sqref="Q56">
    <cfRule type="cellIs" dxfId="16201" priority="146" operator="lessThan">
      <formula>$C$4</formula>
    </cfRule>
  </conditionalFormatting>
  <conditionalFormatting sqref="Q57">
    <cfRule type="cellIs" dxfId="16200" priority="147" operator="lessThan">
      <formula>$C$4</formula>
    </cfRule>
  </conditionalFormatting>
  <conditionalFormatting sqref="Q58">
    <cfRule type="cellIs" dxfId="16199" priority="148" operator="lessThan">
      <formula>$C$4</formula>
    </cfRule>
  </conditionalFormatting>
  <conditionalFormatting sqref="Q59">
    <cfRule type="cellIs" dxfId="16198" priority="149" operator="lessThan">
      <formula>$C$4</formula>
    </cfRule>
  </conditionalFormatting>
  <conditionalFormatting sqref="Q60">
    <cfRule type="cellIs" dxfId="16197" priority="150" operator="lessThan">
      <formula>$C$4</formula>
    </cfRule>
  </conditionalFormatting>
  <conditionalFormatting sqref="T11">
    <cfRule type="cellIs" dxfId="16196" priority="151" operator="lessThan">
      <formula>$C$4</formula>
    </cfRule>
  </conditionalFormatting>
  <conditionalFormatting sqref="T12">
    <cfRule type="cellIs" dxfId="16195" priority="152" operator="lessThan">
      <formula>$C$4</formula>
    </cfRule>
  </conditionalFormatting>
  <conditionalFormatting sqref="T13">
    <cfRule type="cellIs" dxfId="16194" priority="153" operator="lessThan">
      <formula>$C$4</formula>
    </cfRule>
  </conditionalFormatting>
  <conditionalFormatting sqref="T14">
    <cfRule type="cellIs" dxfId="16193" priority="154" operator="lessThan">
      <formula>$C$4</formula>
    </cfRule>
  </conditionalFormatting>
  <conditionalFormatting sqref="T15">
    <cfRule type="cellIs" dxfId="16192" priority="155" operator="lessThan">
      <formula>$C$4</formula>
    </cfRule>
  </conditionalFormatting>
  <conditionalFormatting sqref="T16">
    <cfRule type="cellIs" dxfId="16191" priority="156" operator="lessThan">
      <formula>$C$4</formula>
    </cfRule>
  </conditionalFormatting>
  <conditionalFormatting sqref="T17">
    <cfRule type="cellIs" dxfId="16190" priority="157" operator="lessThan">
      <formula>$C$4</formula>
    </cfRule>
  </conditionalFormatting>
  <conditionalFormatting sqref="T18">
    <cfRule type="cellIs" dxfId="16189" priority="158" operator="lessThan">
      <formula>$C$4</formula>
    </cfRule>
  </conditionalFormatting>
  <conditionalFormatting sqref="T19">
    <cfRule type="cellIs" dxfId="16188" priority="159" operator="lessThan">
      <formula>$C$4</formula>
    </cfRule>
  </conditionalFormatting>
  <conditionalFormatting sqref="T20">
    <cfRule type="cellIs" dxfId="16187" priority="160" operator="lessThan">
      <formula>$C$4</formula>
    </cfRule>
  </conditionalFormatting>
  <conditionalFormatting sqref="T21">
    <cfRule type="cellIs" dxfId="16186" priority="161" operator="lessThan">
      <formula>$C$4</formula>
    </cfRule>
  </conditionalFormatting>
  <conditionalFormatting sqref="T22">
    <cfRule type="cellIs" dxfId="16185" priority="162" operator="lessThan">
      <formula>$C$4</formula>
    </cfRule>
  </conditionalFormatting>
  <conditionalFormatting sqref="T23">
    <cfRule type="cellIs" dxfId="16184" priority="163" operator="lessThan">
      <formula>$C$4</formula>
    </cfRule>
  </conditionalFormatting>
  <conditionalFormatting sqref="T24">
    <cfRule type="cellIs" dxfId="16183" priority="164" operator="lessThan">
      <formula>$C$4</formula>
    </cfRule>
  </conditionalFormatting>
  <conditionalFormatting sqref="T25">
    <cfRule type="cellIs" dxfId="16182" priority="165" operator="lessThan">
      <formula>$C$4</formula>
    </cfRule>
  </conditionalFormatting>
  <conditionalFormatting sqref="T26">
    <cfRule type="cellIs" dxfId="16181" priority="166" operator="lessThan">
      <formula>$C$4</formula>
    </cfRule>
  </conditionalFormatting>
  <conditionalFormatting sqref="T27">
    <cfRule type="cellIs" dxfId="16180" priority="167" operator="lessThan">
      <formula>$C$4</formula>
    </cfRule>
  </conditionalFormatting>
  <conditionalFormatting sqref="T28">
    <cfRule type="cellIs" dxfId="16179" priority="168" operator="lessThan">
      <formula>$C$4</formula>
    </cfRule>
  </conditionalFormatting>
  <conditionalFormatting sqref="T29">
    <cfRule type="cellIs" dxfId="16178" priority="169" operator="lessThan">
      <formula>$C$4</formula>
    </cfRule>
  </conditionalFormatting>
  <conditionalFormatting sqref="T30">
    <cfRule type="cellIs" dxfId="16177" priority="170" operator="lessThan">
      <formula>$C$4</formula>
    </cfRule>
  </conditionalFormatting>
  <conditionalFormatting sqref="T31">
    <cfRule type="cellIs" dxfId="16176" priority="171" operator="lessThan">
      <formula>$C$4</formula>
    </cfRule>
  </conditionalFormatting>
  <conditionalFormatting sqref="T32">
    <cfRule type="cellIs" dxfId="16175" priority="172" operator="lessThan">
      <formula>$C$4</formula>
    </cfRule>
  </conditionalFormatting>
  <conditionalFormatting sqref="T33">
    <cfRule type="cellIs" dxfId="16174" priority="173" operator="lessThan">
      <formula>$C$4</formula>
    </cfRule>
  </conditionalFormatting>
  <conditionalFormatting sqref="T34">
    <cfRule type="cellIs" dxfId="16173" priority="174" operator="lessThan">
      <formula>$C$4</formula>
    </cfRule>
  </conditionalFormatting>
  <conditionalFormatting sqref="T35">
    <cfRule type="cellIs" dxfId="16172" priority="175" operator="lessThan">
      <formula>$C$4</formula>
    </cfRule>
  </conditionalFormatting>
  <conditionalFormatting sqref="T36">
    <cfRule type="cellIs" dxfId="16171" priority="176" operator="lessThan">
      <formula>$C$4</formula>
    </cfRule>
  </conditionalFormatting>
  <conditionalFormatting sqref="T37">
    <cfRule type="cellIs" dxfId="16170" priority="177" operator="lessThan">
      <formula>$C$4</formula>
    </cfRule>
  </conditionalFormatting>
  <conditionalFormatting sqref="T38">
    <cfRule type="cellIs" dxfId="16169" priority="178" operator="lessThan">
      <formula>$C$4</formula>
    </cfRule>
  </conditionalFormatting>
  <conditionalFormatting sqref="T39">
    <cfRule type="cellIs" dxfId="16168" priority="179" operator="lessThan">
      <formula>$C$4</formula>
    </cfRule>
  </conditionalFormatting>
  <conditionalFormatting sqref="T40">
    <cfRule type="cellIs" dxfId="16167" priority="180" operator="lessThan">
      <formula>$C$4</formula>
    </cfRule>
  </conditionalFormatting>
  <conditionalFormatting sqref="T41">
    <cfRule type="cellIs" dxfId="16166" priority="181" operator="lessThan">
      <formula>$C$4</formula>
    </cfRule>
  </conditionalFormatting>
  <conditionalFormatting sqref="T42">
    <cfRule type="cellIs" dxfId="16165" priority="182" operator="lessThan">
      <formula>$C$4</formula>
    </cfRule>
  </conditionalFormatting>
  <conditionalFormatting sqref="T43">
    <cfRule type="cellIs" dxfId="16164" priority="183" operator="lessThan">
      <formula>$C$4</formula>
    </cfRule>
  </conditionalFormatting>
  <conditionalFormatting sqref="T44">
    <cfRule type="cellIs" dxfId="16163" priority="184" operator="lessThan">
      <formula>$C$4</formula>
    </cfRule>
  </conditionalFormatting>
  <conditionalFormatting sqref="T45">
    <cfRule type="cellIs" dxfId="16162" priority="185" operator="lessThan">
      <formula>$C$4</formula>
    </cfRule>
  </conditionalFormatting>
  <conditionalFormatting sqref="T46">
    <cfRule type="cellIs" dxfId="16161" priority="186" operator="lessThan">
      <formula>$C$4</formula>
    </cfRule>
  </conditionalFormatting>
  <conditionalFormatting sqref="T47">
    <cfRule type="cellIs" dxfId="16160" priority="187" operator="lessThan">
      <formula>$C$4</formula>
    </cfRule>
  </conditionalFormatting>
  <conditionalFormatting sqref="T48">
    <cfRule type="cellIs" dxfId="16159" priority="188" operator="lessThan">
      <formula>$C$4</formula>
    </cfRule>
  </conditionalFormatting>
  <conditionalFormatting sqref="T49">
    <cfRule type="cellIs" dxfId="16158" priority="189" operator="lessThan">
      <formula>$C$4</formula>
    </cfRule>
  </conditionalFormatting>
  <conditionalFormatting sqref="T50">
    <cfRule type="cellIs" dxfId="16157" priority="190" operator="lessThan">
      <formula>$C$4</formula>
    </cfRule>
  </conditionalFormatting>
  <conditionalFormatting sqref="T51">
    <cfRule type="cellIs" dxfId="16156" priority="191" operator="lessThan">
      <formula>$C$4</formula>
    </cfRule>
  </conditionalFormatting>
  <conditionalFormatting sqref="T52">
    <cfRule type="cellIs" dxfId="16155" priority="192" operator="lessThan">
      <formula>$C$4</formula>
    </cfRule>
  </conditionalFormatting>
  <conditionalFormatting sqref="T53">
    <cfRule type="cellIs" dxfId="16154" priority="193" operator="lessThan">
      <formula>$C$4</formula>
    </cfRule>
  </conditionalFormatting>
  <conditionalFormatting sqref="T54">
    <cfRule type="cellIs" dxfId="16153" priority="194" operator="lessThan">
      <formula>$C$4</formula>
    </cfRule>
  </conditionalFormatting>
  <conditionalFormatting sqref="T55">
    <cfRule type="cellIs" dxfId="16152" priority="195" operator="lessThan">
      <formula>$C$4</formula>
    </cfRule>
  </conditionalFormatting>
  <conditionalFormatting sqref="T56">
    <cfRule type="cellIs" dxfId="16151" priority="196" operator="lessThan">
      <formula>$C$4</formula>
    </cfRule>
  </conditionalFormatting>
  <conditionalFormatting sqref="T57">
    <cfRule type="cellIs" dxfId="16150" priority="197" operator="lessThan">
      <formula>$C$4</formula>
    </cfRule>
  </conditionalFormatting>
  <conditionalFormatting sqref="T58">
    <cfRule type="cellIs" dxfId="16149" priority="198" operator="lessThan">
      <formula>$C$4</formula>
    </cfRule>
  </conditionalFormatting>
  <conditionalFormatting sqref="T59">
    <cfRule type="cellIs" dxfId="16148" priority="199" operator="lessThan">
      <formula>$C$4</formula>
    </cfRule>
  </conditionalFormatting>
  <conditionalFormatting sqref="T60">
    <cfRule type="cellIs" dxfId="16147" priority="200" operator="lessThan">
      <formula>$C$4</formula>
    </cfRule>
  </conditionalFormatting>
  <conditionalFormatting sqref="W11">
    <cfRule type="cellIs" dxfId="16146" priority="201" operator="lessThan">
      <formula>$C$4</formula>
    </cfRule>
  </conditionalFormatting>
  <conditionalFormatting sqref="W12">
    <cfRule type="cellIs" dxfId="16145" priority="202" operator="lessThan">
      <formula>$C$4</formula>
    </cfRule>
  </conditionalFormatting>
  <conditionalFormatting sqref="W13">
    <cfRule type="cellIs" dxfId="16144" priority="203" operator="lessThan">
      <formula>$C$4</formula>
    </cfRule>
  </conditionalFormatting>
  <conditionalFormatting sqref="W14">
    <cfRule type="cellIs" dxfId="16143" priority="204" operator="lessThan">
      <formula>$C$4</formula>
    </cfRule>
  </conditionalFormatting>
  <conditionalFormatting sqref="W15">
    <cfRule type="cellIs" dxfId="16142" priority="205" operator="lessThan">
      <formula>$C$4</formula>
    </cfRule>
  </conditionalFormatting>
  <conditionalFormatting sqref="W16">
    <cfRule type="cellIs" dxfId="16141" priority="206" operator="lessThan">
      <formula>$C$4</formula>
    </cfRule>
  </conditionalFormatting>
  <conditionalFormatting sqref="W17">
    <cfRule type="cellIs" dxfId="16140" priority="207" operator="lessThan">
      <formula>$C$4</formula>
    </cfRule>
  </conditionalFormatting>
  <conditionalFormatting sqref="W18">
    <cfRule type="cellIs" dxfId="16139" priority="208" operator="lessThan">
      <formula>$C$4</formula>
    </cfRule>
  </conditionalFormatting>
  <conditionalFormatting sqref="W19">
    <cfRule type="cellIs" dxfId="16138" priority="209" operator="lessThan">
      <formula>$C$4</formula>
    </cfRule>
  </conditionalFormatting>
  <conditionalFormatting sqref="W20">
    <cfRule type="cellIs" dxfId="16137" priority="210" operator="lessThan">
      <formula>$C$4</formula>
    </cfRule>
  </conditionalFormatting>
  <conditionalFormatting sqref="W21">
    <cfRule type="cellIs" dxfId="16136" priority="211" operator="lessThan">
      <formula>$C$4</formula>
    </cfRule>
  </conditionalFormatting>
  <conditionalFormatting sqref="W22">
    <cfRule type="cellIs" dxfId="16135" priority="212" operator="lessThan">
      <formula>$C$4</formula>
    </cfRule>
  </conditionalFormatting>
  <conditionalFormatting sqref="W23">
    <cfRule type="cellIs" dxfId="16134" priority="213" operator="lessThan">
      <formula>$C$4</formula>
    </cfRule>
  </conditionalFormatting>
  <conditionalFormatting sqref="W24">
    <cfRule type="cellIs" dxfId="16133" priority="214" operator="lessThan">
      <formula>$C$4</formula>
    </cfRule>
  </conditionalFormatting>
  <conditionalFormatting sqref="W25">
    <cfRule type="cellIs" dxfId="16132" priority="215" operator="lessThan">
      <formula>$C$4</formula>
    </cfRule>
  </conditionalFormatting>
  <conditionalFormatting sqref="W26">
    <cfRule type="cellIs" dxfId="16131" priority="216" operator="lessThan">
      <formula>$C$4</formula>
    </cfRule>
  </conditionalFormatting>
  <conditionalFormatting sqref="W27">
    <cfRule type="cellIs" dxfId="16130" priority="217" operator="lessThan">
      <formula>$C$4</formula>
    </cfRule>
  </conditionalFormatting>
  <conditionalFormatting sqref="W28">
    <cfRule type="cellIs" dxfId="16129" priority="218" operator="lessThan">
      <formula>$C$4</formula>
    </cfRule>
  </conditionalFormatting>
  <conditionalFormatting sqref="W29">
    <cfRule type="cellIs" dxfId="16128" priority="219" operator="lessThan">
      <formula>$C$4</formula>
    </cfRule>
  </conditionalFormatting>
  <conditionalFormatting sqref="W30">
    <cfRule type="cellIs" dxfId="16127" priority="220" operator="lessThan">
      <formula>$C$4</formula>
    </cfRule>
  </conditionalFormatting>
  <conditionalFormatting sqref="W31">
    <cfRule type="cellIs" dxfId="16126" priority="221" operator="lessThan">
      <formula>$C$4</formula>
    </cfRule>
  </conditionalFormatting>
  <conditionalFormatting sqref="W32">
    <cfRule type="cellIs" dxfId="16125" priority="222" operator="lessThan">
      <formula>$C$4</formula>
    </cfRule>
  </conditionalFormatting>
  <conditionalFormatting sqref="W33">
    <cfRule type="cellIs" dxfId="16124" priority="223" operator="lessThan">
      <formula>$C$4</formula>
    </cfRule>
  </conditionalFormatting>
  <conditionalFormatting sqref="W34">
    <cfRule type="cellIs" dxfId="16123" priority="224" operator="lessThan">
      <formula>$C$4</formula>
    </cfRule>
  </conditionalFormatting>
  <conditionalFormatting sqref="W35">
    <cfRule type="cellIs" dxfId="16122" priority="225" operator="lessThan">
      <formula>$C$4</formula>
    </cfRule>
  </conditionalFormatting>
  <conditionalFormatting sqref="W36">
    <cfRule type="cellIs" dxfId="16121" priority="226" operator="lessThan">
      <formula>$C$4</formula>
    </cfRule>
  </conditionalFormatting>
  <conditionalFormatting sqref="W37">
    <cfRule type="cellIs" dxfId="16120" priority="227" operator="lessThan">
      <formula>$C$4</formula>
    </cfRule>
  </conditionalFormatting>
  <conditionalFormatting sqref="W38">
    <cfRule type="cellIs" dxfId="16119" priority="228" operator="lessThan">
      <formula>$C$4</formula>
    </cfRule>
  </conditionalFormatting>
  <conditionalFormatting sqref="W39">
    <cfRule type="cellIs" dxfId="16118" priority="229" operator="lessThan">
      <formula>$C$4</formula>
    </cfRule>
  </conditionalFormatting>
  <conditionalFormatting sqref="W40">
    <cfRule type="cellIs" dxfId="16117" priority="230" operator="lessThan">
      <formula>$C$4</formula>
    </cfRule>
  </conditionalFormatting>
  <conditionalFormatting sqref="W41">
    <cfRule type="cellIs" dxfId="16116" priority="231" operator="lessThan">
      <formula>$C$4</formula>
    </cfRule>
  </conditionalFormatting>
  <conditionalFormatting sqref="W42">
    <cfRule type="cellIs" dxfId="16115" priority="232" operator="lessThan">
      <formula>$C$4</formula>
    </cfRule>
  </conditionalFormatting>
  <conditionalFormatting sqref="W43">
    <cfRule type="cellIs" dxfId="16114" priority="233" operator="lessThan">
      <formula>$C$4</formula>
    </cfRule>
  </conditionalFormatting>
  <conditionalFormatting sqref="W44">
    <cfRule type="cellIs" dxfId="16113" priority="234" operator="lessThan">
      <formula>$C$4</formula>
    </cfRule>
  </conditionalFormatting>
  <conditionalFormatting sqref="W45">
    <cfRule type="cellIs" dxfId="16112" priority="235" operator="lessThan">
      <formula>$C$4</formula>
    </cfRule>
  </conditionalFormatting>
  <conditionalFormatting sqref="W46">
    <cfRule type="cellIs" dxfId="16111" priority="236" operator="lessThan">
      <formula>$C$4</formula>
    </cfRule>
  </conditionalFormatting>
  <conditionalFormatting sqref="W47">
    <cfRule type="cellIs" dxfId="16110" priority="237" operator="lessThan">
      <formula>$C$4</formula>
    </cfRule>
  </conditionalFormatting>
  <conditionalFormatting sqref="W48">
    <cfRule type="cellIs" dxfId="16109" priority="238" operator="lessThan">
      <formula>$C$4</formula>
    </cfRule>
  </conditionalFormatting>
  <conditionalFormatting sqref="W49">
    <cfRule type="cellIs" dxfId="16108" priority="239" operator="lessThan">
      <formula>$C$4</formula>
    </cfRule>
  </conditionalFormatting>
  <conditionalFormatting sqref="W50">
    <cfRule type="cellIs" dxfId="16107" priority="240" operator="lessThan">
      <formula>$C$4</formula>
    </cfRule>
  </conditionalFormatting>
  <conditionalFormatting sqref="W51">
    <cfRule type="cellIs" dxfId="16106" priority="241" operator="lessThan">
      <formula>$C$4</formula>
    </cfRule>
  </conditionalFormatting>
  <conditionalFormatting sqref="W52">
    <cfRule type="cellIs" dxfId="16105" priority="242" operator="lessThan">
      <formula>$C$4</formula>
    </cfRule>
  </conditionalFormatting>
  <conditionalFormatting sqref="W53">
    <cfRule type="cellIs" dxfId="16104" priority="243" operator="lessThan">
      <formula>$C$4</formula>
    </cfRule>
  </conditionalFormatting>
  <conditionalFormatting sqref="W54">
    <cfRule type="cellIs" dxfId="16103" priority="244" operator="lessThan">
      <formula>$C$4</formula>
    </cfRule>
  </conditionalFormatting>
  <conditionalFormatting sqref="W55">
    <cfRule type="cellIs" dxfId="16102" priority="245" operator="lessThan">
      <formula>$C$4</formula>
    </cfRule>
  </conditionalFormatting>
  <conditionalFormatting sqref="W56">
    <cfRule type="cellIs" dxfId="16101" priority="246" operator="lessThan">
      <formula>$C$4</formula>
    </cfRule>
  </conditionalFormatting>
  <conditionalFormatting sqref="W57">
    <cfRule type="cellIs" dxfId="16100" priority="247" operator="lessThan">
      <formula>$C$4</formula>
    </cfRule>
  </conditionalFormatting>
  <conditionalFormatting sqref="W58">
    <cfRule type="cellIs" dxfId="16099" priority="248" operator="lessThan">
      <formula>$C$4</formula>
    </cfRule>
  </conditionalFormatting>
  <conditionalFormatting sqref="W59">
    <cfRule type="cellIs" dxfId="16098" priority="249" operator="lessThan">
      <formula>$C$4</formula>
    </cfRule>
  </conditionalFormatting>
  <conditionalFormatting sqref="W60">
    <cfRule type="cellIs" dxfId="16097" priority="250" operator="lessThan">
      <formula>$C$4</formula>
    </cfRule>
  </conditionalFormatting>
  <conditionalFormatting sqref="X11">
    <cfRule type="cellIs" dxfId="16096" priority="251" operator="lessThan">
      <formula>$C$4</formula>
    </cfRule>
  </conditionalFormatting>
  <conditionalFormatting sqref="X12">
    <cfRule type="cellIs" dxfId="16095" priority="252" operator="lessThan">
      <formula>$C$4</formula>
    </cfRule>
  </conditionalFormatting>
  <conditionalFormatting sqref="X13">
    <cfRule type="cellIs" dxfId="16094" priority="253" operator="lessThan">
      <formula>$C$4</formula>
    </cfRule>
  </conditionalFormatting>
  <conditionalFormatting sqref="X14">
    <cfRule type="cellIs" dxfId="16093" priority="254" operator="lessThan">
      <formula>$C$4</formula>
    </cfRule>
  </conditionalFormatting>
  <conditionalFormatting sqref="X15">
    <cfRule type="cellIs" dxfId="16092" priority="255" operator="lessThan">
      <formula>$C$4</formula>
    </cfRule>
  </conditionalFormatting>
  <conditionalFormatting sqref="X16">
    <cfRule type="cellIs" dxfId="16091" priority="256" operator="lessThan">
      <formula>$C$4</formula>
    </cfRule>
  </conditionalFormatting>
  <conditionalFormatting sqref="X17">
    <cfRule type="cellIs" dxfId="16090" priority="257" operator="lessThan">
      <formula>$C$4</formula>
    </cfRule>
  </conditionalFormatting>
  <conditionalFormatting sqref="X18">
    <cfRule type="cellIs" dxfId="16089" priority="258" operator="lessThan">
      <formula>$C$4</formula>
    </cfRule>
  </conditionalFormatting>
  <conditionalFormatting sqref="X19">
    <cfRule type="cellIs" dxfId="16088" priority="259" operator="lessThan">
      <formula>$C$4</formula>
    </cfRule>
  </conditionalFormatting>
  <conditionalFormatting sqref="X20">
    <cfRule type="cellIs" dxfId="16087" priority="260" operator="lessThan">
      <formula>$C$4</formula>
    </cfRule>
  </conditionalFormatting>
  <conditionalFormatting sqref="X21">
    <cfRule type="cellIs" dxfId="16086" priority="261" operator="lessThan">
      <formula>$C$4</formula>
    </cfRule>
  </conditionalFormatting>
  <conditionalFormatting sqref="X22">
    <cfRule type="cellIs" dxfId="16085" priority="262" operator="lessThan">
      <formula>$C$4</formula>
    </cfRule>
  </conditionalFormatting>
  <conditionalFormatting sqref="X23">
    <cfRule type="cellIs" dxfId="16084" priority="263" operator="lessThan">
      <formula>$C$4</formula>
    </cfRule>
  </conditionalFormatting>
  <conditionalFormatting sqref="X24">
    <cfRule type="cellIs" dxfId="16083" priority="264" operator="lessThan">
      <formula>$C$4</formula>
    </cfRule>
  </conditionalFormatting>
  <conditionalFormatting sqref="X25">
    <cfRule type="cellIs" dxfId="16082" priority="265" operator="lessThan">
      <formula>$C$4</formula>
    </cfRule>
  </conditionalFormatting>
  <conditionalFormatting sqref="X26">
    <cfRule type="cellIs" dxfId="16081" priority="266" operator="lessThan">
      <formula>$C$4</formula>
    </cfRule>
  </conditionalFormatting>
  <conditionalFormatting sqref="X27">
    <cfRule type="cellIs" dxfId="16080" priority="267" operator="lessThan">
      <formula>$C$4</formula>
    </cfRule>
  </conditionalFormatting>
  <conditionalFormatting sqref="X28">
    <cfRule type="cellIs" dxfId="16079" priority="268" operator="lessThan">
      <formula>$C$4</formula>
    </cfRule>
  </conditionalFormatting>
  <conditionalFormatting sqref="X29">
    <cfRule type="cellIs" dxfId="16078" priority="269" operator="lessThan">
      <formula>$C$4</formula>
    </cfRule>
  </conditionalFormatting>
  <conditionalFormatting sqref="X30">
    <cfRule type="cellIs" dxfId="16077" priority="270" operator="lessThan">
      <formula>$C$4</formula>
    </cfRule>
  </conditionalFormatting>
  <conditionalFormatting sqref="X31">
    <cfRule type="cellIs" dxfId="16076" priority="271" operator="lessThan">
      <formula>$C$4</formula>
    </cfRule>
  </conditionalFormatting>
  <conditionalFormatting sqref="X32">
    <cfRule type="cellIs" dxfId="16075" priority="272" operator="lessThan">
      <formula>$C$4</formula>
    </cfRule>
  </conditionalFormatting>
  <conditionalFormatting sqref="X33">
    <cfRule type="cellIs" dxfId="16074" priority="273" operator="lessThan">
      <formula>$C$4</formula>
    </cfRule>
  </conditionalFormatting>
  <conditionalFormatting sqref="X34">
    <cfRule type="cellIs" dxfId="16073" priority="274" operator="lessThan">
      <formula>$C$4</formula>
    </cfRule>
  </conditionalFormatting>
  <conditionalFormatting sqref="X35">
    <cfRule type="cellIs" dxfId="16072" priority="275" operator="lessThan">
      <formula>$C$4</formula>
    </cfRule>
  </conditionalFormatting>
  <conditionalFormatting sqref="X36">
    <cfRule type="cellIs" dxfId="16071" priority="276" operator="lessThan">
      <formula>$C$4</formula>
    </cfRule>
  </conditionalFormatting>
  <conditionalFormatting sqref="X37">
    <cfRule type="cellIs" dxfId="16070" priority="277" operator="lessThan">
      <formula>$C$4</formula>
    </cfRule>
  </conditionalFormatting>
  <conditionalFormatting sqref="X38">
    <cfRule type="cellIs" dxfId="16069" priority="278" operator="lessThan">
      <formula>$C$4</formula>
    </cfRule>
  </conditionalFormatting>
  <conditionalFormatting sqref="X39">
    <cfRule type="cellIs" dxfId="16068" priority="279" operator="lessThan">
      <formula>$C$4</formula>
    </cfRule>
  </conditionalFormatting>
  <conditionalFormatting sqref="X40">
    <cfRule type="cellIs" dxfId="16067" priority="280" operator="lessThan">
      <formula>$C$4</formula>
    </cfRule>
  </conditionalFormatting>
  <conditionalFormatting sqref="X41">
    <cfRule type="cellIs" dxfId="16066" priority="281" operator="lessThan">
      <formula>$C$4</formula>
    </cfRule>
  </conditionalFormatting>
  <conditionalFormatting sqref="X42">
    <cfRule type="cellIs" dxfId="16065" priority="282" operator="lessThan">
      <formula>$C$4</formula>
    </cfRule>
  </conditionalFormatting>
  <conditionalFormatting sqref="X43">
    <cfRule type="cellIs" dxfId="16064" priority="283" operator="lessThan">
      <formula>$C$4</formula>
    </cfRule>
  </conditionalFormatting>
  <conditionalFormatting sqref="X44">
    <cfRule type="cellIs" dxfId="16063" priority="284" operator="lessThan">
      <formula>$C$4</formula>
    </cfRule>
  </conditionalFormatting>
  <conditionalFormatting sqref="X45">
    <cfRule type="cellIs" dxfId="16062" priority="285" operator="lessThan">
      <formula>$C$4</formula>
    </cfRule>
  </conditionalFormatting>
  <conditionalFormatting sqref="X46">
    <cfRule type="cellIs" dxfId="16061" priority="286" operator="lessThan">
      <formula>$C$4</formula>
    </cfRule>
  </conditionalFormatting>
  <conditionalFormatting sqref="X47">
    <cfRule type="cellIs" dxfId="16060" priority="287" operator="lessThan">
      <formula>$C$4</formula>
    </cfRule>
  </conditionalFormatting>
  <conditionalFormatting sqref="X48">
    <cfRule type="cellIs" dxfId="16059" priority="288" operator="lessThan">
      <formula>$C$4</formula>
    </cfRule>
  </conditionalFormatting>
  <conditionalFormatting sqref="X49">
    <cfRule type="cellIs" dxfId="16058" priority="289" operator="lessThan">
      <formula>$C$4</formula>
    </cfRule>
  </conditionalFormatting>
  <conditionalFormatting sqref="X50">
    <cfRule type="cellIs" dxfId="16057" priority="290" operator="lessThan">
      <formula>$C$4</formula>
    </cfRule>
  </conditionalFormatting>
  <conditionalFormatting sqref="X51">
    <cfRule type="cellIs" dxfId="16056" priority="291" operator="lessThan">
      <formula>$C$4</formula>
    </cfRule>
  </conditionalFormatting>
  <conditionalFormatting sqref="X52">
    <cfRule type="cellIs" dxfId="16055" priority="292" operator="lessThan">
      <formula>$C$4</formula>
    </cfRule>
  </conditionalFormatting>
  <conditionalFormatting sqref="X53">
    <cfRule type="cellIs" dxfId="16054" priority="293" operator="lessThan">
      <formula>$C$4</formula>
    </cfRule>
  </conditionalFormatting>
  <conditionalFormatting sqref="X54">
    <cfRule type="cellIs" dxfId="16053" priority="294" operator="lessThan">
      <formula>$C$4</formula>
    </cfRule>
  </conditionalFormatting>
  <conditionalFormatting sqref="X55">
    <cfRule type="cellIs" dxfId="16052" priority="295" operator="lessThan">
      <formula>$C$4</formula>
    </cfRule>
  </conditionalFormatting>
  <conditionalFormatting sqref="X56">
    <cfRule type="cellIs" dxfId="16051" priority="296" operator="lessThan">
      <formula>$C$4</formula>
    </cfRule>
  </conditionalFormatting>
  <conditionalFormatting sqref="X57">
    <cfRule type="cellIs" dxfId="16050" priority="297" operator="lessThan">
      <formula>$C$4</formula>
    </cfRule>
  </conditionalFormatting>
  <conditionalFormatting sqref="X58">
    <cfRule type="cellIs" dxfId="16049" priority="298" operator="lessThan">
      <formula>$C$4</formula>
    </cfRule>
  </conditionalFormatting>
  <conditionalFormatting sqref="X59">
    <cfRule type="cellIs" dxfId="16048" priority="299" operator="lessThan">
      <formula>$C$4</formula>
    </cfRule>
  </conditionalFormatting>
  <conditionalFormatting sqref="X60">
    <cfRule type="cellIs" dxfId="16047" priority="300" operator="lessThan">
      <formula>$C$4</formula>
    </cfRule>
  </conditionalFormatting>
  <conditionalFormatting sqref="Y11">
    <cfRule type="cellIs" dxfId="16046" priority="301" operator="lessThan">
      <formula>$C$4</formula>
    </cfRule>
  </conditionalFormatting>
  <conditionalFormatting sqref="Y12">
    <cfRule type="cellIs" dxfId="16045" priority="302" operator="lessThan">
      <formula>$C$4</formula>
    </cfRule>
  </conditionalFormatting>
  <conditionalFormatting sqref="Y13">
    <cfRule type="cellIs" dxfId="16044" priority="303" operator="lessThan">
      <formula>$C$4</formula>
    </cfRule>
  </conditionalFormatting>
  <conditionalFormatting sqref="Y14">
    <cfRule type="cellIs" dxfId="16043" priority="304" operator="lessThan">
      <formula>$C$4</formula>
    </cfRule>
  </conditionalFormatting>
  <conditionalFormatting sqref="Y15">
    <cfRule type="cellIs" dxfId="16042" priority="305" operator="lessThan">
      <formula>$C$4</formula>
    </cfRule>
  </conditionalFormatting>
  <conditionalFormatting sqref="Y16">
    <cfRule type="cellIs" dxfId="16041" priority="306" operator="lessThan">
      <formula>$C$4</formula>
    </cfRule>
  </conditionalFormatting>
  <conditionalFormatting sqref="Y17">
    <cfRule type="cellIs" dxfId="16040" priority="307" operator="lessThan">
      <formula>$C$4</formula>
    </cfRule>
  </conditionalFormatting>
  <conditionalFormatting sqref="Y18">
    <cfRule type="cellIs" dxfId="16039" priority="308" operator="lessThan">
      <formula>$C$4</formula>
    </cfRule>
  </conditionalFormatting>
  <conditionalFormatting sqref="Y19">
    <cfRule type="cellIs" dxfId="16038" priority="309" operator="lessThan">
      <formula>$C$4</formula>
    </cfRule>
  </conditionalFormatting>
  <conditionalFormatting sqref="Y20">
    <cfRule type="cellIs" dxfId="16037" priority="310" operator="lessThan">
      <formula>$C$4</formula>
    </cfRule>
  </conditionalFormatting>
  <conditionalFormatting sqref="Y21">
    <cfRule type="cellIs" dxfId="16036" priority="311" operator="lessThan">
      <formula>$C$4</formula>
    </cfRule>
  </conditionalFormatting>
  <conditionalFormatting sqref="Y22">
    <cfRule type="cellIs" dxfId="16035" priority="312" operator="lessThan">
      <formula>$C$4</formula>
    </cfRule>
  </conditionalFormatting>
  <conditionalFormatting sqref="Y23">
    <cfRule type="cellIs" dxfId="16034" priority="313" operator="lessThan">
      <formula>$C$4</formula>
    </cfRule>
  </conditionalFormatting>
  <conditionalFormatting sqref="Y24">
    <cfRule type="cellIs" dxfId="16033" priority="314" operator="lessThan">
      <formula>$C$4</formula>
    </cfRule>
  </conditionalFormatting>
  <conditionalFormatting sqref="Y25">
    <cfRule type="cellIs" dxfId="16032" priority="315" operator="lessThan">
      <formula>$C$4</formula>
    </cfRule>
  </conditionalFormatting>
  <conditionalFormatting sqref="Y26">
    <cfRule type="cellIs" dxfId="16031" priority="316" operator="lessThan">
      <formula>$C$4</formula>
    </cfRule>
  </conditionalFormatting>
  <conditionalFormatting sqref="Y27">
    <cfRule type="cellIs" dxfId="16030" priority="317" operator="lessThan">
      <formula>$C$4</formula>
    </cfRule>
  </conditionalFormatting>
  <conditionalFormatting sqref="Y28">
    <cfRule type="cellIs" dxfId="16029" priority="318" operator="lessThan">
      <formula>$C$4</formula>
    </cfRule>
  </conditionalFormatting>
  <conditionalFormatting sqref="Y29">
    <cfRule type="cellIs" dxfId="16028" priority="319" operator="lessThan">
      <formula>$C$4</formula>
    </cfRule>
  </conditionalFormatting>
  <conditionalFormatting sqref="Y30">
    <cfRule type="cellIs" dxfId="16027" priority="320" operator="lessThan">
      <formula>$C$4</formula>
    </cfRule>
  </conditionalFormatting>
  <conditionalFormatting sqref="Y31">
    <cfRule type="cellIs" dxfId="16026" priority="321" operator="lessThan">
      <formula>$C$4</formula>
    </cfRule>
  </conditionalFormatting>
  <conditionalFormatting sqref="Y32">
    <cfRule type="cellIs" dxfId="16025" priority="322" operator="lessThan">
      <formula>$C$4</formula>
    </cfRule>
  </conditionalFormatting>
  <conditionalFormatting sqref="Y33">
    <cfRule type="cellIs" dxfId="16024" priority="323" operator="lessThan">
      <formula>$C$4</formula>
    </cfRule>
  </conditionalFormatting>
  <conditionalFormatting sqref="Y34">
    <cfRule type="cellIs" dxfId="16023" priority="324" operator="lessThan">
      <formula>$C$4</formula>
    </cfRule>
  </conditionalFormatting>
  <conditionalFormatting sqref="Y35">
    <cfRule type="cellIs" dxfId="16022" priority="325" operator="lessThan">
      <formula>$C$4</formula>
    </cfRule>
  </conditionalFormatting>
  <conditionalFormatting sqref="Y36">
    <cfRule type="cellIs" dxfId="16021" priority="326" operator="lessThan">
      <formula>$C$4</formula>
    </cfRule>
  </conditionalFormatting>
  <conditionalFormatting sqref="Y37">
    <cfRule type="cellIs" dxfId="16020" priority="327" operator="lessThan">
      <formula>$C$4</formula>
    </cfRule>
  </conditionalFormatting>
  <conditionalFormatting sqref="Y38">
    <cfRule type="cellIs" dxfId="16019" priority="328" operator="lessThan">
      <formula>$C$4</formula>
    </cfRule>
  </conditionalFormatting>
  <conditionalFormatting sqref="Y39">
    <cfRule type="cellIs" dxfId="16018" priority="329" operator="lessThan">
      <formula>$C$4</formula>
    </cfRule>
  </conditionalFormatting>
  <conditionalFormatting sqref="Y40">
    <cfRule type="cellIs" dxfId="16017" priority="330" operator="lessThan">
      <formula>$C$4</formula>
    </cfRule>
  </conditionalFormatting>
  <conditionalFormatting sqref="Y41">
    <cfRule type="cellIs" dxfId="16016" priority="331" operator="lessThan">
      <formula>$C$4</formula>
    </cfRule>
  </conditionalFormatting>
  <conditionalFormatting sqref="Y42">
    <cfRule type="cellIs" dxfId="16015" priority="332" operator="lessThan">
      <formula>$C$4</formula>
    </cfRule>
  </conditionalFormatting>
  <conditionalFormatting sqref="Y43">
    <cfRule type="cellIs" dxfId="16014" priority="333" operator="lessThan">
      <formula>$C$4</formula>
    </cfRule>
  </conditionalFormatting>
  <conditionalFormatting sqref="Y44">
    <cfRule type="cellIs" dxfId="16013" priority="334" operator="lessThan">
      <formula>$C$4</formula>
    </cfRule>
  </conditionalFormatting>
  <conditionalFormatting sqref="Y45">
    <cfRule type="cellIs" dxfId="16012" priority="335" operator="lessThan">
      <formula>$C$4</formula>
    </cfRule>
  </conditionalFormatting>
  <conditionalFormatting sqref="Y46">
    <cfRule type="cellIs" dxfId="16011" priority="336" operator="lessThan">
      <formula>$C$4</formula>
    </cfRule>
  </conditionalFormatting>
  <conditionalFormatting sqref="Y47">
    <cfRule type="cellIs" dxfId="16010" priority="337" operator="lessThan">
      <formula>$C$4</formula>
    </cfRule>
  </conditionalFormatting>
  <conditionalFormatting sqref="Y48">
    <cfRule type="cellIs" dxfId="16009" priority="338" operator="lessThan">
      <formula>$C$4</formula>
    </cfRule>
  </conditionalFormatting>
  <conditionalFormatting sqref="Y49">
    <cfRule type="cellIs" dxfId="16008" priority="339" operator="lessThan">
      <formula>$C$4</formula>
    </cfRule>
  </conditionalFormatting>
  <conditionalFormatting sqref="Y50">
    <cfRule type="cellIs" dxfId="16007" priority="340" operator="lessThan">
      <formula>$C$4</formula>
    </cfRule>
  </conditionalFormatting>
  <conditionalFormatting sqref="Y51">
    <cfRule type="cellIs" dxfId="16006" priority="341" operator="lessThan">
      <formula>$C$4</formula>
    </cfRule>
  </conditionalFormatting>
  <conditionalFormatting sqref="Y52">
    <cfRule type="cellIs" dxfId="16005" priority="342" operator="lessThan">
      <formula>$C$4</formula>
    </cfRule>
  </conditionalFormatting>
  <conditionalFormatting sqref="Y53">
    <cfRule type="cellIs" dxfId="16004" priority="343" operator="lessThan">
      <formula>$C$4</formula>
    </cfRule>
  </conditionalFormatting>
  <conditionalFormatting sqref="Y54">
    <cfRule type="cellIs" dxfId="16003" priority="344" operator="lessThan">
      <formula>$C$4</formula>
    </cfRule>
  </conditionalFormatting>
  <conditionalFormatting sqref="Y55">
    <cfRule type="cellIs" dxfId="16002" priority="345" operator="lessThan">
      <formula>$C$4</formula>
    </cfRule>
  </conditionalFormatting>
  <conditionalFormatting sqref="Y56">
    <cfRule type="cellIs" dxfId="16001" priority="346" operator="lessThan">
      <formula>$C$4</formula>
    </cfRule>
  </conditionalFormatting>
  <conditionalFormatting sqref="Y57">
    <cfRule type="cellIs" dxfId="16000" priority="347" operator="lessThan">
      <formula>$C$4</formula>
    </cfRule>
  </conditionalFormatting>
  <conditionalFormatting sqref="Y58">
    <cfRule type="cellIs" dxfId="15999" priority="348" operator="lessThan">
      <formula>$C$4</formula>
    </cfRule>
  </conditionalFormatting>
  <conditionalFormatting sqref="Y59">
    <cfRule type="cellIs" dxfId="15998" priority="349" operator="lessThan">
      <formula>$C$4</formula>
    </cfRule>
  </conditionalFormatting>
  <conditionalFormatting sqref="Y60">
    <cfRule type="cellIs" dxfId="15997" priority="350" operator="lessThan">
      <formula>$C$4</formula>
    </cfRule>
  </conditionalFormatting>
  <conditionalFormatting sqref="Z11">
    <cfRule type="cellIs" dxfId="15996" priority="351" operator="lessThan">
      <formula>$C$4</formula>
    </cfRule>
  </conditionalFormatting>
  <conditionalFormatting sqref="Z12">
    <cfRule type="cellIs" dxfId="15995" priority="352" operator="lessThan">
      <formula>$C$4</formula>
    </cfRule>
  </conditionalFormatting>
  <conditionalFormatting sqref="Z13">
    <cfRule type="cellIs" dxfId="15994" priority="353" operator="lessThan">
      <formula>$C$4</formula>
    </cfRule>
  </conditionalFormatting>
  <conditionalFormatting sqref="Z14">
    <cfRule type="cellIs" dxfId="15993" priority="354" operator="lessThan">
      <formula>$C$4</formula>
    </cfRule>
  </conditionalFormatting>
  <conditionalFormatting sqref="Z15">
    <cfRule type="cellIs" dxfId="15992" priority="355" operator="lessThan">
      <formula>$C$4</formula>
    </cfRule>
  </conditionalFormatting>
  <conditionalFormatting sqref="Z16">
    <cfRule type="cellIs" dxfId="15991" priority="356" operator="lessThan">
      <formula>$C$4</formula>
    </cfRule>
  </conditionalFormatting>
  <conditionalFormatting sqref="Z17">
    <cfRule type="cellIs" dxfId="15990" priority="357" operator="lessThan">
      <formula>$C$4</formula>
    </cfRule>
  </conditionalFormatting>
  <conditionalFormatting sqref="Z18">
    <cfRule type="cellIs" dxfId="15989" priority="358" operator="lessThan">
      <formula>$C$4</formula>
    </cfRule>
  </conditionalFormatting>
  <conditionalFormatting sqref="Z19">
    <cfRule type="cellIs" dxfId="15988" priority="359" operator="lessThan">
      <formula>$C$4</formula>
    </cfRule>
  </conditionalFormatting>
  <conditionalFormatting sqref="Z20">
    <cfRule type="cellIs" dxfId="15987" priority="360" operator="lessThan">
      <formula>$C$4</formula>
    </cfRule>
  </conditionalFormatting>
  <conditionalFormatting sqref="Z21">
    <cfRule type="cellIs" dxfId="15986" priority="361" operator="lessThan">
      <formula>$C$4</formula>
    </cfRule>
  </conditionalFormatting>
  <conditionalFormatting sqref="Z22">
    <cfRule type="cellIs" dxfId="15985" priority="362" operator="lessThan">
      <formula>$C$4</formula>
    </cfRule>
  </conditionalFormatting>
  <conditionalFormatting sqref="Z23">
    <cfRule type="cellIs" dxfId="15984" priority="363" operator="lessThan">
      <formula>$C$4</formula>
    </cfRule>
  </conditionalFormatting>
  <conditionalFormatting sqref="Z24">
    <cfRule type="cellIs" dxfId="15983" priority="364" operator="lessThan">
      <formula>$C$4</formula>
    </cfRule>
  </conditionalFormatting>
  <conditionalFormatting sqref="Z25">
    <cfRule type="cellIs" dxfId="15982" priority="365" operator="lessThan">
      <formula>$C$4</formula>
    </cfRule>
  </conditionalFormatting>
  <conditionalFormatting sqref="Z26">
    <cfRule type="cellIs" dxfId="15981" priority="366" operator="lessThan">
      <formula>$C$4</formula>
    </cfRule>
  </conditionalFormatting>
  <conditionalFormatting sqref="Z27">
    <cfRule type="cellIs" dxfId="15980" priority="367" operator="lessThan">
      <formula>$C$4</formula>
    </cfRule>
  </conditionalFormatting>
  <conditionalFormatting sqref="Z28">
    <cfRule type="cellIs" dxfId="15979" priority="368" operator="lessThan">
      <formula>$C$4</formula>
    </cfRule>
  </conditionalFormatting>
  <conditionalFormatting sqref="Z29">
    <cfRule type="cellIs" dxfId="15978" priority="369" operator="lessThan">
      <formula>$C$4</formula>
    </cfRule>
  </conditionalFormatting>
  <conditionalFormatting sqref="Z30">
    <cfRule type="cellIs" dxfId="15977" priority="370" operator="lessThan">
      <formula>$C$4</formula>
    </cfRule>
  </conditionalFormatting>
  <conditionalFormatting sqref="Z31">
    <cfRule type="cellIs" dxfId="15976" priority="371" operator="lessThan">
      <formula>$C$4</formula>
    </cfRule>
  </conditionalFormatting>
  <conditionalFormatting sqref="Z32">
    <cfRule type="cellIs" dxfId="15975" priority="372" operator="lessThan">
      <formula>$C$4</formula>
    </cfRule>
  </conditionalFormatting>
  <conditionalFormatting sqref="Z33">
    <cfRule type="cellIs" dxfId="15974" priority="373" operator="lessThan">
      <formula>$C$4</formula>
    </cfRule>
  </conditionalFormatting>
  <conditionalFormatting sqref="Z34">
    <cfRule type="cellIs" dxfId="15973" priority="374" operator="lessThan">
      <formula>$C$4</formula>
    </cfRule>
  </conditionalFormatting>
  <conditionalFormatting sqref="Z35">
    <cfRule type="cellIs" dxfId="15972" priority="375" operator="lessThan">
      <formula>$C$4</formula>
    </cfRule>
  </conditionalFormatting>
  <conditionalFormatting sqref="Z36">
    <cfRule type="cellIs" dxfId="15971" priority="376" operator="lessThan">
      <formula>$C$4</formula>
    </cfRule>
  </conditionalFormatting>
  <conditionalFormatting sqref="Z37">
    <cfRule type="cellIs" dxfId="15970" priority="377" operator="lessThan">
      <formula>$C$4</formula>
    </cfRule>
  </conditionalFormatting>
  <conditionalFormatting sqref="Z38">
    <cfRule type="cellIs" dxfId="15969" priority="378" operator="lessThan">
      <formula>$C$4</formula>
    </cfRule>
  </conditionalFormatting>
  <conditionalFormatting sqref="Z39">
    <cfRule type="cellIs" dxfId="15968" priority="379" operator="lessThan">
      <formula>$C$4</formula>
    </cfRule>
  </conditionalFormatting>
  <conditionalFormatting sqref="Z40">
    <cfRule type="cellIs" dxfId="15967" priority="380" operator="lessThan">
      <formula>$C$4</formula>
    </cfRule>
  </conditionalFormatting>
  <conditionalFormatting sqref="Z41">
    <cfRule type="cellIs" dxfId="15966" priority="381" operator="lessThan">
      <formula>$C$4</formula>
    </cfRule>
  </conditionalFormatting>
  <conditionalFormatting sqref="Z42">
    <cfRule type="cellIs" dxfId="15965" priority="382" operator="lessThan">
      <formula>$C$4</formula>
    </cfRule>
  </conditionalFormatting>
  <conditionalFormatting sqref="Z43">
    <cfRule type="cellIs" dxfId="15964" priority="383" operator="lessThan">
      <formula>$C$4</formula>
    </cfRule>
  </conditionalFormatting>
  <conditionalFormatting sqref="Z44">
    <cfRule type="cellIs" dxfId="15963" priority="384" operator="lessThan">
      <formula>$C$4</formula>
    </cfRule>
  </conditionalFormatting>
  <conditionalFormatting sqref="Z45">
    <cfRule type="cellIs" dxfId="15962" priority="385" operator="lessThan">
      <formula>$C$4</formula>
    </cfRule>
  </conditionalFormatting>
  <conditionalFormatting sqref="Z46">
    <cfRule type="cellIs" dxfId="15961" priority="386" operator="lessThan">
      <formula>$C$4</formula>
    </cfRule>
  </conditionalFormatting>
  <conditionalFormatting sqref="Z47">
    <cfRule type="cellIs" dxfId="15960" priority="387" operator="lessThan">
      <formula>$C$4</formula>
    </cfRule>
  </conditionalFormatting>
  <conditionalFormatting sqref="Z48">
    <cfRule type="cellIs" dxfId="15959" priority="388" operator="lessThan">
      <formula>$C$4</formula>
    </cfRule>
  </conditionalFormatting>
  <conditionalFormatting sqref="Z49">
    <cfRule type="cellIs" dxfId="15958" priority="389" operator="lessThan">
      <formula>$C$4</formula>
    </cfRule>
  </conditionalFormatting>
  <conditionalFormatting sqref="Z50">
    <cfRule type="cellIs" dxfId="15957" priority="390" operator="lessThan">
      <formula>$C$4</formula>
    </cfRule>
  </conditionalFormatting>
  <conditionalFormatting sqref="Z51">
    <cfRule type="cellIs" dxfId="15956" priority="391" operator="lessThan">
      <formula>$C$4</formula>
    </cfRule>
  </conditionalFormatting>
  <conditionalFormatting sqref="Z52">
    <cfRule type="cellIs" dxfId="15955" priority="392" operator="lessThan">
      <formula>$C$4</formula>
    </cfRule>
  </conditionalFormatting>
  <conditionalFormatting sqref="Z53">
    <cfRule type="cellIs" dxfId="15954" priority="393" operator="lessThan">
      <formula>$C$4</formula>
    </cfRule>
  </conditionalFormatting>
  <conditionalFormatting sqref="Z54">
    <cfRule type="cellIs" dxfId="15953" priority="394" operator="lessThan">
      <formula>$C$4</formula>
    </cfRule>
  </conditionalFormatting>
  <conditionalFormatting sqref="Z55">
    <cfRule type="cellIs" dxfId="15952" priority="395" operator="lessThan">
      <formula>$C$4</formula>
    </cfRule>
  </conditionalFormatting>
  <conditionalFormatting sqref="Z56">
    <cfRule type="cellIs" dxfId="15951" priority="396" operator="lessThan">
      <formula>$C$4</formula>
    </cfRule>
  </conditionalFormatting>
  <conditionalFormatting sqref="Z57">
    <cfRule type="cellIs" dxfId="15950" priority="397" operator="lessThan">
      <formula>$C$4</formula>
    </cfRule>
  </conditionalFormatting>
  <conditionalFormatting sqref="Z58">
    <cfRule type="cellIs" dxfId="15949" priority="398" operator="lessThan">
      <formula>$C$4</formula>
    </cfRule>
  </conditionalFormatting>
  <conditionalFormatting sqref="Z59">
    <cfRule type="cellIs" dxfId="15948" priority="399" operator="lessThan">
      <formula>$C$4</formula>
    </cfRule>
  </conditionalFormatting>
  <conditionalFormatting sqref="Z60">
    <cfRule type="cellIs" dxfId="15947" priority="400" operator="lessThan">
      <formula>$C$4</formula>
    </cfRule>
  </conditionalFormatting>
  <conditionalFormatting sqref="AA11">
    <cfRule type="cellIs" dxfId="15946" priority="401" operator="lessThan">
      <formula>$C$4</formula>
    </cfRule>
  </conditionalFormatting>
  <conditionalFormatting sqref="AA12">
    <cfRule type="cellIs" dxfId="15945" priority="402" operator="lessThan">
      <formula>$C$4</formula>
    </cfRule>
  </conditionalFormatting>
  <conditionalFormatting sqref="AA13">
    <cfRule type="cellIs" dxfId="15944" priority="403" operator="lessThan">
      <formula>$C$4</formula>
    </cfRule>
  </conditionalFormatting>
  <conditionalFormatting sqref="AA14">
    <cfRule type="cellIs" dxfId="15943" priority="404" operator="lessThan">
      <formula>$C$4</formula>
    </cfRule>
  </conditionalFormatting>
  <conditionalFormatting sqref="AA15">
    <cfRule type="cellIs" dxfId="15942" priority="405" operator="lessThan">
      <formula>$C$4</formula>
    </cfRule>
  </conditionalFormatting>
  <conditionalFormatting sqref="AA16">
    <cfRule type="cellIs" dxfId="15941" priority="406" operator="lessThan">
      <formula>$C$4</formula>
    </cfRule>
  </conditionalFormatting>
  <conditionalFormatting sqref="AA17">
    <cfRule type="cellIs" dxfId="15940" priority="407" operator="lessThan">
      <formula>$C$4</formula>
    </cfRule>
  </conditionalFormatting>
  <conditionalFormatting sqref="AA18">
    <cfRule type="cellIs" dxfId="15939" priority="408" operator="lessThan">
      <formula>$C$4</formula>
    </cfRule>
  </conditionalFormatting>
  <conditionalFormatting sqref="AA19">
    <cfRule type="cellIs" dxfId="15938" priority="409" operator="lessThan">
      <formula>$C$4</formula>
    </cfRule>
  </conditionalFormatting>
  <conditionalFormatting sqref="AA20">
    <cfRule type="cellIs" dxfId="15937" priority="410" operator="lessThan">
      <formula>$C$4</formula>
    </cfRule>
  </conditionalFormatting>
  <conditionalFormatting sqref="AA21">
    <cfRule type="cellIs" dxfId="15936" priority="411" operator="lessThan">
      <formula>$C$4</formula>
    </cfRule>
  </conditionalFormatting>
  <conditionalFormatting sqref="AA22">
    <cfRule type="cellIs" dxfId="15935" priority="412" operator="lessThan">
      <formula>$C$4</formula>
    </cfRule>
  </conditionalFormatting>
  <conditionalFormatting sqref="AA23">
    <cfRule type="cellIs" dxfId="15934" priority="413" operator="lessThan">
      <formula>$C$4</formula>
    </cfRule>
  </conditionalFormatting>
  <conditionalFormatting sqref="AA24">
    <cfRule type="cellIs" dxfId="15933" priority="414" operator="lessThan">
      <formula>$C$4</formula>
    </cfRule>
  </conditionalFormatting>
  <conditionalFormatting sqref="AA25">
    <cfRule type="cellIs" dxfId="15932" priority="415" operator="lessThan">
      <formula>$C$4</formula>
    </cfRule>
  </conditionalFormatting>
  <conditionalFormatting sqref="AA26">
    <cfRule type="cellIs" dxfId="15931" priority="416" operator="lessThan">
      <formula>$C$4</formula>
    </cfRule>
  </conditionalFormatting>
  <conditionalFormatting sqref="AA27">
    <cfRule type="cellIs" dxfId="15930" priority="417" operator="lessThan">
      <formula>$C$4</formula>
    </cfRule>
  </conditionalFormatting>
  <conditionalFormatting sqref="AA28">
    <cfRule type="cellIs" dxfId="15929" priority="418" operator="lessThan">
      <formula>$C$4</formula>
    </cfRule>
  </conditionalFormatting>
  <conditionalFormatting sqref="AA29">
    <cfRule type="cellIs" dxfId="15928" priority="419" operator="lessThan">
      <formula>$C$4</formula>
    </cfRule>
  </conditionalFormatting>
  <conditionalFormatting sqref="AA30">
    <cfRule type="cellIs" dxfId="15927" priority="420" operator="lessThan">
      <formula>$C$4</formula>
    </cfRule>
  </conditionalFormatting>
  <conditionalFormatting sqref="AA31">
    <cfRule type="cellIs" dxfId="15926" priority="421" operator="lessThan">
      <formula>$C$4</formula>
    </cfRule>
  </conditionalFormatting>
  <conditionalFormatting sqref="AA32">
    <cfRule type="cellIs" dxfId="15925" priority="422" operator="lessThan">
      <formula>$C$4</formula>
    </cfRule>
  </conditionalFormatting>
  <conditionalFormatting sqref="AA33">
    <cfRule type="cellIs" dxfId="15924" priority="423" operator="lessThan">
      <formula>$C$4</formula>
    </cfRule>
  </conditionalFormatting>
  <conditionalFormatting sqref="AA34">
    <cfRule type="cellIs" dxfId="15923" priority="424" operator="lessThan">
      <formula>$C$4</formula>
    </cfRule>
  </conditionalFormatting>
  <conditionalFormatting sqref="AA35">
    <cfRule type="cellIs" dxfId="15922" priority="425" operator="lessThan">
      <formula>$C$4</formula>
    </cfRule>
  </conditionalFormatting>
  <conditionalFormatting sqref="AA36">
    <cfRule type="cellIs" dxfId="15921" priority="426" operator="lessThan">
      <formula>$C$4</formula>
    </cfRule>
  </conditionalFormatting>
  <conditionalFormatting sqref="AA37">
    <cfRule type="cellIs" dxfId="15920" priority="427" operator="lessThan">
      <formula>$C$4</formula>
    </cfRule>
  </conditionalFormatting>
  <conditionalFormatting sqref="AA38">
    <cfRule type="cellIs" dxfId="15919" priority="428" operator="lessThan">
      <formula>$C$4</formula>
    </cfRule>
  </conditionalFormatting>
  <conditionalFormatting sqref="AA39">
    <cfRule type="cellIs" dxfId="15918" priority="429" operator="lessThan">
      <formula>$C$4</formula>
    </cfRule>
  </conditionalFormatting>
  <conditionalFormatting sqref="AA40">
    <cfRule type="cellIs" dxfId="15917" priority="430" operator="lessThan">
      <formula>$C$4</formula>
    </cfRule>
  </conditionalFormatting>
  <conditionalFormatting sqref="AA41">
    <cfRule type="cellIs" dxfId="15916" priority="431" operator="lessThan">
      <formula>$C$4</formula>
    </cfRule>
  </conditionalFormatting>
  <conditionalFormatting sqref="AA42">
    <cfRule type="cellIs" dxfId="15915" priority="432" operator="lessThan">
      <formula>$C$4</formula>
    </cfRule>
  </conditionalFormatting>
  <conditionalFormatting sqref="AA43">
    <cfRule type="cellIs" dxfId="15914" priority="433" operator="lessThan">
      <formula>$C$4</formula>
    </cfRule>
  </conditionalFormatting>
  <conditionalFormatting sqref="AA44">
    <cfRule type="cellIs" dxfId="15913" priority="434" operator="lessThan">
      <formula>$C$4</formula>
    </cfRule>
  </conditionalFormatting>
  <conditionalFormatting sqref="AA45">
    <cfRule type="cellIs" dxfId="15912" priority="435" operator="lessThan">
      <formula>$C$4</formula>
    </cfRule>
  </conditionalFormatting>
  <conditionalFormatting sqref="AA46">
    <cfRule type="cellIs" dxfId="15911" priority="436" operator="lessThan">
      <formula>$C$4</formula>
    </cfRule>
  </conditionalFormatting>
  <conditionalFormatting sqref="AA47">
    <cfRule type="cellIs" dxfId="15910" priority="437" operator="lessThan">
      <formula>$C$4</formula>
    </cfRule>
  </conditionalFormatting>
  <conditionalFormatting sqref="AA48">
    <cfRule type="cellIs" dxfId="15909" priority="438" operator="lessThan">
      <formula>$C$4</formula>
    </cfRule>
  </conditionalFormatting>
  <conditionalFormatting sqref="AA49">
    <cfRule type="cellIs" dxfId="15908" priority="439" operator="lessThan">
      <formula>$C$4</formula>
    </cfRule>
  </conditionalFormatting>
  <conditionalFormatting sqref="AA50">
    <cfRule type="cellIs" dxfId="15907" priority="440" operator="lessThan">
      <formula>$C$4</formula>
    </cfRule>
  </conditionalFormatting>
  <conditionalFormatting sqref="AA51">
    <cfRule type="cellIs" dxfId="15906" priority="441" operator="lessThan">
      <formula>$C$4</formula>
    </cfRule>
  </conditionalFormatting>
  <conditionalFormatting sqref="AA52">
    <cfRule type="cellIs" dxfId="15905" priority="442" operator="lessThan">
      <formula>$C$4</formula>
    </cfRule>
  </conditionalFormatting>
  <conditionalFormatting sqref="AA53">
    <cfRule type="cellIs" dxfId="15904" priority="443" operator="lessThan">
      <formula>$C$4</formula>
    </cfRule>
  </conditionalFormatting>
  <conditionalFormatting sqref="AA54">
    <cfRule type="cellIs" dxfId="15903" priority="444" operator="lessThan">
      <formula>$C$4</formula>
    </cfRule>
  </conditionalFormatting>
  <conditionalFormatting sqref="AA55">
    <cfRule type="cellIs" dxfId="15902" priority="445" operator="lessThan">
      <formula>$C$4</formula>
    </cfRule>
  </conditionalFormatting>
  <conditionalFormatting sqref="AA56">
    <cfRule type="cellIs" dxfId="15901" priority="446" operator="lessThan">
      <formula>$C$4</formula>
    </cfRule>
  </conditionalFormatting>
  <conditionalFormatting sqref="AA57">
    <cfRule type="cellIs" dxfId="15900" priority="447" operator="lessThan">
      <formula>$C$4</formula>
    </cfRule>
  </conditionalFormatting>
  <conditionalFormatting sqref="AA58">
    <cfRule type="cellIs" dxfId="15899" priority="448" operator="lessThan">
      <formula>$C$4</formula>
    </cfRule>
  </conditionalFormatting>
  <conditionalFormatting sqref="AA59">
    <cfRule type="cellIs" dxfId="15898" priority="449" operator="lessThan">
      <formula>$C$4</formula>
    </cfRule>
  </conditionalFormatting>
  <conditionalFormatting sqref="AA60">
    <cfRule type="cellIs" dxfId="15897" priority="450" operator="lessThan">
      <formula>$C$4</formula>
    </cfRule>
  </conditionalFormatting>
  <conditionalFormatting sqref="AB11">
    <cfRule type="cellIs" dxfId="15896" priority="451" operator="lessThan">
      <formula>$C$4</formula>
    </cfRule>
  </conditionalFormatting>
  <conditionalFormatting sqref="AB12">
    <cfRule type="cellIs" dxfId="15895" priority="452" operator="lessThan">
      <formula>$C$4</formula>
    </cfRule>
  </conditionalFormatting>
  <conditionalFormatting sqref="AB13">
    <cfRule type="cellIs" dxfId="15894" priority="453" operator="lessThan">
      <formula>$C$4</formula>
    </cfRule>
  </conditionalFormatting>
  <conditionalFormatting sqref="AB14">
    <cfRule type="cellIs" dxfId="15893" priority="454" operator="lessThan">
      <formula>$C$4</formula>
    </cfRule>
  </conditionalFormatting>
  <conditionalFormatting sqref="AB15">
    <cfRule type="cellIs" dxfId="15892" priority="455" operator="lessThan">
      <formula>$C$4</formula>
    </cfRule>
  </conditionalFormatting>
  <conditionalFormatting sqref="AB16">
    <cfRule type="cellIs" dxfId="15891" priority="456" operator="lessThan">
      <formula>$C$4</formula>
    </cfRule>
  </conditionalFormatting>
  <conditionalFormatting sqref="AB17">
    <cfRule type="cellIs" dxfId="15890" priority="457" operator="lessThan">
      <formula>$C$4</formula>
    </cfRule>
  </conditionalFormatting>
  <conditionalFormatting sqref="AB18">
    <cfRule type="cellIs" dxfId="15889" priority="458" operator="lessThan">
      <formula>$C$4</formula>
    </cfRule>
  </conditionalFormatting>
  <conditionalFormatting sqref="AB19">
    <cfRule type="cellIs" dxfId="15888" priority="459" operator="lessThan">
      <formula>$C$4</formula>
    </cfRule>
  </conditionalFormatting>
  <conditionalFormatting sqref="AB20">
    <cfRule type="cellIs" dxfId="15887" priority="460" operator="lessThan">
      <formula>$C$4</formula>
    </cfRule>
  </conditionalFormatting>
  <conditionalFormatting sqref="AB21">
    <cfRule type="cellIs" dxfId="15886" priority="461" operator="lessThan">
      <formula>$C$4</formula>
    </cfRule>
  </conditionalFormatting>
  <conditionalFormatting sqref="AB22">
    <cfRule type="cellIs" dxfId="15885" priority="462" operator="lessThan">
      <formula>$C$4</formula>
    </cfRule>
  </conditionalFormatting>
  <conditionalFormatting sqref="AB23">
    <cfRule type="cellIs" dxfId="15884" priority="463" operator="lessThan">
      <formula>$C$4</formula>
    </cfRule>
  </conditionalFormatting>
  <conditionalFormatting sqref="AB24">
    <cfRule type="cellIs" dxfId="15883" priority="464" operator="lessThan">
      <formula>$C$4</formula>
    </cfRule>
  </conditionalFormatting>
  <conditionalFormatting sqref="AB25">
    <cfRule type="cellIs" dxfId="15882" priority="465" operator="lessThan">
      <formula>$C$4</formula>
    </cfRule>
  </conditionalFormatting>
  <conditionalFormatting sqref="AB26">
    <cfRule type="cellIs" dxfId="15881" priority="466" operator="lessThan">
      <formula>$C$4</formula>
    </cfRule>
  </conditionalFormatting>
  <conditionalFormatting sqref="AB27">
    <cfRule type="cellIs" dxfId="15880" priority="467" operator="lessThan">
      <formula>$C$4</formula>
    </cfRule>
  </conditionalFormatting>
  <conditionalFormatting sqref="AB28">
    <cfRule type="cellIs" dxfId="15879" priority="468" operator="lessThan">
      <formula>$C$4</formula>
    </cfRule>
  </conditionalFormatting>
  <conditionalFormatting sqref="AB29">
    <cfRule type="cellIs" dxfId="15878" priority="469" operator="lessThan">
      <formula>$C$4</formula>
    </cfRule>
  </conditionalFormatting>
  <conditionalFormatting sqref="AB30">
    <cfRule type="cellIs" dxfId="15877" priority="470" operator="lessThan">
      <formula>$C$4</formula>
    </cfRule>
  </conditionalFormatting>
  <conditionalFormatting sqref="AB31">
    <cfRule type="cellIs" dxfId="15876" priority="471" operator="lessThan">
      <formula>$C$4</formula>
    </cfRule>
  </conditionalFormatting>
  <conditionalFormatting sqref="AB32">
    <cfRule type="cellIs" dxfId="15875" priority="472" operator="lessThan">
      <formula>$C$4</formula>
    </cfRule>
  </conditionalFormatting>
  <conditionalFormatting sqref="AB33">
    <cfRule type="cellIs" dxfId="15874" priority="473" operator="lessThan">
      <formula>$C$4</formula>
    </cfRule>
  </conditionalFormatting>
  <conditionalFormatting sqref="AB34">
    <cfRule type="cellIs" dxfId="15873" priority="474" operator="lessThan">
      <formula>$C$4</formula>
    </cfRule>
  </conditionalFormatting>
  <conditionalFormatting sqref="AB35">
    <cfRule type="cellIs" dxfId="15872" priority="475" operator="lessThan">
      <formula>$C$4</formula>
    </cfRule>
  </conditionalFormatting>
  <conditionalFormatting sqref="AB36">
    <cfRule type="cellIs" dxfId="15871" priority="476" operator="lessThan">
      <formula>$C$4</formula>
    </cfRule>
  </conditionalFormatting>
  <conditionalFormatting sqref="AB37">
    <cfRule type="cellIs" dxfId="15870" priority="477" operator="lessThan">
      <formula>$C$4</formula>
    </cfRule>
  </conditionalFormatting>
  <conditionalFormatting sqref="AB38">
    <cfRule type="cellIs" dxfId="15869" priority="478" operator="lessThan">
      <formula>$C$4</formula>
    </cfRule>
  </conditionalFormatting>
  <conditionalFormatting sqref="AB39">
    <cfRule type="cellIs" dxfId="15868" priority="479" operator="lessThan">
      <formula>$C$4</formula>
    </cfRule>
  </conditionalFormatting>
  <conditionalFormatting sqref="AB40">
    <cfRule type="cellIs" dxfId="15867" priority="480" operator="lessThan">
      <formula>$C$4</formula>
    </cfRule>
  </conditionalFormatting>
  <conditionalFormatting sqref="AB41">
    <cfRule type="cellIs" dxfId="15866" priority="481" operator="lessThan">
      <formula>$C$4</formula>
    </cfRule>
  </conditionalFormatting>
  <conditionalFormatting sqref="AB42">
    <cfRule type="cellIs" dxfId="15865" priority="482" operator="lessThan">
      <formula>$C$4</formula>
    </cfRule>
  </conditionalFormatting>
  <conditionalFormatting sqref="AB43">
    <cfRule type="cellIs" dxfId="15864" priority="483" operator="lessThan">
      <formula>$C$4</formula>
    </cfRule>
  </conditionalFormatting>
  <conditionalFormatting sqref="AB44">
    <cfRule type="cellIs" dxfId="15863" priority="484" operator="lessThan">
      <formula>$C$4</formula>
    </cfRule>
  </conditionalFormatting>
  <conditionalFormatting sqref="AB45">
    <cfRule type="cellIs" dxfId="15862" priority="485" operator="lessThan">
      <formula>$C$4</formula>
    </cfRule>
  </conditionalFormatting>
  <conditionalFormatting sqref="AB46">
    <cfRule type="cellIs" dxfId="15861" priority="486" operator="lessThan">
      <formula>$C$4</formula>
    </cfRule>
  </conditionalFormatting>
  <conditionalFormatting sqref="AB47">
    <cfRule type="cellIs" dxfId="15860" priority="487" operator="lessThan">
      <formula>$C$4</formula>
    </cfRule>
  </conditionalFormatting>
  <conditionalFormatting sqref="AB48">
    <cfRule type="cellIs" dxfId="15859" priority="488" operator="lessThan">
      <formula>$C$4</formula>
    </cfRule>
  </conditionalFormatting>
  <conditionalFormatting sqref="AB49">
    <cfRule type="cellIs" dxfId="15858" priority="489" operator="lessThan">
      <formula>$C$4</formula>
    </cfRule>
  </conditionalFormatting>
  <conditionalFormatting sqref="AB50">
    <cfRule type="cellIs" dxfId="15857" priority="490" operator="lessThan">
      <formula>$C$4</formula>
    </cfRule>
  </conditionalFormatting>
  <conditionalFormatting sqref="AB51">
    <cfRule type="cellIs" dxfId="15856" priority="491" operator="lessThan">
      <formula>$C$4</formula>
    </cfRule>
  </conditionalFormatting>
  <conditionalFormatting sqref="AB52">
    <cfRule type="cellIs" dxfId="15855" priority="492" operator="lessThan">
      <formula>$C$4</formula>
    </cfRule>
  </conditionalFormatting>
  <conditionalFormatting sqref="AB53">
    <cfRule type="cellIs" dxfId="15854" priority="493" operator="lessThan">
      <formula>$C$4</formula>
    </cfRule>
  </conditionalFormatting>
  <conditionalFormatting sqref="AB54">
    <cfRule type="cellIs" dxfId="15853" priority="494" operator="lessThan">
      <formula>$C$4</formula>
    </cfRule>
  </conditionalFormatting>
  <conditionalFormatting sqref="AB55">
    <cfRule type="cellIs" dxfId="15852" priority="495" operator="lessThan">
      <formula>$C$4</formula>
    </cfRule>
  </conditionalFormatting>
  <conditionalFormatting sqref="AB56">
    <cfRule type="cellIs" dxfId="15851" priority="496" operator="lessThan">
      <formula>$C$4</formula>
    </cfRule>
  </conditionalFormatting>
  <conditionalFormatting sqref="AB57">
    <cfRule type="cellIs" dxfId="15850" priority="497" operator="lessThan">
      <formula>$C$4</formula>
    </cfRule>
  </conditionalFormatting>
  <conditionalFormatting sqref="AB58">
    <cfRule type="cellIs" dxfId="15849" priority="498" operator="lessThan">
      <formula>$C$4</formula>
    </cfRule>
  </conditionalFormatting>
  <conditionalFormatting sqref="AB59">
    <cfRule type="cellIs" dxfId="15848" priority="499" operator="lessThan">
      <formula>$C$4</formula>
    </cfRule>
  </conditionalFormatting>
  <conditionalFormatting sqref="AB60">
    <cfRule type="cellIs" dxfId="15847" priority="500" operator="lessThan">
      <formula>$C$4</formula>
    </cfRule>
  </conditionalFormatting>
  <conditionalFormatting sqref="AC11">
    <cfRule type="cellIs" dxfId="15846" priority="501" operator="lessThan">
      <formula>$C$4</formula>
    </cfRule>
  </conditionalFormatting>
  <conditionalFormatting sqref="AC12">
    <cfRule type="cellIs" dxfId="15845" priority="502" operator="lessThan">
      <formula>$C$4</formula>
    </cfRule>
  </conditionalFormatting>
  <conditionalFormatting sqref="AC13">
    <cfRule type="cellIs" dxfId="15844" priority="503" operator="lessThan">
      <formula>$C$4</formula>
    </cfRule>
  </conditionalFormatting>
  <conditionalFormatting sqref="AC14">
    <cfRule type="cellIs" dxfId="15843" priority="504" operator="lessThan">
      <formula>$C$4</formula>
    </cfRule>
  </conditionalFormatting>
  <conditionalFormatting sqref="AC15">
    <cfRule type="cellIs" dxfId="15842" priority="505" operator="lessThan">
      <formula>$C$4</formula>
    </cfRule>
  </conditionalFormatting>
  <conditionalFormatting sqref="AC16">
    <cfRule type="cellIs" dxfId="15841" priority="506" operator="lessThan">
      <formula>$C$4</formula>
    </cfRule>
  </conditionalFormatting>
  <conditionalFormatting sqref="AC17">
    <cfRule type="cellIs" dxfId="15840" priority="507" operator="lessThan">
      <formula>$C$4</formula>
    </cfRule>
  </conditionalFormatting>
  <conditionalFormatting sqref="AC18">
    <cfRule type="cellIs" dxfId="15839" priority="508" operator="lessThan">
      <formula>$C$4</formula>
    </cfRule>
  </conditionalFormatting>
  <conditionalFormatting sqref="AC19">
    <cfRule type="cellIs" dxfId="15838" priority="509" operator="lessThan">
      <formula>$C$4</formula>
    </cfRule>
  </conditionalFormatting>
  <conditionalFormatting sqref="AC20">
    <cfRule type="cellIs" dxfId="15837" priority="510" operator="lessThan">
      <formula>$C$4</formula>
    </cfRule>
  </conditionalFormatting>
  <conditionalFormatting sqref="AC21">
    <cfRule type="cellIs" dxfId="15836" priority="511" operator="lessThan">
      <formula>$C$4</formula>
    </cfRule>
  </conditionalFormatting>
  <conditionalFormatting sqref="AC22">
    <cfRule type="cellIs" dxfId="15835" priority="512" operator="lessThan">
      <formula>$C$4</formula>
    </cfRule>
  </conditionalFormatting>
  <conditionalFormatting sqref="AC23">
    <cfRule type="cellIs" dxfId="15834" priority="513" operator="lessThan">
      <formula>$C$4</formula>
    </cfRule>
  </conditionalFormatting>
  <conditionalFormatting sqref="AC24">
    <cfRule type="cellIs" dxfId="15833" priority="514" operator="lessThan">
      <formula>$C$4</formula>
    </cfRule>
  </conditionalFormatting>
  <conditionalFormatting sqref="AC25">
    <cfRule type="cellIs" dxfId="15832" priority="515" operator="lessThan">
      <formula>$C$4</formula>
    </cfRule>
  </conditionalFormatting>
  <conditionalFormatting sqref="AC26">
    <cfRule type="cellIs" dxfId="15831" priority="516" operator="lessThan">
      <formula>$C$4</formula>
    </cfRule>
  </conditionalFormatting>
  <conditionalFormatting sqref="AC27">
    <cfRule type="cellIs" dxfId="15830" priority="517" operator="lessThan">
      <formula>$C$4</formula>
    </cfRule>
  </conditionalFormatting>
  <conditionalFormatting sqref="AC28">
    <cfRule type="cellIs" dxfId="15829" priority="518" operator="lessThan">
      <formula>$C$4</formula>
    </cfRule>
  </conditionalFormatting>
  <conditionalFormatting sqref="AC29">
    <cfRule type="cellIs" dxfId="15828" priority="519" operator="lessThan">
      <formula>$C$4</formula>
    </cfRule>
  </conditionalFormatting>
  <conditionalFormatting sqref="AC30">
    <cfRule type="cellIs" dxfId="15827" priority="520" operator="lessThan">
      <formula>$C$4</formula>
    </cfRule>
  </conditionalFormatting>
  <conditionalFormatting sqref="AC31">
    <cfRule type="cellIs" dxfId="15826" priority="521" operator="lessThan">
      <formula>$C$4</formula>
    </cfRule>
  </conditionalFormatting>
  <conditionalFormatting sqref="AC32">
    <cfRule type="cellIs" dxfId="15825" priority="522" operator="lessThan">
      <formula>$C$4</formula>
    </cfRule>
  </conditionalFormatting>
  <conditionalFormatting sqref="AC33">
    <cfRule type="cellIs" dxfId="15824" priority="523" operator="lessThan">
      <formula>$C$4</formula>
    </cfRule>
  </conditionalFormatting>
  <conditionalFormatting sqref="AC34">
    <cfRule type="cellIs" dxfId="15823" priority="524" operator="lessThan">
      <formula>$C$4</formula>
    </cfRule>
  </conditionalFormatting>
  <conditionalFormatting sqref="AC35">
    <cfRule type="cellIs" dxfId="15822" priority="525" operator="lessThan">
      <formula>$C$4</formula>
    </cfRule>
  </conditionalFormatting>
  <conditionalFormatting sqref="AC36">
    <cfRule type="cellIs" dxfId="15821" priority="526" operator="lessThan">
      <formula>$C$4</formula>
    </cfRule>
  </conditionalFormatting>
  <conditionalFormatting sqref="AC37">
    <cfRule type="cellIs" dxfId="15820" priority="527" operator="lessThan">
      <formula>$C$4</formula>
    </cfRule>
  </conditionalFormatting>
  <conditionalFormatting sqref="AC38">
    <cfRule type="cellIs" dxfId="15819" priority="528" operator="lessThan">
      <formula>$C$4</formula>
    </cfRule>
  </conditionalFormatting>
  <conditionalFormatting sqref="AC39">
    <cfRule type="cellIs" dxfId="15818" priority="529" operator="lessThan">
      <formula>$C$4</formula>
    </cfRule>
  </conditionalFormatting>
  <conditionalFormatting sqref="AC40">
    <cfRule type="cellIs" dxfId="15817" priority="530" operator="lessThan">
      <formula>$C$4</formula>
    </cfRule>
  </conditionalFormatting>
  <conditionalFormatting sqref="AC41">
    <cfRule type="cellIs" dxfId="15816" priority="531" operator="lessThan">
      <formula>$C$4</formula>
    </cfRule>
  </conditionalFormatting>
  <conditionalFormatting sqref="AC42">
    <cfRule type="cellIs" dxfId="15815" priority="532" operator="lessThan">
      <formula>$C$4</formula>
    </cfRule>
  </conditionalFormatting>
  <conditionalFormatting sqref="AC43">
    <cfRule type="cellIs" dxfId="15814" priority="533" operator="lessThan">
      <formula>$C$4</formula>
    </cfRule>
  </conditionalFormatting>
  <conditionalFormatting sqref="AC44">
    <cfRule type="cellIs" dxfId="15813" priority="534" operator="lessThan">
      <formula>$C$4</formula>
    </cfRule>
  </conditionalFormatting>
  <conditionalFormatting sqref="AC45">
    <cfRule type="cellIs" dxfId="15812" priority="535" operator="lessThan">
      <formula>$C$4</formula>
    </cfRule>
  </conditionalFormatting>
  <conditionalFormatting sqref="AC46">
    <cfRule type="cellIs" dxfId="15811" priority="536" operator="lessThan">
      <formula>$C$4</formula>
    </cfRule>
  </conditionalFormatting>
  <conditionalFormatting sqref="AC47">
    <cfRule type="cellIs" dxfId="15810" priority="537" operator="lessThan">
      <formula>$C$4</formula>
    </cfRule>
  </conditionalFormatting>
  <conditionalFormatting sqref="AC48">
    <cfRule type="cellIs" dxfId="15809" priority="538" operator="lessThan">
      <formula>$C$4</formula>
    </cfRule>
  </conditionalFormatting>
  <conditionalFormatting sqref="AC49">
    <cfRule type="cellIs" dxfId="15808" priority="539" operator="lessThan">
      <formula>$C$4</formula>
    </cfRule>
  </conditionalFormatting>
  <conditionalFormatting sqref="AC50">
    <cfRule type="cellIs" dxfId="15807" priority="540" operator="lessThan">
      <formula>$C$4</formula>
    </cfRule>
  </conditionalFormatting>
  <conditionalFormatting sqref="AC51">
    <cfRule type="cellIs" dxfId="15806" priority="541" operator="lessThan">
      <formula>$C$4</formula>
    </cfRule>
  </conditionalFormatting>
  <conditionalFormatting sqref="AC52">
    <cfRule type="cellIs" dxfId="15805" priority="542" operator="lessThan">
      <formula>$C$4</formula>
    </cfRule>
  </conditionalFormatting>
  <conditionalFormatting sqref="AC53">
    <cfRule type="cellIs" dxfId="15804" priority="543" operator="lessThan">
      <formula>$C$4</formula>
    </cfRule>
  </conditionalFormatting>
  <conditionalFormatting sqref="AC54">
    <cfRule type="cellIs" dxfId="15803" priority="544" operator="lessThan">
      <formula>$C$4</formula>
    </cfRule>
  </conditionalFormatting>
  <conditionalFormatting sqref="AC55">
    <cfRule type="cellIs" dxfId="15802" priority="545" operator="lessThan">
      <formula>$C$4</formula>
    </cfRule>
  </conditionalFormatting>
  <conditionalFormatting sqref="AC56">
    <cfRule type="cellIs" dxfId="15801" priority="546" operator="lessThan">
      <formula>$C$4</formula>
    </cfRule>
  </conditionalFormatting>
  <conditionalFormatting sqref="AC57">
    <cfRule type="cellIs" dxfId="15800" priority="547" operator="lessThan">
      <formula>$C$4</formula>
    </cfRule>
  </conditionalFormatting>
  <conditionalFormatting sqref="AC58">
    <cfRule type="cellIs" dxfId="15799" priority="548" operator="lessThan">
      <formula>$C$4</formula>
    </cfRule>
  </conditionalFormatting>
  <conditionalFormatting sqref="AC59">
    <cfRule type="cellIs" dxfId="15798" priority="549" operator="lessThan">
      <formula>$C$4</formula>
    </cfRule>
  </conditionalFormatting>
  <conditionalFormatting sqref="AC60">
    <cfRule type="cellIs" dxfId="15797" priority="550" operator="lessThan">
      <formula>$C$4</formula>
    </cfRule>
  </conditionalFormatting>
  <conditionalFormatting sqref="AD11">
    <cfRule type="cellIs" dxfId="15796" priority="551" operator="lessThan">
      <formula>$C$4</formula>
    </cfRule>
  </conditionalFormatting>
  <conditionalFormatting sqref="AD12">
    <cfRule type="cellIs" dxfId="15795" priority="552" operator="lessThan">
      <formula>$C$4</formula>
    </cfRule>
  </conditionalFormatting>
  <conditionalFormatting sqref="AD13">
    <cfRule type="cellIs" dxfId="15794" priority="553" operator="lessThan">
      <formula>$C$4</formula>
    </cfRule>
  </conditionalFormatting>
  <conditionalFormatting sqref="AD14">
    <cfRule type="cellIs" dxfId="15793" priority="554" operator="lessThan">
      <formula>$C$4</formula>
    </cfRule>
  </conditionalFormatting>
  <conditionalFormatting sqref="AD15">
    <cfRule type="cellIs" dxfId="15792" priority="555" operator="lessThan">
      <formula>$C$4</formula>
    </cfRule>
  </conditionalFormatting>
  <conditionalFormatting sqref="AD16">
    <cfRule type="cellIs" dxfId="15791" priority="556" operator="lessThan">
      <formula>$C$4</formula>
    </cfRule>
  </conditionalFormatting>
  <conditionalFormatting sqref="AD17">
    <cfRule type="cellIs" dxfId="15790" priority="557" operator="lessThan">
      <formula>$C$4</formula>
    </cfRule>
  </conditionalFormatting>
  <conditionalFormatting sqref="AD18">
    <cfRule type="cellIs" dxfId="15789" priority="558" operator="lessThan">
      <formula>$C$4</formula>
    </cfRule>
  </conditionalFormatting>
  <conditionalFormatting sqref="AD19">
    <cfRule type="cellIs" dxfId="15788" priority="559" operator="lessThan">
      <formula>$C$4</formula>
    </cfRule>
  </conditionalFormatting>
  <conditionalFormatting sqref="AD20">
    <cfRule type="cellIs" dxfId="15787" priority="560" operator="lessThan">
      <formula>$C$4</formula>
    </cfRule>
  </conditionalFormatting>
  <conditionalFormatting sqref="AD21">
    <cfRule type="cellIs" dxfId="15786" priority="561" operator="lessThan">
      <formula>$C$4</formula>
    </cfRule>
  </conditionalFormatting>
  <conditionalFormatting sqref="AD22">
    <cfRule type="cellIs" dxfId="15785" priority="562" operator="lessThan">
      <formula>$C$4</formula>
    </cfRule>
  </conditionalFormatting>
  <conditionalFormatting sqref="AD23">
    <cfRule type="cellIs" dxfId="15784" priority="563" operator="lessThan">
      <formula>$C$4</formula>
    </cfRule>
  </conditionalFormatting>
  <conditionalFormatting sqref="AD24">
    <cfRule type="cellIs" dxfId="15783" priority="564" operator="lessThan">
      <formula>$C$4</formula>
    </cfRule>
  </conditionalFormatting>
  <conditionalFormatting sqref="AD25">
    <cfRule type="cellIs" dxfId="15782" priority="565" operator="lessThan">
      <formula>$C$4</formula>
    </cfRule>
  </conditionalFormatting>
  <conditionalFormatting sqref="AD26">
    <cfRule type="cellIs" dxfId="15781" priority="566" operator="lessThan">
      <formula>$C$4</formula>
    </cfRule>
  </conditionalFormatting>
  <conditionalFormatting sqref="AD27">
    <cfRule type="cellIs" dxfId="15780" priority="567" operator="lessThan">
      <formula>$C$4</formula>
    </cfRule>
  </conditionalFormatting>
  <conditionalFormatting sqref="AD28">
    <cfRule type="cellIs" dxfId="15779" priority="568" operator="lessThan">
      <formula>$C$4</formula>
    </cfRule>
  </conditionalFormatting>
  <conditionalFormatting sqref="AD29">
    <cfRule type="cellIs" dxfId="15778" priority="569" operator="lessThan">
      <formula>$C$4</formula>
    </cfRule>
  </conditionalFormatting>
  <conditionalFormatting sqref="AD30">
    <cfRule type="cellIs" dxfId="15777" priority="570" operator="lessThan">
      <formula>$C$4</formula>
    </cfRule>
  </conditionalFormatting>
  <conditionalFormatting sqref="AD31">
    <cfRule type="cellIs" dxfId="15776" priority="571" operator="lessThan">
      <formula>$C$4</formula>
    </cfRule>
  </conditionalFormatting>
  <conditionalFormatting sqref="AD32">
    <cfRule type="cellIs" dxfId="15775" priority="572" operator="lessThan">
      <formula>$C$4</formula>
    </cfRule>
  </conditionalFormatting>
  <conditionalFormatting sqref="AD33">
    <cfRule type="cellIs" dxfId="15774" priority="573" operator="lessThan">
      <formula>$C$4</formula>
    </cfRule>
  </conditionalFormatting>
  <conditionalFormatting sqref="AD34">
    <cfRule type="cellIs" dxfId="15773" priority="574" operator="lessThan">
      <formula>$C$4</formula>
    </cfRule>
  </conditionalFormatting>
  <conditionalFormatting sqref="AD35">
    <cfRule type="cellIs" dxfId="15772" priority="575" operator="lessThan">
      <formula>$C$4</formula>
    </cfRule>
  </conditionalFormatting>
  <conditionalFormatting sqref="AD36">
    <cfRule type="cellIs" dxfId="15771" priority="576" operator="lessThan">
      <formula>$C$4</formula>
    </cfRule>
  </conditionalFormatting>
  <conditionalFormatting sqref="AD37">
    <cfRule type="cellIs" dxfId="15770" priority="577" operator="lessThan">
      <formula>$C$4</formula>
    </cfRule>
  </conditionalFormatting>
  <conditionalFormatting sqref="AD38">
    <cfRule type="cellIs" dxfId="15769" priority="578" operator="lessThan">
      <formula>$C$4</formula>
    </cfRule>
  </conditionalFormatting>
  <conditionalFormatting sqref="AD39">
    <cfRule type="cellIs" dxfId="15768" priority="579" operator="lessThan">
      <formula>$C$4</formula>
    </cfRule>
  </conditionalFormatting>
  <conditionalFormatting sqref="AD40">
    <cfRule type="cellIs" dxfId="15767" priority="580" operator="lessThan">
      <formula>$C$4</formula>
    </cfRule>
  </conditionalFormatting>
  <conditionalFormatting sqref="AD41">
    <cfRule type="cellIs" dxfId="15766" priority="581" operator="lessThan">
      <formula>$C$4</formula>
    </cfRule>
  </conditionalFormatting>
  <conditionalFormatting sqref="AD42">
    <cfRule type="cellIs" dxfId="15765" priority="582" operator="lessThan">
      <formula>$C$4</formula>
    </cfRule>
  </conditionalFormatting>
  <conditionalFormatting sqref="AD43">
    <cfRule type="cellIs" dxfId="15764" priority="583" operator="lessThan">
      <formula>$C$4</formula>
    </cfRule>
  </conditionalFormatting>
  <conditionalFormatting sqref="AD44">
    <cfRule type="cellIs" dxfId="15763" priority="584" operator="lessThan">
      <formula>$C$4</formula>
    </cfRule>
  </conditionalFormatting>
  <conditionalFormatting sqref="AD45">
    <cfRule type="cellIs" dxfId="15762" priority="585" operator="lessThan">
      <formula>$C$4</formula>
    </cfRule>
  </conditionalFormatting>
  <conditionalFormatting sqref="AD46">
    <cfRule type="cellIs" dxfId="15761" priority="586" operator="lessThan">
      <formula>$C$4</formula>
    </cfRule>
  </conditionalFormatting>
  <conditionalFormatting sqref="AD47">
    <cfRule type="cellIs" dxfId="15760" priority="587" operator="lessThan">
      <formula>$C$4</formula>
    </cfRule>
  </conditionalFormatting>
  <conditionalFormatting sqref="AD48">
    <cfRule type="cellIs" dxfId="15759" priority="588" operator="lessThan">
      <formula>$C$4</formula>
    </cfRule>
  </conditionalFormatting>
  <conditionalFormatting sqref="AD49">
    <cfRule type="cellIs" dxfId="15758" priority="589" operator="lessThan">
      <formula>$C$4</formula>
    </cfRule>
  </conditionalFormatting>
  <conditionalFormatting sqref="AD50">
    <cfRule type="cellIs" dxfId="15757" priority="590" operator="lessThan">
      <formula>$C$4</formula>
    </cfRule>
  </conditionalFormatting>
  <conditionalFormatting sqref="AD51">
    <cfRule type="cellIs" dxfId="15756" priority="591" operator="lessThan">
      <formula>$C$4</formula>
    </cfRule>
  </conditionalFormatting>
  <conditionalFormatting sqref="AD52">
    <cfRule type="cellIs" dxfId="15755" priority="592" operator="lessThan">
      <formula>$C$4</formula>
    </cfRule>
  </conditionalFormatting>
  <conditionalFormatting sqref="AD53">
    <cfRule type="cellIs" dxfId="15754" priority="593" operator="lessThan">
      <formula>$C$4</formula>
    </cfRule>
  </conditionalFormatting>
  <conditionalFormatting sqref="AD54">
    <cfRule type="cellIs" dxfId="15753" priority="594" operator="lessThan">
      <formula>$C$4</formula>
    </cfRule>
  </conditionalFormatting>
  <conditionalFormatting sqref="AD55">
    <cfRule type="cellIs" dxfId="15752" priority="595" operator="lessThan">
      <formula>$C$4</formula>
    </cfRule>
  </conditionalFormatting>
  <conditionalFormatting sqref="AD56">
    <cfRule type="cellIs" dxfId="15751" priority="596" operator="lessThan">
      <formula>$C$4</formula>
    </cfRule>
  </conditionalFormatting>
  <conditionalFormatting sqref="AD57">
    <cfRule type="cellIs" dxfId="15750" priority="597" operator="lessThan">
      <formula>$C$4</formula>
    </cfRule>
  </conditionalFormatting>
  <conditionalFormatting sqref="AD58">
    <cfRule type="cellIs" dxfId="15749" priority="598" operator="lessThan">
      <formula>$C$4</formula>
    </cfRule>
  </conditionalFormatting>
  <conditionalFormatting sqref="AD59">
    <cfRule type="cellIs" dxfId="15748" priority="599" operator="lessThan">
      <formula>$C$4</formula>
    </cfRule>
  </conditionalFormatting>
  <conditionalFormatting sqref="AD60">
    <cfRule type="cellIs" dxfId="15747" priority="600" operator="lessThan">
      <formula>$C$4</formula>
    </cfRule>
  </conditionalFormatting>
  <conditionalFormatting sqref="AE11">
    <cfRule type="cellIs" dxfId="15746" priority="601" operator="lessThan">
      <formula>$C$4</formula>
    </cfRule>
  </conditionalFormatting>
  <conditionalFormatting sqref="AE12">
    <cfRule type="cellIs" dxfId="15745" priority="602" operator="lessThan">
      <formula>$C$4</formula>
    </cfRule>
  </conditionalFormatting>
  <conditionalFormatting sqref="AE13">
    <cfRule type="cellIs" dxfId="15744" priority="603" operator="lessThan">
      <formula>$C$4</formula>
    </cfRule>
  </conditionalFormatting>
  <conditionalFormatting sqref="AE14">
    <cfRule type="cellIs" dxfId="15743" priority="604" operator="lessThan">
      <formula>$C$4</formula>
    </cfRule>
  </conditionalFormatting>
  <conditionalFormatting sqref="AE15">
    <cfRule type="cellIs" dxfId="15742" priority="605" operator="lessThan">
      <formula>$C$4</formula>
    </cfRule>
  </conditionalFormatting>
  <conditionalFormatting sqref="AE16">
    <cfRule type="cellIs" dxfId="15741" priority="606" operator="lessThan">
      <formula>$C$4</formula>
    </cfRule>
  </conditionalFormatting>
  <conditionalFormatting sqref="AE17">
    <cfRule type="cellIs" dxfId="15740" priority="607" operator="lessThan">
      <formula>$C$4</formula>
    </cfRule>
  </conditionalFormatting>
  <conditionalFormatting sqref="AE18">
    <cfRule type="cellIs" dxfId="15739" priority="608" operator="lessThan">
      <formula>$C$4</formula>
    </cfRule>
  </conditionalFormatting>
  <conditionalFormatting sqref="AE19">
    <cfRule type="cellIs" dxfId="15738" priority="609" operator="lessThan">
      <formula>$C$4</formula>
    </cfRule>
  </conditionalFormatting>
  <conditionalFormatting sqref="AE20">
    <cfRule type="cellIs" dxfId="15737" priority="610" operator="lessThan">
      <formula>$C$4</formula>
    </cfRule>
  </conditionalFormatting>
  <conditionalFormatting sqref="AE21">
    <cfRule type="cellIs" dxfId="15736" priority="611" operator="lessThan">
      <formula>$C$4</formula>
    </cfRule>
  </conditionalFormatting>
  <conditionalFormatting sqref="AE22">
    <cfRule type="cellIs" dxfId="15735" priority="612" operator="lessThan">
      <formula>$C$4</formula>
    </cfRule>
  </conditionalFormatting>
  <conditionalFormatting sqref="AE23">
    <cfRule type="cellIs" dxfId="15734" priority="613" operator="lessThan">
      <formula>$C$4</formula>
    </cfRule>
  </conditionalFormatting>
  <conditionalFormatting sqref="AE24">
    <cfRule type="cellIs" dxfId="15733" priority="614" operator="lessThan">
      <formula>$C$4</formula>
    </cfRule>
  </conditionalFormatting>
  <conditionalFormatting sqref="AE25">
    <cfRule type="cellIs" dxfId="15732" priority="615" operator="lessThan">
      <formula>$C$4</formula>
    </cfRule>
  </conditionalFormatting>
  <conditionalFormatting sqref="AE26">
    <cfRule type="cellIs" dxfId="15731" priority="616" operator="lessThan">
      <formula>$C$4</formula>
    </cfRule>
  </conditionalFormatting>
  <conditionalFormatting sqref="AE27">
    <cfRule type="cellIs" dxfId="15730" priority="617" operator="lessThan">
      <formula>$C$4</formula>
    </cfRule>
  </conditionalFormatting>
  <conditionalFormatting sqref="AE28">
    <cfRule type="cellIs" dxfId="15729" priority="618" operator="lessThan">
      <formula>$C$4</formula>
    </cfRule>
  </conditionalFormatting>
  <conditionalFormatting sqref="AE29">
    <cfRule type="cellIs" dxfId="15728" priority="619" operator="lessThan">
      <formula>$C$4</formula>
    </cfRule>
  </conditionalFormatting>
  <conditionalFormatting sqref="AE30">
    <cfRule type="cellIs" dxfId="15727" priority="620" operator="lessThan">
      <formula>$C$4</formula>
    </cfRule>
  </conditionalFormatting>
  <conditionalFormatting sqref="AE31">
    <cfRule type="cellIs" dxfId="15726" priority="621" operator="lessThan">
      <formula>$C$4</formula>
    </cfRule>
  </conditionalFormatting>
  <conditionalFormatting sqref="AE32">
    <cfRule type="cellIs" dxfId="15725" priority="622" operator="lessThan">
      <formula>$C$4</formula>
    </cfRule>
  </conditionalFormatting>
  <conditionalFormatting sqref="AE33">
    <cfRule type="cellIs" dxfId="15724" priority="623" operator="lessThan">
      <formula>$C$4</formula>
    </cfRule>
  </conditionalFormatting>
  <conditionalFormatting sqref="AE34">
    <cfRule type="cellIs" dxfId="15723" priority="624" operator="lessThan">
      <formula>$C$4</formula>
    </cfRule>
  </conditionalFormatting>
  <conditionalFormatting sqref="AE35">
    <cfRule type="cellIs" dxfId="15722" priority="625" operator="lessThan">
      <formula>$C$4</formula>
    </cfRule>
  </conditionalFormatting>
  <conditionalFormatting sqref="AE36">
    <cfRule type="cellIs" dxfId="15721" priority="626" operator="lessThan">
      <formula>$C$4</formula>
    </cfRule>
  </conditionalFormatting>
  <conditionalFormatting sqref="AE37">
    <cfRule type="cellIs" dxfId="15720" priority="627" operator="lessThan">
      <formula>$C$4</formula>
    </cfRule>
  </conditionalFormatting>
  <conditionalFormatting sqref="AE38">
    <cfRule type="cellIs" dxfId="15719" priority="628" operator="lessThan">
      <formula>$C$4</formula>
    </cfRule>
  </conditionalFormatting>
  <conditionalFormatting sqref="AE39">
    <cfRule type="cellIs" dxfId="15718" priority="629" operator="lessThan">
      <formula>$C$4</formula>
    </cfRule>
  </conditionalFormatting>
  <conditionalFormatting sqref="AE40">
    <cfRule type="cellIs" dxfId="15717" priority="630" operator="lessThan">
      <formula>$C$4</formula>
    </cfRule>
  </conditionalFormatting>
  <conditionalFormatting sqref="AE41">
    <cfRule type="cellIs" dxfId="15716" priority="631" operator="lessThan">
      <formula>$C$4</formula>
    </cfRule>
  </conditionalFormatting>
  <conditionalFormatting sqref="AE42">
    <cfRule type="cellIs" dxfId="15715" priority="632" operator="lessThan">
      <formula>$C$4</formula>
    </cfRule>
  </conditionalFormatting>
  <conditionalFormatting sqref="AE43">
    <cfRule type="cellIs" dxfId="15714" priority="633" operator="lessThan">
      <formula>$C$4</formula>
    </cfRule>
  </conditionalFormatting>
  <conditionalFormatting sqref="AE44">
    <cfRule type="cellIs" dxfId="15713" priority="634" operator="lessThan">
      <formula>$C$4</formula>
    </cfRule>
  </conditionalFormatting>
  <conditionalFormatting sqref="AE45">
    <cfRule type="cellIs" dxfId="15712" priority="635" operator="lessThan">
      <formula>$C$4</formula>
    </cfRule>
  </conditionalFormatting>
  <conditionalFormatting sqref="AE46">
    <cfRule type="cellIs" dxfId="15711" priority="636" operator="lessThan">
      <formula>$C$4</formula>
    </cfRule>
  </conditionalFormatting>
  <conditionalFormatting sqref="AE47">
    <cfRule type="cellIs" dxfId="15710" priority="637" operator="lessThan">
      <formula>$C$4</formula>
    </cfRule>
  </conditionalFormatting>
  <conditionalFormatting sqref="AE48">
    <cfRule type="cellIs" dxfId="15709" priority="638" operator="lessThan">
      <formula>$C$4</formula>
    </cfRule>
  </conditionalFormatting>
  <conditionalFormatting sqref="AE49">
    <cfRule type="cellIs" dxfId="15708" priority="639" operator="lessThan">
      <formula>$C$4</formula>
    </cfRule>
  </conditionalFormatting>
  <conditionalFormatting sqref="AE50">
    <cfRule type="cellIs" dxfId="15707" priority="640" operator="lessThan">
      <formula>$C$4</formula>
    </cfRule>
  </conditionalFormatting>
  <conditionalFormatting sqref="AE51">
    <cfRule type="cellIs" dxfId="15706" priority="641" operator="lessThan">
      <formula>$C$4</formula>
    </cfRule>
  </conditionalFormatting>
  <conditionalFormatting sqref="AE52">
    <cfRule type="cellIs" dxfId="15705" priority="642" operator="lessThan">
      <formula>$C$4</formula>
    </cfRule>
  </conditionalFormatting>
  <conditionalFormatting sqref="AE53">
    <cfRule type="cellIs" dxfId="15704" priority="643" operator="lessThan">
      <formula>$C$4</formula>
    </cfRule>
  </conditionalFormatting>
  <conditionalFormatting sqref="AE54">
    <cfRule type="cellIs" dxfId="15703" priority="644" operator="lessThan">
      <formula>$C$4</formula>
    </cfRule>
  </conditionalFormatting>
  <conditionalFormatting sqref="AE55">
    <cfRule type="cellIs" dxfId="15702" priority="645" operator="lessThan">
      <formula>$C$4</formula>
    </cfRule>
  </conditionalFormatting>
  <conditionalFormatting sqref="AE56">
    <cfRule type="cellIs" dxfId="15701" priority="646" operator="lessThan">
      <formula>$C$4</formula>
    </cfRule>
  </conditionalFormatting>
  <conditionalFormatting sqref="AE57">
    <cfRule type="cellIs" dxfId="15700" priority="647" operator="lessThan">
      <formula>$C$4</formula>
    </cfRule>
  </conditionalFormatting>
  <conditionalFormatting sqref="AE58">
    <cfRule type="cellIs" dxfId="15699" priority="648" operator="lessThan">
      <formula>$C$4</formula>
    </cfRule>
  </conditionalFormatting>
  <conditionalFormatting sqref="AE59">
    <cfRule type="cellIs" dxfId="15698" priority="649" operator="lessThan">
      <formula>$C$4</formula>
    </cfRule>
  </conditionalFormatting>
  <conditionalFormatting sqref="AE60">
    <cfRule type="cellIs" dxfId="15697" priority="650" operator="lessThan">
      <formula>$C$4</formula>
    </cfRule>
  </conditionalFormatting>
  <conditionalFormatting sqref="AF11">
    <cfRule type="cellIs" dxfId="15696" priority="651" operator="lessThan">
      <formula>$C$4</formula>
    </cfRule>
  </conditionalFormatting>
  <conditionalFormatting sqref="AF12">
    <cfRule type="cellIs" dxfId="15695" priority="652" operator="lessThan">
      <formula>$C$4</formula>
    </cfRule>
  </conditionalFormatting>
  <conditionalFormatting sqref="AF13">
    <cfRule type="cellIs" dxfId="15694" priority="653" operator="lessThan">
      <formula>$C$4</formula>
    </cfRule>
  </conditionalFormatting>
  <conditionalFormatting sqref="AF14">
    <cfRule type="cellIs" dxfId="15693" priority="654" operator="lessThan">
      <formula>$C$4</formula>
    </cfRule>
  </conditionalFormatting>
  <conditionalFormatting sqref="AF15">
    <cfRule type="cellIs" dxfId="15692" priority="655" operator="lessThan">
      <formula>$C$4</formula>
    </cfRule>
  </conditionalFormatting>
  <conditionalFormatting sqref="AF16">
    <cfRule type="cellIs" dxfId="15691" priority="656" operator="lessThan">
      <formula>$C$4</formula>
    </cfRule>
  </conditionalFormatting>
  <conditionalFormatting sqref="AF17">
    <cfRule type="cellIs" dxfId="15690" priority="657" operator="lessThan">
      <formula>$C$4</formula>
    </cfRule>
  </conditionalFormatting>
  <conditionalFormatting sqref="AF18">
    <cfRule type="cellIs" dxfId="15689" priority="658" operator="lessThan">
      <formula>$C$4</formula>
    </cfRule>
  </conditionalFormatting>
  <conditionalFormatting sqref="AF19">
    <cfRule type="cellIs" dxfId="15688" priority="659" operator="lessThan">
      <formula>$C$4</formula>
    </cfRule>
  </conditionalFormatting>
  <conditionalFormatting sqref="AF20">
    <cfRule type="cellIs" dxfId="15687" priority="660" operator="lessThan">
      <formula>$C$4</formula>
    </cfRule>
  </conditionalFormatting>
  <conditionalFormatting sqref="AF21">
    <cfRule type="cellIs" dxfId="15686" priority="661" operator="lessThan">
      <formula>$C$4</formula>
    </cfRule>
  </conditionalFormatting>
  <conditionalFormatting sqref="AF22">
    <cfRule type="cellIs" dxfId="15685" priority="662" operator="lessThan">
      <formula>$C$4</formula>
    </cfRule>
  </conditionalFormatting>
  <conditionalFormatting sqref="AF23">
    <cfRule type="cellIs" dxfId="15684" priority="663" operator="lessThan">
      <formula>$C$4</formula>
    </cfRule>
  </conditionalFormatting>
  <conditionalFormatting sqref="AF24">
    <cfRule type="cellIs" dxfId="15683" priority="664" operator="lessThan">
      <formula>$C$4</formula>
    </cfRule>
  </conditionalFormatting>
  <conditionalFormatting sqref="AF25">
    <cfRule type="cellIs" dxfId="15682" priority="665" operator="lessThan">
      <formula>$C$4</formula>
    </cfRule>
  </conditionalFormatting>
  <conditionalFormatting sqref="AF26">
    <cfRule type="cellIs" dxfId="15681" priority="666" operator="lessThan">
      <formula>$C$4</formula>
    </cfRule>
  </conditionalFormatting>
  <conditionalFormatting sqref="AF27">
    <cfRule type="cellIs" dxfId="15680" priority="667" operator="lessThan">
      <formula>$C$4</formula>
    </cfRule>
  </conditionalFormatting>
  <conditionalFormatting sqref="AF28">
    <cfRule type="cellIs" dxfId="15679" priority="668" operator="lessThan">
      <formula>$C$4</formula>
    </cfRule>
  </conditionalFormatting>
  <conditionalFormatting sqref="AF29">
    <cfRule type="cellIs" dxfId="15678" priority="669" operator="lessThan">
      <formula>$C$4</formula>
    </cfRule>
  </conditionalFormatting>
  <conditionalFormatting sqref="AF30">
    <cfRule type="cellIs" dxfId="15677" priority="670" operator="lessThan">
      <formula>$C$4</formula>
    </cfRule>
  </conditionalFormatting>
  <conditionalFormatting sqref="AF31">
    <cfRule type="cellIs" dxfId="15676" priority="671" operator="lessThan">
      <formula>$C$4</formula>
    </cfRule>
  </conditionalFormatting>
  <conditionalFormatting sqref="AF32">
    <cfRule type="cellIs" dxfId="15675" priority="672" operator="lessThan">
      <formula>$C$4</formula>
    </cfRule>
  </conditionalFormatting>
  <conditionalFormatting sqref="AF33">
    <cfRule type="cellIs" dxfId="15674" priority="673" operator="lessThan">
      <formula>$C$4</formula>
    </cfRule>
  </conditionalFormatting>
  <conditionalFormatting sqref="AF34">
    <cfRule type="cellIs" dxfId="15673" priority="674" operator="lessThan">
      <formula>$C$4</formula>
    </cfRule>
  </conditionalFormatting>
  <conditionalFormatting sqref="AF35">
    <cfRule type="cellIs" dxfId="15672" priority="675" operator="lessThan">
      <formula>$C$4</formula>
    </cfRule>
  </conditionalFormatting>
  <conditionalFormatting sqref="AF36">
    <cfRule type="cellIs" dxfId="15671" priority="676" operator="lessThan">
      <formula>$C$4</formula>
    </cfRule>
  </conditionalFormatting>
  <conditionalFormatting sqref="AF37">
    <cfRule type="cellIs" dxfId="15670" priority="677" operator="lessThan">
      <formula>$C$4</formula>
    </cfRule>
  </conditionalFormatting>
  <conditionalFormatting sqref="AF38">
    <cfRule type="cellIs" dxfId="15669" priority="678" operator="lessThan">
      <formula>$C$4</formula>
    </cfRule>
  </conditionalFormatting>
  <conditionalFormatting sqref="AF39">
    <cfRule type="cellIs" dxfId="15668" priority="679" operator="lessThan">
      <formula>$C$4</formula>
    </cfRule>
  </conditionalFormatting>
  <conditionalFormatting sqref="AF40">
    <cfRule type="cellIs" dxfId="15667" priority="680" operator="lessThan">
      <formula>$C$4</formula>
    </cfRule>
  </conditionalFormatting>
  <conditionalFormatting sqref="AF41">
    <cfRule type="cellIs" dxfId="15666" priority="681" operator="lessThan">
      <formula>$C$4</formula>
    </cfRule>
  </conditionalFormatting>
  <conditionalFormatting sqref="AF42">
    <cfRule type="cellIs" dxfId="15665" priority="682" operator="lessThan">
      <formula>$C$4</formula>
    </cfRule>
  </conditionalFormatting>
  <conditionalFormatting sqref="AF43">
    <cfRule type="cellIs" dxfId="15664" priority="683" operator="lessThan">
      <formula>$C$4</formula>
    </cfRule>
  </conditionalFormatting>
  <conditionalFormatting sqref="AF44">
    <cfRule type="cellIs" dxfId="15663" priority="684" operator="lessThan">
      <formula>$C$4</formula>
    </cfRule>
  </conditionalFormatting>
  <conditionalFormatting sqref="AF45">
    <cfRule type="cellIs" dxfId="15662" priority="685" operator="lessThan">
      <formula>$C$4</formula>
    </cfRule>
  </conditionalFormatting>
  <conditionalFormatting sqref="AF46">
    <cfRule type="cellIs" dxfId="15661" priority="686" operator="lessThan">
      <formula>$C$4</formula>
    </cfRule>
  </conditionalFormatting>
  <conditionalFormatting sqref="AF47">
    <cfRule type="cellIs" dxfId="15660" priority="687" operator="lessThan">
      <formula>$C$4</formula>
    </cfRule>
  </conditionalFormatting>
  <conditionalFormatting sqref="AF48">
    <cfRule type="cellIs" dxfId="15659" priority="688" operator="lessThan">
      <formula>$C$4</formula>
    </cfRule>
  </conditionalFormatting>
  <conditionalFormatting sqref="AF49">
    <cfRule type="cellIs" dxfId="15658" priority="689" operator="lessThan">
      <formula>$C$4</formula>
    </cfRule>
  </conditionalFormatting>
  <conditionalFormatting sqref="AF50">
    <cfRule type="cellIs" dxfId="15657" priority="690" operator="lessThan">
      <formula>$C$4</formula>
    </cfRule>
  </conditionalFormatting>
  <conditionalFormatting sqref="AF51">
    <cfRule type="cellIs" dxfId="15656" priority="691" operator="lessThan">
      <formula>$C$4</formula>
    </cfRule>
  </conditionalFormatting>
  <conditionalFormatting sqref="AF52">
    <cfRule type="cellIs" dxfId="15655" priority="692" operator="lessThan">
      <formula>$C$4</formula>
    </cfRule>
  </conditionalFormatting>
  <conditionalFormatting sqref="AF53">
    <cfRule type="cellIs" dxfId="15654" priority="693" operator="lessThan">
      <formula>$C$4</formula>
    </cfRule>
  </conditionalFormatting>
  <conditionalFormatting sqref="AF54">
    <cfRule type="cellIs" dxfId="15653" priority="694" operator="lessThan">
      <formula>$C$4</formula>
    </cfRule>
  </conditionalFormatting>
  <conditionalFormatting sqref="AF55">
    <cfRule type="cellIs" dxfId="15652" priority="695" operator="lessThan">
      <formula>$C$4</formula>
    </cfRule>
  </conditionalFormatting>
  <conditionalFormatting sqref="AF56">
    <cfRule type="cellIs" dxfId="15651" priority="696" operator="lessThan">
      <formula>$C$4</formula>
    </cfRule>
  </conditionalFormatting>
  <conditionalFormatting sqref="AF57">
    <cfRule type="cellIs" dxfId="15650" priority="697" operator="lessThan">
      <formula>$C$4</formula>
    </cfRule>
  </conditionalFormatting>
  <conditionalFormatting sqref="AF58">
    <cfRule type="cellIs" dxfId="15649" priority="698" operator="lessThan">
      <formula>$C$4</formula>
    </cfRule>
  </conditionalFormatting>
  <conditionalFormatting sqref="AF59">
    <cfRule type="cellIs" dxfId="15648" priority="699" operator="lessThan">
      <formula>$C$4</formula>
    </cfRule>
  </conditionalFormatting>
  <conditionalFormatting sqref="AF60">
    <cfRule type="cellIs" dxfId="15647" priority="700" operator="lessThan">
      <formula>$C$4</formula>
    </cfRule>
  </conditionalFormatting>
  <conditionalFormatting sqref="AG11">
    <cfRule type="cellIs" dxfId="15646" priority="701" operator="lessThan">
      <formula>$C$4</formula>
    </cfRule>
  </conditionalFormatting>
  <conditionalFormatting sqref="AG12">
    <cfRule type="cellIs" dxfId="15645" priority="702" operator="lessThan">
      <formula>$C$4</formula>
    </cfRule>
  </conditionalFormatting>
  <conditionalFormatting sqref="AG13">
    <cfRule type="cellIs" dxfId="15644" priority="703" operator="lessThan">
      <formula>$C$4</formula>
    </cfRule>
  </conditionalFormatting>
  <conditionalFormatting sqref="AG14">
    <cfRule type="cellIs" dxfId="15643" priority="704" operator="lessThan">
      <formula>$C$4</formula>
    </cfRule>
  </conditionalFormatting>
  <conditionalFormatting sqref="AG15">
    <cfRule type="cellIs" dxfId="15642" priority="705" operator="lessThan">
      <formula>$C$4</formula>
    </cfRule>
  </conditionalFormatting>
  <conditionalFormatting sqref="AG16">
    <cfRule type="cellIs" dxfId="15641" priority="706" operator="lessThan">
      <formula>$C$4</formula>
    </cfRule>
  </conditionalFormatting>
  <conditionalFormatting sqref="AG17">
    <cfRule type="cellIs" dxfId="15640" priority="707" operator="lessThan">
      <formula>$C$4</formula>
    </cfRule>
  </conditionalFormatting>
  <conditionalFormatting sqref="AG18">
    <cfRule type="cellIs" dxfId="15639" priority="708" operator="lessThan">
      <formula>$C$4</formula>
    </cfRule>
  </conditionalFormatting>
  <conditionalFormatting sqref="AG19">
    <cfRule type="cellIs" dxfId="15638" priority="709" operator="lessThan">
      <formula>$C$4</formula>
    </cfRule>
  </conditionalFormatting>
  <conditionalFormatting sqref="AG20">
    <cfRule type="cellIs" dxfId="15637" priority="710" operator="lessThan">
      <formula>$C$4</formula>
    </cfRule>
  </conditionalFormatting>
  <conditionalFormatting sqref="AG21">
    <cfRule type="cellIs" dxfId="15636" priority="711" operator="lessThan">
      <formula>$C$4</formula>
    </cfRule>
  </conditionalFormatting>
  <conditionalFormatting sqref="AG22">
    <cfRule type="cellIs" dxfId="15635" priority="712" operator="lessThan">
      <formula>$C$4</formula>
    </cfRule>
  </conditionalFormatting>
  <conditionalFormatting sqref="AG23">
    <cfRule type="cellIs" dxfId="15634" priority="713" operator="lessThan">
      <formula>$C$4</formula>
    </cfRule>
  </conditionalFormatting>
  <conditionalFormatting sqref="AG24">
    <cfRule type="cellIs" dxfId="15633" priority="714" operator="lessThan">
      <formula>$C$4</formula>
    </cfRule>
  </conditionalFormatting>
  <conditionalFormatting sqref="AG25">
    <cfRule type="cellIs" dxfId="15632" priority="715" operator="lessThan">
      <formula>$C$4</formula>
    </cfRule>
  </conditionalFormatting>
  <conditionalFormatting sqref="AG26">
    <cfRule type="cellIs" dxfId="15631" priority="716" operator="lessThan">
      <formula>$C$4</formula>
    </cfRule>
  </conditionalFormatting>
  <conditionalFormatting sqref="AG27">
    <cfRule type="cellIs" dxfId="15630" priority="717" operator="lessThan">
      <formula>$C$4</formula>
    </cfRule>
  </conditionalFormatting>
  <conditionalFormatting sqref="AG28">
    <cfRule type="cellIs" dxfId="15629" priority="718" operator="lessThan">
      <formula>$C$4</formula>
    </cfRule>
  </conditionalFormatting>
  <conditionalFormatting sqref="AG29">
    <cfRule type="cellIs" dxfId="15628" priority="719" operator="lessThan">
      <formula>$C$4</formula>
    </cfRule>
  </conditionalFormatting>
  <conditionalFormatting sqref="AG30">
    <cfRule type="cellIs" dxfId="15627" priority="720" operator="lessThan">
      <formula>$C$4</formula>
    </cfRule>
  </conditionalFormatting>
  <conditionalFormatting sqref="AG31">
    <cfRule type="cellIs" dxfId="15626" priority="721" operator="lessThan">
      <formula>$C$4</formula>
    </cfRule>
  </conditionalFormatting>
  <conditionalFormatting sqref="AG32">
    <cfRule type="cellIs" dxfId="15625" priority="722" operator="lessThan">
      <formula>$C$4</formula>
    </cfRule>
  </conditionalFormatting>
  <conditionalFormatting sqref="AG33">
    <cfRule type="cellIs" dxfId="15624" priority="723" operator="lessThan">
      <formula>$C$4</formula>
    </cfRule>
  </conditionalFormatting>
  <conditionalFormatting sqref="AG34">
    <cfRule type="cellIs" dxfId="15623" priority="724" operator="lessThan">
      <formula>$C$4</formula>
    </cfRule>
  </conditionalFormatting>
  <conditionalFormatting sqref="AG35">
    <cfRule type="cellIs" dxfId="15622" priority="725" operator="lessThan">
      <formula>$C$4</formula>
    </cfRule>
  </conditionalFormatting>
  <conditionalFormatting sqref="AG36">
    <cfRule type="cellIs" dxfId="15621" priority="726" operator="lessThan">
      <formula>$C$4</formula>
    </cfRule>
  </conditionalFormatting>
  <conditionalFormatting sqref="AG37">
    <cfRule type="cellIs" dxfId="15620" priority="727" operator="lessThan">
      <formula>$C$4</formula>
    </cfRule>
  </conditionalFormatting>
  <conditionalFormatting sqref="AG38">
    <cfRule type="cellIs" dxfId="15619" priority="728" operator="lessThan">
      <formula>$C$4</formula>
    </cfRule>
  </conditionalFormatting>
  <conditionalFormatting sqref="AG39">
    <cfRule type="cellIs" dxfId="15618" priority="729" operator="lessThan">
      <formula>$C$4</formula>
    </cfRule>
  </conditionalFormatting>
  <conditionalFormatting sqref="AG40">
    <cfRule type="cellIs" dxfId="15617" priority="730" operator="lessThan">
      <formula>$C$4</formula>
    </cfRule>
  </conditionalFormatting>
  <conditionalFormatting sqref="AG41">
    <cfRule type="cellIs" dxfId="15616" priority="731" operator="lessThan">
      <formula>$C$4</formula>
    </cfRule>
  </conditionalFormatting>
  <conditionalFormatting sqref="AG42">
    <cfRule type="cellIs" dxfId="15615" priority="732" operator="lessThan">
      <formula>$C$4</formula>
    </cfRule>
  </conditionalFormatting>
  <conditionalFormatting sqref="AG43">
    <cfRule type="cellIs" dxfId="15614" priority="733" operator="lessThan">
      <formula>$C$4</formula>
    </cfRule>
  </conditionalFormatting>
  <conditionalFormatting sqref="AG44">
    <cfRule type="cellIs" dxfId="15613" priority="734" operator="lessThan">
      <formula>$C$4</formula>
    </cfRule>
  </conditionalFormatting>
  <conditionalFormatting sqref="AG45">
    <cfRule type="cellIs" dxfId="15612" priority="735" operator="lessThan">
      <formula>$C$4</formula>
    </cfRule>
  </conditionalFormatting>
  <conditionalFormatting sqref="AG46">
    <cfRule type="cellIs" dxfId="15611" priority="736" operator="lessThan">
      <formula>$C$4</formula>
    </cfRule>
  </conditionalFormatting>
  <conditionalFormatting sqref="AG47">
    <cfRule type="cellIs" dxfId="15610" priority="737" operator="lessThan">
      <formula>$C$4</formula>
    </cfRule>
  </conditionalFormatting>
  <conditionalFormatting sqref="AG48">
    <cfRule type="cellIs" dxfId="15609" priority="738" operator="lessThan">
      <formula>$C$4</formula>
    </cfRule>
  </conditionalFormatting>
  <conditionalFormatting sqref="AG49">
    <cfRule type="cellIs" dxfId="15608" priority="739" operator="lessThan">
      <formula>$C$4</formula>
    </cfRule>
  </conditionalFormatting>
  <conditionalFormatting sqref="AG50">
    <cfRule type="cellIs" dxfId="15607" priority="740" operator="lessThan">
      <formula>$C$4</formula>
    </cfRule>
  </conditionalFormatting>
  <conditionalFormatting sqref="AG51">
    <cfRule type="cellIs" dxfId="15606" priority="741" operator="lessThan">
      <formula>$C$4</formula>
    </cfRule>
  </conditionalFormatting>
  <conditionalFormatting sqref="AG52">
    <cfRule type="cellIs" dxfId="15605" priority="742" operator="lessThan">
      <formula>$C$4</formula>
    </cfRule>
  </conditionalFormatting>
  <conditionalFormatting sqref="AG53">
    <cfRule type="cellIs" dxfId="15604" priority="743" operator="lessThan">
      <formula>$C$4</formula>
    </cfRule>
  </conditionalFormatting>
  <conditionalFormatting sqref="AG54">
    <cfRule type="cellIs" dxfId="15603" priority="744" operator="lessThan">
      <formula>$C$4</formula>
    </cfRule>
  </conditionalFormatting>
  <conditionalFormatting sqref="AG55">
    <cfRule type="cellIs" dxfId="15602" priority="745" operator="lessThan">
      <formula>$C$4</formula>
    </cfRule>
  </conditionalFormatting>
  <conditionalFormatting sqref="AG56">
    <cfRule type="cellIs" dxfId="15601" priority="746" operator="lessThan">
      <formula>$C$4</formula>
    </cfRule>
  </conditionalFormatting>
  <conditionalFormatting sqref="AG57">
    <cfRule type="cellIs" dxfId="15600" priority="747" operator="lessThan">
      <formula>$C$4</formula>
    </cfRule>
  </conditionalFormatting>
  <conditionalFormatting sqref="AG58">
    <cfRule type="cellIs" dxfId="15599" priority="748" operator="lessThan">
      <formula>$C$4</formula>
    </cfRule>
  </conditionalFormatting>
  <conditionalFormatting sqref="AG59">
    <cfRule type="cellIs" dxfId="15598" priority="749" operator="lessThan">
      <formula>$C$4</formula>
    </cfRule>
  </conditionalFormatting>
  <conditionalFormatting sqref="AG60">
    <cfRule type="cellIs" dxfId="15597" priority="750" operator="lessThan">
      <formula>$C$4</formula>
    </cfRule>
  </conditionalFormatting>
  <conditionalFormatting sqref="AH11">
    <cfRule type="cellIs" dxfId="15596" priority="751" operator="lessThan">
      <formula>$C$4</formula>
    </cfRule>
  </conditionalFormatting>
  <conditionalFormatting sqref="AH12">
    <cfRule type="cellIs" dxfId="15595" priority="752" operator="lessThan">
      <formula>$C$4</formula>
    </cfRule>
  </conditionalFormatting>
  <conditionalFormatting sqref="AH13">
    <cfRule type="cellIs" dxfId="15594" priority="753" operator="lessThan">
      <formula>$C$4</formula>
    </cfRule>
  </conditionalFormatting>
  <conditionalFormatting sqref="AH14">
    <cfRule type="cellIs" dxfId="15593" priority="754" operator="lessThan">
      <formula>$C$4</formula>
    </cfRule>
  </conditionalFormatting>
  <conditionalFormatting sqref="AH15">
    <cfRule type="cellIs" dxfId="15592" priority="755" operator="lessThan">
      <formula>$C$4</formula>
    </cfRule>
  </conditionalFormatting>
  <conditionalFormatting sqref="AH16">
    <cfRule type="cellIs" dxfId="15591" priority="756" operator="lessThan">
      <formula>$C$4</formula>
    </cfRule>
  </conditionalFormatting>
  <conditionalFormatting sqref="AH17">
    <cfRule type="cellIs" dxfId="15590" priority="757" operator="lessThan">
      <formula>$C$4</formula>
    </cfRule>
  </conditionalFormatting>
  <conditionalFormatting sqref="AH18">
    <cfRule type="cellIs" dxfId="15589" priority="758" operator="lessThan">
      <formula>$C$4</formula>
    </cfRule>
  </conditionalFormatting>
  <conditionalFormatting sqref="AH19">
    <cfRule type="cellIs" dxfId="15588" priority="759" operator="lessThan">
      <formula>$C$4</formula>
    </cfRule>
  </conditionalFormatting>
  <conditionalFormatting sqref="AH20">
    <cfRule type="cellIs" dxfId="15587" priority="760" operator="lessThan">
      <formula>$C$4</formula>
    </cfRule>
  </conditionalFormatting>
  <conditionalFormatting sqref="AH21">
    <cfRule type="cellIs" dxfId="15586" priority="761" operator="lessThan">
      <formula>$C$4</formula>
    </cfRule>
  </conditionalFormatting>
  <conditionalFormatting sqref="AH22">
    <cfRule type="cellIs" dxfId="15585" priority="762" operator="lessThan">
      <formula>$C$4</formula>
    </cfRule>
  </conditionalFormatting>
  <conditionalFormatting sqref="AH23">
    <cfRule type="cellIs" dxfId="15584" priority="763" operator="lessThan">
      <formula>$C$4</formula>
    </cfRule>
  </conditionalFormatting>
  <conditionalFormatting sqref="AH24">
    <cfRule type="cellIs" dxfId="15583" priority="764" operator="lessThan">
      <formula>$C$4</formula>
    </cfRule>
  </conditionalFormatting>
  <conditionalFormatting sqref="AH25">
    <cfRule type="cellIs" dxfId="15582" priority="765" operator="lessThan">
      <formula>$C$4</formula>
    </cfRule>
  </conditionalFormatting>
  <conditionalFormatting sqref="AH26">
    <cfRule type="cellIs" dxfId="15581" priority="766" operator="lessThan">
      <formula>$C$4</formula>
    </cfRule>
  </conditionalFormatting>
  <conditionalFormatting sqref="AH27">
    <cfRule type="cellIs" dxfId="15580" priority="767" operator="lessThan">
      <formula>$C$4</formula>
    </cfRule>
  </conditionalFormatting>
  <conditionalFormatting sqref="AH28">
    <cfRule type="cellIs" dxfId="15579" priority="768" operator="lessThan">
      <formula>$C$4</formula>
    </cfRule>
  </conditionalFormatting>
  <conditionalFormatting sqref="AH29">
    <cfRule type="cellIs" dxfId="15578" priority="769" operator="lessThan">
      <formula>$C$4</formula>
    </cfRule>
  </conditionalFormatting>
  <conditionalFormatting sqref="AH30">
    <cfRule type="cellIs" dxfId="15577" priority="770" operator="lessThan">
      <formula>$C$4</formula>
    </cfRule>
  </conditionalFormatting>
  <conditionalFormatting sqref="AH31">
    <cfRule type="cellIs" dxfId="15576" priority="771" operator="lessThan">
      <formula>$C$4</formula>
    </cfRule>
  </conditionalFormatting>
  <conditionalFormatting sqref="AH32">
    <cfRule type="cellIs" dxfId="15575" priority="772" operator="lessThan">
      <formula>$C$4</formula>
    </cfRule>
  </conditionalFormatting>
  <conditionalFormatting sqref="AH33">
    <cfRule type="cellIs" dxfId="15574" priority="773" operator="lessThan">
      <formula>$C$4</formula>
    </cfRule>
  </conditionalFormatting>
  <conditionalFormatting sqref="AH34">
    <cfRule type="cellIs" dxfId="15573" priority="774" operator="lessThan">
      <formula>$C$4</formula>
    </cfRule>
  </conditionalFormatting>
  <conditionalFormatting sqref="AH35">
    <cfRule type="cellIs" dxfId="15572" priority="775" operator="lessThan">
      <formula>$C$4</formula>
    </cfRule>
  </conditionalFormatting>
  <conditionalFormatting sqref="AH36">
    <cfRule type="cellIs" dxfId="15571" priority="776" operator="lessThan">
      <formula>$C$4</formula>
    </cfRule>
  </conditionalFormatting>
  <conditionalFormatting sqref="AH37">
    <cfRule type="cellIs" dxfId="15570" priority="777" operator="lessThan">
      <formula>$C$4</formula>
    </cfRule>
  </conditionalFormatting>
  <conditionalFormatting sqref="AH38">
    <cfRule type="cellIs" dxfId="15569" priority="778" operator="lessThan">
      <formula>$C$4</formula>
    </cfRule>
  </conditionalFormatting>
  <conditionalFormatting sqref="AH39">
    <cfRule type="cellIs" dxfId="15568" priority="779" operator="lessThan">
      <formula>$C$4</formula>
    </cfRule>
  </conditionalFormatting>
  <conditionalFormatting sqref="AH40">
    <cfRule type="cellIs" dxfId="15567" priority="780" operator="lessThan">
      <formula>$C$4</formula>
    </cfRule>
  </conditionalFormatting>
  <conditionalFormatting sqref="AH41">
    <cfRule type="cellIs" dxfId="15566" priority="781" operator="lessThan">
      <formula>$C$4</formula>
    </cfRule>
  </conditionalFormatting>
  <conditionalFormatting sqref="AH42">
    <cfRule type="cellIs" dxfId="15565" priority="782" operator="lessThan">
      <formula>$C$4</formula>
    </cfRule>
  </conditionalFormatting>
  <conditionalFormatting sqref="AH43">
    <cfRule type="cellIs" dxfId="15564" priority="783" operator="lessThan">
      <formula>$C$4</formula>
    </cfRule>
  </conditionalFormatting>
  <conditionalFormatting sqref="AH44">
    <cfRule type="cellIs" dxfId="15563" priority="784" operator="lessThan">
      <formula>$C$4</formula>
    </cfRule>
  </conditionalFormatting>
  <conditionalFormatting sqref="AH45">
    <cfRule type="cellIs" dxfId="15562" priority="785" operator="lessThan">
      <formula>$C$4</formula>
    </cfRule>
  </conditionalFormatting>
  <conditionalFormatting sqref="AH46">
    <cfRule type="cellIs" dxfId="15561" priority="786" operator="lessThan">
      <formula>$C$4</formula>
    </cfRule>
  </conditionalFormatting>
  <conditionalFormatting sqref="AH47">
    <cfRule type="cellIs" dxfId="15560" priority="787" operator="lessThan">
      <formula>$C$4</formula>
    </cfRule>
  </conditionalFormatting>
  <conditionalFormatting sqref="AH48">
    <cfRule type="cellIs" dxfId="15559" priority="788" operator="lessThan">
      <formula>$C$4</formula>
    </cfRule>
  </conditionalFormatting>
  <conditionalFormatting sqref="AH49">
    <cfRule type="cellIs" dxfId="15558" priority="789" operator="lessThan">
      <formula>$C$4</formula>
    </cfRule>
  </conditionalFormatting>
  <conditionalFormatting sqref="AH50">
    <cfRule type="cellIs" dxfId="15557" priority="790" operator="lessThan">
      <formula>$C$4</formula>
    </cfRule>
  </conditionalFormatting>
  <conditionalFormatting sqref="AH51">
    <cfRule type="cellIs" dxfId="15556" priority="791" operator="lessThan">
      <formula>$C$4</formula>
    </cfRule>
  </conditionalFormatting>
  <conditionalFormatting sqref="AH52">
    <cfRule type="cellIs" dxfId="15555" priority="792" operator="lessThan">
      <formula>$C$4</formula>
    </cfRule>
  </conditionalFormatting>
  <conditionalFormatting sqref="AH53">
    <cfRule type="cellIs" dxfId="15554" priority="793" operator="lessThan">
      <formula>$C$4</formula>
    </cfRule>
  </conditionalFormatting>
  <conditionalFormatting sqref="AH54">
    <cfRule type="cellIs" dxfId="15553" priority="794" operator="lessThan">
      <formula>$C$4</formula>
    </cfRule>
  </conditionalFormatting>
  <conditionalFormatting sqref="AH55">
    <cfRule type="cellIs" dxfId="15552" priority="795" operator="lessThan">
      <formula>$C$4</formula>
    </cfRule>
  </conditionalFormatting>
  <conditionalFormatting sqref="AH56">
    <cfRule type="cellIs" dxfId="15551" priority="796" operator="lessThan">
      <formula>$C$4</formula>
    </cfRule>
  </conditionalFormatting>
  <conditionalFormatting sqref="AH57">
    <cfRule type="cellIs" dxfId="15550" priority="797" operator="lessThan">
      <formula>$C$4</formula>
    </cfRule>
  </conditionalFormatting>
  <conditionalFormatting sqref="AH58">
    <cfRule type="cellIs" dxfId="15549" priority="798" operator="lessThan">
      <formula>$C$4</formula>
    </cfRule>
  </conditionalFormatting>
  <conditionalFormatting sqref="AH59">
    <cfRule type="cellIs" dxfId="15548" priority="799" operator="lessThan">
      <formula>$C$4</formula>
    </cfRule>
  </conditionalFormatting>
  <conditionalFormatting sqref="AH60">
    <cfRule type="cellIs" dxfId="15547" priority="800" operator="lessThan">
      <formula>$C$4</formula>
    </cfRule>
  </conditionalFormatting>
  <conditionalFormatting sqref="AI11">
    <cfRule type="cellIs" dxfId="15546" priority="801" operator="lessThan">
      <formula>$C$4</formula>
    </cfRule>
  </conditionalFormatting>
  <conditionalFormatting sqref="AI12">
    <cfRule type="cellIs" dxfId="15545" priority="802" operator="lessThan">
      <formula>$C$4</formula>
    </cfRule>
  </conditionalFormatting>
  <conditionalFormatting sqref="AI13">
    <cfRule type="cellIs" dxfId="15544" priority="803" operator="lessThan">
      <formula>$C$4</formula>
    </cfRule>
  </conditionalFormatting>
  <conditionalFormatting sqref="AI14">
    <cfRule type="cellIs" dxfId="15543" priority="804" operator="lessThan">
      <formula>$C$4</formula>
    </cfRule>
  </conditionalFormatting>
  <conditionalFormatting sqref="AI15">
    <cfRule type="cellIs" dxfId="15542" priority="805" operator="lessThan">
      <formula>$C$4</formula>
    </cfRule>
  </conditionalFormatting>
  <conditionalFormatting sqref="AI16">
    <cfRule type="cellIs" dxfId="15541" priority="806" operator="lessThan">
      <formula>$C$4</formula>
    </cfRule>
  </conditionalFormatting>
  <conditionalFormatting sqref="AI17">
    <cfRule type="cellIs" dxfId="15540" priority="807" operator="lessThan">
      <formula>$C$4</formula>
    </cfRule>
  </conditionalFormatting>
  <conditionalFormatting sqref="AI18">
    <cfRule type="cellIs" dxfId="15539" priority="808" operator="lessThan">
      <formula>$C$4</formula>
    </cfRule>
  </conditionalFormatting>
  <conditionalFormatting sqref="AI19">
    <cfRule type="cellIs" dxfId="15538" priority="809" operator="lessThan">
      <formula>$C$4</formula>
    </cfRule>
  </conditionalFormatting>
  <conditionalFormatting sqref="AI20">
    <cfRule type="cellIs" dxfId="15537" priority="810" operator="lessThan">
      <formula>$C$4</formula>
    </cfRule>
  </conditionalFormatting>
  <conditionalFormatting sqref="AI21">
    <cfRule type="cellIs" dxfId="15536" priority="811" operator="lessThan">
      <formula>$C$4</formula>
    </cfRule>
  </conditionalFormatting>
  <conditionalFormatting sqref="AI22">
    <cfRule type="cellIs" dxfId="15535" priority="812" operator="lessThan">
      <formula>$C$4</formula>
    </cfRule>
  </conditionalFormatting>
  <conditionalFormatting sqref="AI23">
    <cfRule type="cellIs" dxfId="15534" priority="813" operator="lessThan">
      <formula>$C$4</formula>
    </cfRule>
  </conditionalFormatting>
  <conditionalFormatting sqref="AI24">
    <cfRule type="cellIs" dxfId="15533" priority="814" operator="lessThan">
      <formula>$C$4</formula>
    </cfRule>
  </conditionalFormatting>
  <conditionalFormatting sqref="AI25">
    <cfRule type="cellIs" dxfId="15532" priority="815" operator="lessThan">
      <formula>$C$4</formula>
    </cfRule>
  </conditionalFormatting>
  <conditionalFormatting sqref="AI26">
    <cfRule type="cellIs" dxfId="15531" priority="816" operator="lessThan">
      <formula>$C$4</formula>
    </cfRule>
  </conditionalFormatting>
  <conditionalFormatting sqref="AI27">
    <cfRule type="cellIs" dxfId="15530" priority="817" operator="lessThan">
      <formula>$C$4</formula>
    </cfRule>
  </conditionalFormatting>
  <conditionalFormatting sqref="AI28">
    <cfRule type="cellIs" dxfId="15529" priority="818" operator="lessThan">
      <formula>$C$4</formula>
    </cfRule>
  </conditionalFormatting>
  <conditionalFormatting sqref="AI29">
    <cfRule type="cellIs" dxfId="15528" priority="819" operator="lessThan">
      <formula>$C$4</formula>
    </cfRule>
  </conditionalFormatting>
  <conditionalFormatting sqref="AI30">
    <cfRule type="cellIs" dxfId="15527" priority="820" operator="lessThan">
      <formula>$C$4</formula>
    </cfRule>
  </conditionalFormatting>
  <conditionalFormatting sqref="AI31">
    <cfRule type="cellIs" dxfId="15526" priority="821" operator="lessThan">
      <formula>$C$4</formula>
    </cfRule>
  </conditionalFormatting>
  <conditionalFormatting sqref="AI32">
    <cfRule type="cellIs" dxfId="15525" priority="822" operator="lessThan">
      <formula>$C$4</formula>
    </cfRule>
  </conditionalFormatting>
  <conditionalFormatting sqref="AI33">
    <cfRule type="cellIs" dxfId="15524" priority="823" operator="lessThan">
      <formula>$C$4</formula>
    </cfRule>
  </conditionalFormatting>
  <conditionalFormatting sqref="AI34">
    <cfRule type="cellIs" dxfId="15523" priority="824" operator="lessThan">
      <formula>$C$4</formula>
    </cfRule>
  </conditionalFormatting>
  <conditionalFormatting sqref="AI35">
    <cfRule type="cellIs" dxfId="15522" priority="825" operator="lessThan">
      <formula>$C$4</formula>
    </cfRule>
  </conditionalFormatting>
  <conditionalFormatting sqref="AI36">
    <cfRule type="cellIs" dxfId="15521" priority="826" operator="lessThan">
      <formula>$C$4</formula>
    </cfRule>
  </conditionalFormatting>
  <conditionalFormatting sqref="AI37">
    <cfRule type="cellIs" dxfId="15520" priority="827" operator="lessThan">
      <formula>$C$4</formula>
    </cfRule>
  </conditionalFormatting>
  <conditionalFormatting sqref="AI38">
    <cfRule type="cellIs" dxfId="15519" priority="828" operator="lessThan">
      <formula>$C$4</formula>
    </cfRule>
  </conditionalFormatting>
  <conditionalFormatting sqref="AI39">
    <cfRule type="cellIs" dxfId="15518" priority="829" operator="lessThan">
      <formula>$C$4</formula>
    </cfRule>
  </conditionalFormatting>
  <conditionalFormatting sqref="AI40">
    <cfRule type="cellIs" dxfId="15517" priority="830" operator="lessThan">
      <formula>$C$4</formula>
    </cfRule>
  </conditionalFormatting>
  <conditionalFormatting sqref="AI41">
    <cfRule type="cellIs" dxfId="15516" priority="831" operator="lessThan">
      <formula>$C$4</formula>
    </cfRule>
  </conditionalFormatting>
  <conditionalFormatting sqref="AI42">
    <cfRule type="cellIs" dxfId="15515" priority="832" operator="lessThan">
      <formula>$C$4</formula>
    </cfRule>
  </conditionalFormatting>
  <conditionalFormatting sqref="AI43">
    <cfRule type="cellIs" dxfId="15514" priority="833" operator="lessThan">
      <formula>$C$4</formula>
    </cfRule>
  </conditionalFormatting>
  <conditionalFormatting sqref="AI44">
    <cfRule type="cellIs" dxfId="15513" priority="834" operator="lessThan">
      <formula>$C$4</formula>
    </cfRule>
  </conditionalFormatting>
  <conditionalFormatting sqref="AI45">
    <cfRule type="cellIs" dxfId="15512" priority="835" operator="lessThan">
      <formula>$C$4</formula>
    </cfRule>
  </conditionalFormatting>
  <conditionalFormatting sqref="AI46">
    <cfRule type="cellIs" dxfId="15511" priority="836" operator="lessThan">
      <formula>$C$4</formula>
    </cfRule>
  </conditionalFormatting>
  <conditionalFormatting sqref="AI47">
    <cfRule type="cellIs" dxfId="15510" priority="837" operator="lessThan">
      <formula>$C$4</formula>
    </cfRule>
  </conditionalFormatting>
  <conditionalFormatting sqref="AI48">
    <cfRule type="cellIs" dxfId="15509" priority="838" operator="lessThan">
      <formula>$C$4</formula>
    </cfRule>
  </conditionalFormatting>
  <conditionalFormatting sqref="AI49">
    <cfRule type="cellIs" dxfId="15508" priority="839" operator="lessThan">
      <formula>$C$4</formula>
    </cfRule>
  </conditionalFormatting>
  <conditionalFormatting sqref="AI50">
    <cfRule type="cellIs" dxfId="15507" priority="840" operator="lessThan">
      <formula>$C$4</formula>
    </cfRule>
  </conditionalFormatting>
  <conditionalFormatting sqref="AI51">
    <cfRule type="cellIs" dxfId="15506" priority="841" operator="lessThan">
      <formula>$C$4</formula>
    </cfRule>
  </conditionalFormatting>
  <conditionalFormatting sqref="AI52">
    <cfRule type="cellIs" dxfId="15505" priority="842" operator="lessThan">
      <formula>$C$4</formula>
    </cfRule>
  </conditionalFormatting>
  <conditionalFormatting sqref="AI53">
    <cfRule type="cellIs" dxfId="15504" priority="843" operator="lessThan">
      <formula>$C$4</formula>
    </cfRule>
  </conditionalFormatting>
  <conditionalFormatting sqref="AI54">
    <cfRule type="cellIs" dxfId="15503" priority="844" operator="lessThan">
      <formula>$C$4</formula>
    </cfRule>
  </conditionalFormatting>
  <conditionalFormatting sqref="AI55">
    <cfRule type="cellIs" dxfId="15502" priority="845" operator="lessThan">
      <formula>$C$4</formula>
    </cfRule>
  </conditionalFormatting>
  <conditionalFormatting sqref="AI56">
    <cfRule type="cellIs" dxfId="15501" priority="846" operator="lessThan">
      <formula>$C$4</formula>
    </cfRule>
  </conditionalFormatting>
  <conditionalFormatting sqref="AI57">
    <cfRule type="cellIs" dxfId="15500" priority="847" operator="lessThan">
      <formula>$C$4</formula>
    </cfRule>
  </conditionalFormatting>
  <conditionalFormatting sqref="AI58">
    <cfRule type="cellIs" dxfId="15499" priority="848" operator="lessThan">
      <formula>$C$4</formula>
    </cfRule>
  </conditionalFormatting>
  <conditionalFormatting sqref="AI59">
    <cfRule type="cellIs" dxfId="15498" priority="849" operator="lessThan">
      <formula>$C$4</formula>
    </cfRule>
  </conditionalFormatting>
  <conditionalFormatting sqref="AI60">
    <cfRule type="cellIs" dxfId="15497" priority="850" operator="lessThan">
      <formula>$C$4</formula>
    </cfRule>
  </conditionalFormatting>
  <conditionalFormatting sqref="AJ11">
    <cfRule type="cellIs" dxfId="15496" priority="851" operator="lessThan">
      <formula>$C$4</formula>
    </cfRule>
  </conditionalFormatting>
  <conditionalFormatting sqref="AJ12">
    <cfRule type="cellIs" dxfId="15495" priority="852" operator="lessThan">
      <formula>$C$4</formula>
    </cfRule>
  </conditionalFormatting>
  <conditionalFormatting sqref="AJ13">
    <cfRule type="cellIs" dxfId="15494" priority="853" operator="lessThan">
      <formula>$C$4</formula>
    </cfRule>
  </conditionalFormatting>
  <conditionalFormatting sqref="AJ14">
    <cfRule type="cellIs" dxfId="15493" priority="854" operator="lessThan">
      <formula>$C$4</formula>
    </cfRule>
  </conditionalFormatting>
  <conditionalFormatting sqref="AJ15">
    <cfRule type="cellIs" dxfId="15492" priority="855" operator="lessThan">
      <formula>$C$4</formula>
    </cfRule>
  </conditionalFormatting>
  <conditionalFormatting sqref="AJ16">
    <cfRule type="cellIs" dxfId="15491" priority="856" operator="lessThan">
      <formula>$C$4</formula>
    </cfRule>
  </conditionalFormatting>
  <conditionalFormatting sqref="AJ17">
    <cfRule type="cellIs" dxfId="15490" priority="857" operator="lessThan">
      <formula>$C$4</formula>
    </cfRule>
  </conditionalFormatting>
  <conditionalFormatting sqref="AJ18">
    <cfRule type="cellIs" dxfId="15489" priority="858" operator="lessThan">
      <formula>$C$4</formula>
    </cfRule>
  </conditionalFormatting>
  <conditionalFormatting sqref="AJ19">
    <cfRule type="cellIs" dxfId="15488" priority="859" operator="lessThan">
      <formula>$C$4</formula>
    </cfRule>
  </conditionalFormatting>
  <conditionalFormatting sqref="AJ20">
    <cfRule type="cellIs" dxfId="15487" priority="860" operator="lessThan">
      <formula>$C$4</formula>
    </cfRule>
  </conditionalFormatting>
  <conditionalFormatting sqref="AJ21">
    <cfRule type="cellIs" dxfId="15486" priority="861" operator="lessThan">
      <formula>$C$4</formula>
    </cfRule>
  </conditionalFormatting>
  <conditionalFormatting sqref="AJ22">
    <cfRule type="cellIs" dxfId="15485" priority="862" operator="lessThan">
      <formula>$C$4</formula>
    </cfRule>
  </conditionalFormatting>
  <conditionalFormatting sqref="AJ23">
    <cfRule type="cellIs" dxfId="15484" priority="863" operator="lessThan">
      <formula>$C$4</formula>
    </cfRule>
  </conditionalFormatting>
  <conditionalFormatting sqref="AJ24">
    <cfRule type="cellIs" dxfId="15483" priority="864" operator="lessThan">
      <formula>$C$4</formula>
    </cfRule>
  </conditionalFormatting>
  <conditionalFormatting sqref="AJ25">
    <cfRule type="cellIs" dxfId="15482" priority="865" operator="lessThan">
      <formula>$C$4</formula>
    </cfRule>
  </conditionalFormatting>
  <conditionalFormatting sqref="AJ26">
    <cfRule type="cellIs" dxfId="15481" priority="866" operator="lessThan">
      <formula>$C$4</formula>
    </cfRule>
  </conditionalFormatting>
  <conditionalFormatting sqref="AJ27">
    <cfRule type="cellIs" dxfId="15480" priority="867" operator="lessThan">
      <formula>$C$4</formula>
    </cfRule>
  </conditionalFormatting>
  <conditionalFormatting sqref="AJ28">
    <cfRule type="cellIs" dxfId="15479" priority="868" operator="lessThan">
      <formula>$C$4</formula>
    </cfRule>
  </conditionalFormatting>
  <conditionalFormatting sqref="AJ29">
    <cfRule type="cellIs" dxfId="15478" priority="869" operator="lessThan">
      <formula>$C$4</formula>
    </cfRule>
  </conditionalFormatting>
  <conditionalFormatting sqref="AJ30">
    <cfRule type="cellIs" dxfId="15477" priority="870" operator="lessThan">
      <formula>$C$4</formula>
    </cfRule>
  </conditionalFormatting>
  <conditionalFormatting sqref="AJ31">
    <cfRule type="cellIs" dxfId="15476" priority="871" operator="lessThan">
      <formula>$C$4</formula>
    </cfRule>
  </conditionalFormatting>
  <conditionalFormatting sqref="AJ32">
    <cfRule type="cellIs" dxfId="15475" priority="872" operator="lessThan">
      <formula>$C$4</formula>
    </cfRule>
  </conditionalFormatting>
  <conditionalFormatting sqref="AJ33">
    <cfRule type="cellIs" dxfId="15474" priority="873" operator="lessThan">
      <formula>$C$4</formula>
    </cfRule>
  </conditionalFormatting>
  <conditionalFormatting sqref="AJ34">
    <cfRule type="cellIs" dxfId="15473" priority="874" operator="lessThan">
      <formula>$C$4</formula>
    </cfRule>
  </conditionalFormatting>
  <conditionalFormatting sqref="AJ35">
    <cfRule type="cellIs" dxfId="15472" priority="875" operator="lessThan">
      <formula>$C$4</formula>
    </cfRule>
  </conditionalFormatting>
  <conditionalFormatting sqref="AJ36">
    <cfRule type="cellIs" dxfId="15471" priority="876" operator="lessThan">
      <formula>$C$4</formula>
    </cfRule>
  </conditionalFormatting>
  <conditionalFormatting sqref="AJ37">
    <cfRule type="cellIs" dxfId="15470" priority="877" operator="lessThan">
      <formula>$C$4</formula>
    </cfRule>
  </conditionalFormatting>
  <conditionalFormatting sqref="AJ38">
    <cfRule type="cellIs" dxfId="15469" priority="878" operator="lessThan">
      <formula>$C$4</formula>
    </cfRule>
  </conditionalFormatting>
  <conditionalFormatting sqref="AJ39">
    <cfRule type="cellIs" dxfId="15468" priority="879" operator="lessThan">
      <formula>$C$4</formula>
    </cfRule>
  </conditionalFormatting>
  <conditionalFormatting sqref="AJ40">
    <cfRule type="cellIs" dxfId="15467" priority="880" operator="lessThan">
      <formula>$C$4</formula>
    </cfRule>
  </conditionalFormatting>
  <conditionalFormatting sqref="AJ41">
    <cfRule type="cellIs" dxfId="15466" priority="881" operator="lessThan">
      <formula>$C$4</formula>
    </cfRule>
  </conditionalFormatting>
  <conditionalFormatting sqref="AJ42">
    <cfRule type="cellIs" dxfId="15465" priority="882" operator="lessThan">
      <formula>$C$4</formula>
    </cfRule>
  </conditionalFormatting>
  <conditionalFormatting sqref="AJ43">
    <cfRule type="cellIs" dxfId="15464" priority="883" operator="lessThan">
      <formula>$C$4</formula>
    </cfRule>
  </conditionalFormatting>
  <conditionalFormatting sqref="AJ44">
    <cfRule type="cellIs" dxfId="15463" priority="884" operator="lessThan">
      <formula>$C$4</formula>
    </cfRule>
  </conditionalFormatting>
  <conditionalFormatting sqref="AJ45">
    <cfRule type="cellIs" dxfId="15462" priority="885" operator="lessThan">
      <formula>$C$4</formula>
    </cfRule>
  </conditionalFormatting>
  <conditionalFormatting sqref="AJ46">
    <cfRule type="cellIs" dxfId="15461" priority="886" operator="lessThan">
      <formula>$C$4</formula>
    </cfRule>
  </conditionalFormatting>
  <conditionalFormatting sqref="AJ47">
    <cfRule type="cellIs" dxfId="15460" priority="887" operator="lessThan">
      <formula>$C$4</formula>
    </cfRule>
  </conditionalFormatting>
  <conditionalFormatting sqref="AJ48">
    <cfRule type="cellIs" dxfId="15459" priority="888" operator="lessThan">
      <formula>$C$4</formula>
    </cfRule>
  </conditionalFormatting>
  <conditionalFormatting sqref="AJ49">
    <cfRule type="cellIs" dxfId="15458" priority="889" operator="lessThan">
      <formula>$C$4</formula>
    </cfRule>
  </conditionalFormatting>
  <conditionalFormatting sqref="AJ50">
    <cfRule type="cellIs" dxfId="15457" priority="890" operator="lessThan">
      <formula>$C$4</formula>
    </cfRule>
  </conditionalFormatting>
  <conditionalFormatting sqref="AJ51">
    <cfRule type="cellIs" dxfId="15456" priority="891" operator="lessThan">
      <formula>$C$4</formula>
    </cfRule>
  </conditionalFormatting>
  <conditionalFormatting sqref="AJ52">
    <cfRule type="cellIs" dxfId="15455" priority="892" operator="lessThan">
      <formula>$C$4</formula>
    </cfRule>
  </conditionalFormatting>
  <conditionalFormatting sqref="AJ53">
    <cfRule type="cellIs" dxfId="15454" priority="893" operator="lessThan">
      <formula>$C$4</formula>
    </cfRule>
  </conditionalFormatting>
  <conditionalFormatting sqref="AJ54">
    <cfRule type="cellIs" dxfId="15453" priority="894" operator="lessThan">
      <formula>$C$4</formula>
    </cfRule>
  </conditionalFormatting>
  <conditionalFormatting sqref="AJ55">
    <cfRule type="cellIs" dxfId="15452" priority="895" operator="lessThan">
      <formula>$C$4</formula>
    </cfRule>
  </conditionalFormatting>
  <conditionalFormatting sqref="AJ56">
    <cfRule type="cellIs" dxfId="15451" priority="896" operator="lessThan">
      <formula>$C$4</formula>
    </cfRule>
  </conditionalFormatting>
  <conditionalFormatting sqref="AJ57">
    <cfRule type="cellIs" dxfId="15450" priority="897" operator="lessThan">
      <formula>$C$4</formula>
    </cfRule>
  </conditionalFormatting>
  <conditionalFormatting sqref="AJ58">
    <cfRule type="cellIs" dxfId="15449" priority="898" operator="lessThan">
      <formula>$C$4</formula>
    </cfRule>
  </conditionalFormatting>
  <conditionalFormatting sqref="AJ59">
    <cfRule type="cellIs" dxfId="15448" priority="899" operator="lessThan">
      <formula>$C$4</formula>
    </cfRule>
  </conditionalFormatting>
  <conditionalFormatting sqref="AJ60">
    <cfRule type="cellIs" dxfId="15447" priority="900" operator="lessThan">
      <formula>$C$4</formula>
    </cfRule>
  </conditionalFormatting>
  <conditionalFormatting sqref="AK11">
    <cfRule type="cellIs" dxfId="15446" priority="901" operator="lessThan">
      <formula>$C$4</formula>
    </cfRule>
  </conditionalFormatting>
  <conditionalFormatting sqref="AK12">
    <cfRule type="cellIs" dxfId="15445" priority="902" operator="lessThan">
      <formula>$C$4</formula>
    </cfRule>
  </conditionalFormatting>
  <conditionalFormatting sqref="AK13">
    <cfRule type="cellIs" dxfId="15444" priority="903" operator="lessThan">
      <formula>$C$4</formula>
    </cfRule>
  </conditionalFormatting>
  <conditionalFormatting sqref="AK14">
    <cfRule type="cellIs" dxfId="15443" priority="904" operator="lessThan">
      <formula>$C$4</formula>
    </cfRule>
  </conditionalFormatting>
  <conditionalFormatting sqref="AK15">
    <cfRule type="cellIs" dxfId="15442" priority="905" operator="lessThan">
      <formula>$C$4</formula>
    </cfRule>
  </conditionalFormatting>
  <conditionalFormatting sqref="AK16">
    <cfRule type="cellIs" dxfId="15441" priority="906" operator="lessThan">
      <formula>$C$4</formula>
    </cfRule>
  </conditionalFormatting>
  <conditionalFormatting sqref="AK17">
    <cfRule type="cellIs" dxfId="15440" priority="907" operator="lessThan">
      <formula>$C$4</formula>
    </cfRule>
  </conditionalFormatting>
  <conditionalFormatting sqref="AK18">
    <cfRule type="cellIs" dxfId="15439" priority="908" operator="lessThan">
      <formula>$C$4</formula>
    </cfRule>
  </conditionalFormatting>
  <conditionalFormatting sqref="AK19">
    <cfRule type="cellIs" dxfId="15438" priority="909" operator="lessThan">
      <formula>$C$4</formula>
    </cfRule>
  </conditionalFormatting>
  <conditionalFormatting sqref="AK20">
    <cfRule type="cellIs" dxfId="15437" priority="910" operator="lessThan">
      <formula>$C$4</formula>
    </cfRule>
  </conditionalFormatting>
  <conditionalFormatting sqref="AK21">
    <cfRule type="cellIs" dxfId="15436" priority="911" operator="lessThan">
      <formula>$C$4</formula>
    </cfRule>
  </conditionalFormatting>
  <conditionalFormatting sqref="AK22">
    <cfRule type="cellIs" dxfId="15435" priority="912" operator="lessThan">
      <formula>$C$4</formula>
    </cfRule>
  </conditionalFormatting>
  <conditionalFormatting sqref="AK23">
    <cfRule type="cellIs" dxfId="15434" priority="913" operator="lessThan">
      <formula>$C$4</formula>
    </cfRule>
  </conditionalFormatting>
  <conditionalFormatting sqref="AK24">
    <cfRule type="cellIs" dxfId="15433" priority="914" operator="lessThan">
      <formula>$C$4</formula>
    </cfRule>
  </conditionalFormatting>
  <conditionalFormatting sqref="AK25">
    <cfRule type="cellIs" dxfId="15432" priority="915" operator="lessThan">
      <formula>$C$4</formula>
    </cfRule>
  </conditionalFormatting>
  <conditionalFormatting sqref="AK26">
    <cfRule type="cellIs" dxfId="15431" priority="916" operator="lessThan">
      <formula>$C$4</formula>
    </cfRule>
  </conditionalFormatting>
  <conditionalFormatting sqref="AK27">
    <cfRule type="cellIs" dxfId="15430" priority="917" operator="lessThan">
      <formula>$C$4</formula>
    </cfRule>
  </conditionalFormatting>
  <conditionalFormatting sqref="AK28">
    <cfRule type="cellIs" dxfId="15429" priority="918" operator="lessThan">
      <formula>$C$4</formula>
    </cfRule>
  </conditionalFormatting>
  <conditionalFormatting sqref="AK29">
    <cfRule type="cellIs" dxfId="15428" priority="919" operator="lessThan">
      <formula>$C$4</formula>
    </cfRule>
  </conditionalFormatting>
  <conditionalFormatting sqref="AK30">
    <cfRule type="cellIs" dxfId="15427" priority="920" operator="lessThan">
      <formula>$C$4</formula>
    </cfRule>
  </conditionalFormatting>
  <conditionalFormatting sqref="AK31">
    <cfRule type="cellIs" dxfId="15426" priority="921" operator="lessThan">
      <formula>$C$4</formula>
    </cfRule>
  </conditionalFormatting>
  <conditionalFormatting sqref="AK32">
    <cfRule type="cellIs" dxfId="15425" priority="922" operator="lessThan">
      <formula>$C$4</formula>
    </cfRule>
  </conditionalFormatting>
  <conditionalFormatting sqref="AK33">
    <cfRule type="cellIs" dxfId="15424" priority="923" operator="lessThan">
      <formula>$C$4</formula>
    </cfRule>
  </conditionalFormatting>
  <conditionalFormatting sqref="AK34">
    <cfRule type="cellIs" dxfId="15423" priority="924" operator="lessThan">
      <formula>$C$4</formula>
    </cfRule>
  </conditionalFormatting>
  <conditionalFormatting sqref="AK35">
    <cfRule type="cellIs" dxfId="15422" priority="925" operator="lessThan">
      <formula>$C$4</formula>
    </cfRule>
  </conditionalFormatting>
  <conditionalFormatting sqref="AK36">
    <cfRule type="cellIs" dxfId="15421" priority="926" operator="lessThan">
      <formula>$C$4</formula>
    </cfRule>
  </conditionalFormatting>
  <conditionalFormatting sqref="AK37:AK40">
    <cfRule type="cellIs" dxfId="15420" priority="927" operator="lessThan">
      <formula>$C$4</formula>
    </cfRule>
  </conditionalFormatting>
  <conditionalFormatting sqref="AK41">
    <cfRule type="cellIs" dxfId="15419" priority="931" operator="lessThan">
      <formula>$C$4</formula>
    </cfRule>
  </conditionalFormatting>
  <conditionalFormatting sqref="AK42">
    <cfRule type="cellIs" dxfId="15418" priority="932" operator="lessThan">
      <formula>$C$4</formula>
    </cfRule>
  </conditionalFormatting>
  <conditionalFormatting sqref="AK43">
    <cfRule type="cellIs" dxfId="15417" priority="933" operator="lessThan">
      <formula>$C$4</formula>
    </cfRule>
  </conditionalFormatting>
  <conditionalFormatting sqref="AK44">
    <cfRule type="cellIs" dxfId="15416" priority="934" operator="lessThan">
      <formula>$C$4</formula>
    </cfRule>
  </conditionalFormatting>
  <conditionalFormatting sqref="AK45">
    <cfRule type="cellIs" dxfId="15415" priority="935" operator="lessThan">
      <formula>$C$4</formula>
    </cfRule>
  </conditionalFormatting>
  <conditionalFormatting sqref="AK46">
    <cfRule type="cellIs" dxfId="15414" priority="936" operator="lessThan">
      <formula>$C$4</formula>
    </cfRule>
  </conditionalFormatting>
  <conditionalFormatting sqref="AK47">
    <cfRule type="cellIs" dxfId="15413" priority="937" operator="lessThan">
      <formula>$C$4</formula>
    </cfRule>
  </conditionalFormatting>
  <conditionalFormatting sqref="AK48">
    <cfRule type="cellIs" dxfId="15412" priority="938" operator="lessThan">
      <formula>$C$4</formula>
    </cfRule>
  </conditionalFormatting>
  <conditionalFormatting sqref="AK49">
    <cfRule type="cellIs" dxfId="15411" priority="939" operator="lessThan">
      <formula>$C$4</formula>
    </cfRule>
  </conditionalFormatting>
  <conditionalFormatting sqref="AK50">
    <cfRule type="cellIs" dxfId="15410" priority="940" operator="lessThan">
      <formula>$C$4</formula>
    </cfRule>
  </conditionalFormatting>
  <conditionalFormatting sqref="AK51">
    <cfRule type="cellIs" dxfId="15409" priority="941" operator="lessThan">
      <formula>$C$4</formula>
    </cfRule>
  </conditionalFormatting>
  <conditionalFormatting sqref="AK52">
    <cfRule type="cellIs" dxfId="15408" priority="942" operator="lessThan">
      <formula>$C$4</formula>
    </cfRule>
  </conditionalFormatting>
  <conditionalFormatting sqref="AK53">
    <cfRule type="cellIs" dxfId="15407" priority="943" operator="lessThan">
      <formula>$C$4</formula>
    </cfRule>
  </conditionalFormatting>
  <conditionalFormatting sqref="AK54">
    <cfRule type="cellIs" dxfId="15406" priority="944" operator="lessThan">
      <formula>$C$4</formula>
    </cfRule>
  </conditionalFormatting>
  <conditionalFormatting sqref="AK55">
    <cfRule type="cellIs" dxfId="15405" priority="945" operator="lessThan">
      <formula>$C$4</formula>
    </cfRule>
  </conditionalFormatting>
  <conditionalFormatting sqref="AK56">
    <cfRule type="cellIs" dxfId="15404" priority="946" operator="lessThan">
      <formula>$C$4</formula>
    </cfRule>
  </conditionalFormatting>
  <conditionalFormatting sqref="AK57">
    <cfRule type="cellIs" dxfId="15403" priority="947" operator="lessThan">
      <formula>$C$4</formula>
    </cfRule>
  </conditionalFormatting>
  <conditionalFormatting sqref="AK58">
    <cfRule type="cellIs" dxfId="15402" priority="948" operator="lessThan">
      <formula>$C$4</formula>
    </cfRule>
  </conditionalFormatting>
  <conditionalFormatting sqref="AK59">
    <cfRule type="cellIs" dxfId="15401" priority="949" operator="lessThan">
      <formula>$C$4</formula>
    </cfRule>
  </conditionalFormatting>
  <conditionalFormatting sqref="AK60">
    <cfRule type="cellIs" dxfId="15400" priority="950" operator="lessThan">
      <formula>$C$4</formula>
    </cfRule>
  </conditionalFormatting>
  <conditionalFormatting sqref="AL11">
    <cfRule type="cellIs" dxfId="15399" priority="951" operator="lessThan">
      <formula>$C$4</formula>
    </cfRule>
  </conditionalFormatting>
  <conditionalFormatting sqref="AL12">
    <cfRule type="cellIs" dxfId="15398" priority="952" operator="lessThan">
      <formula>$C$4</formula>
    </cfRule>
  </conditionalFormatting>
  <conditionalFormatting sqref="AL13">
    <cfRule type="cellIs" dxfId="15397" priority="953" operator="lessThan">
      <formula>$C$4</formula>
    </cfRule>
  </conditionalFormatting>
  <conditionalFormatting sqref="AL14">
    <cfRule type="cellIs" dxfId="15396" priority="954" operator="lessThan">
      <formula>$C$4</formula>
    </cfRule>
  </conditionalFormatting>
  <conditionalFormatting sqref="AL15">
    <cfRule type="cellIs" dxfId="15395" priority="955" operator="lessThan">
      <formula>$C$4</formula>
    </cfRule>
  </conditionalFormatting>
  <conditionalFormatting sqref="AL16">
    <cfRule type="cellIs" dxfId="15394" priority="956" operator="lessThan">
      <formula>$C$4</formula>
    </cfRule>
  </conditionalFormatting>
  <conditionalFormatting sqref="AL17">
    <cfRule type="cellIs" dxfId="15393" priority="957" operator="lessThan">
      <formula>$C$4</formula>
    </cfRule>
  </conditionalFormatting>
  <conditionalFormatting sqref="AL18">
    <cfRule type="cellIs" dxfId="15392" priority="958" operator="lessThan">
      <formula>$C$4</formula>
    </cfRule>
  </conditionalFormatting>
  <conditionalFormatting sqref="AL19">
    <cfRule type="cellIs" dxfId="15391" priority="959" operator="lessThan">
      <formula>$C$4</formula>
    </cfRule>
  </conditionalFormatting>
  <conditionalFormatting sqref="AL20">
    <cfRule type="cellIs" dxfId="15390" priority="960" operator="lessThan">
      <formula>$C$4</formula>
    </cfRule>
  </conditionalFormatting>
  <conditionalFormatting sqref="AL21">
    <cfRule type="cellIs" dxfId="15389" priority="961" operator="lessThan">
      <formula>$C$4</formula>
    </cfRule>
  </conditionalFormatting>
  <conditionalFormatting sqref="AL22">
    <cfRule type="cellIs" dxfId="15388" priority="962" operator="lessThan">
      <formula>$C$4</formula>
    </cfRule>
  </conditionalFormatting>
  <conditionalFormatting sqref="AL23">
    <cfRule type="cellIs" dxfId="15387" priority="963" operator="lessThan">
      <formula>$C$4</formula>
    </cfRule>
  </conditionalFormatting>
  <conditionalFormatting sqref="AL24">
    <cfRule type="cellIs" dxfId="15386" priority="964" operator="lessThan">
      <formula>$C$4</formula>
    </cfRule>
  </conditionalFormatting>
  <conditionalFormatting sqref="AL25">
    <cfRule type="cellIs" dxfId="15385" priority="965" operator="lessThan">
      <formula>$C$4</formula>
    </cfRule>
  </conditionalFormatting>
  <conditionalFormatting sqref="AL26">
    <cfRule type="cellIs" dxfId="15384" priority="966" operator="lessThan">
      <formula>$C$4</formula>
    </cfRule>
  </conditionalFormatting>
  <conditionalFormatting sqref="AL27">
    <cfRule type="cellIs" dxfId="15383" priority="967" operator="lessThan">
      <formula>$C$4</formula>
    </cfRule>
  </conditionalFormatting>
  <conditionalFormatting sqref="AL28">
    <cfRule type="cellIs" dxfId="15382" priority="968" operator="lessThan">
      <formula>$C$4</formula>
    </cfRule>
  </conditionalFormatting>
  <conditionalFormatting sqref="AL29">
    <cfRule type="cellIs" dxfId="15381" priority="969" operator="lessThan">
      <formula>$C$4</formula>
    </cfRule>
  </conditionalFormatting>
  <conditionalFormatting sqref="AL30">
    <cfRule type="cellIs" dxfId="15380" priority="970" operator="lessThan">
      <formula>$C$4</formula>
    </cfRule>
  </conditionalFormatting>
  <conditionalFormatting sqref="AL31">
    <cfRule type="cellIs" dxfId="15379" priority="971" operator="lessThan">
      <formula>$C$4</formula>
    </cfRule>
  </conditionalFormatting>
  <conditionalFormatting sqref="AL32">
    <cfRule type="cellIs" dxfId="15378" priority="972" operator="lessThan">
      <formula>$C$4</formula>
    </cfRule>
  </conditionalFormatting>
  <conditionalFormatting sqref="AL33">
    <cfRule type="cellIs" dxfId="15377" priority="973" operator="lessThan">
      <formula>$C$4</formula>
    </cfRule>
  </conditionalFormatting>
  <conditionalFormatting sqref="AL34">
    <cfRule type="cellIs" dxfId="15376" priority="974" operator="lessThan">
      <formula>$C$4</formula>
    </cfRule>
  </conditionalFormatting>
  <conditionalFormatting sqref="AL35">
    <cfRule type="cellIs" dxfId="15375" priority="975" operator="lessThan">
      <formula>$C$4</formula>
    </cfRule>
  </conditionalFormatting>
  <conditionalFormatting sqref="AL36">
    <cfRule type="cellIs" dxfId="15374" priority="976" operator="lessThan">
      <formula>$C$4</formula>
    </cfRule>
  </conditionalFormatting>
  <conditionalFormatting sqref="AL37">
    <cfRule type="cellIs" dxfId="15373" priority="977" operator="lessThan">
      <formula>$C$4</formula>
    </cfRule>
  </conditionalFormatting>
  <conditionalFormatting sqref="AL38">
    <cfRule type="cellIs" dxfId="15372" priority="978" operator="lessThan">
      <formula>$C$4</formula>
    </cfRule>
  </conditionalFormatting>
  <conditionalFormatting sqref="AL39">
    <cfRule type="cellIs" dxfId="15371" priority="979" operator="lessThan">
      <formula>$C$4</formula>
    </cfRule>
  </conditionalFormatting>
  <conditionalFormatting sqref="AL40">
    <cfRule type="cellIs" dxfId="15370" priority="980" operator="lessThan">
      <formula>$C$4</formula>
    </cfRule>
  </conditionalFormatting>
  <conditionalFormatting sqref="AL41">
    <cfRule type="cellIs" dxfId="15369" priority="981" operator="lessThan">
      <formula>$C$4</formula>
    </cfRule>
  </conditionalFormatting>
  <conditionalFormatting sqref="AL42">
    <cfRule type="cellIs" dxfId="15368" priority="982" operator="lessThan">
      <formula>$C$4</formula>
    </cfRule>
  </conditionalFormatting>
  <conditionalFormatting sqref="AL43">
    <cfRule type="cellIs" dxfId="15367" priority="983" operator="lessThan">
      <formula>$C$4</formula>
    </cfRule>
  </conditionalFormatting>
  <conditionalFormatting sqref="AL44">
    <cfRule type="cellIs" dxfId="15366" priority="984" operator="lessThan">
      <formula>$C$4</formula>
    </cfRule>
  </conditionalFormatting>
  <conditionalFormatting sqref="AL45">
    <cfRule type="cellIs" dxfId="15365" priority="985" operator="lessThan">
      <formula>$C$4</formula>
    </cfRule>
  </conditionalFormatting>
  <conditionalFormatting sqref="AL46">
    <cfRule type="cellIs" dxfId="15364" priority="986" operator="lessThan">
      <formula>$C$4</formula>
    </cfRule>
  </conditionalFormatting>
  <conditionalFormatting sqref="AL47">
    <cfRule type="cellIs" dxfId="15363" priority="987" operator="lessThan">
      <formula>$C$4</formula>
    </cfRule>
  </conditionalFormatting>
  <conditionalFormatting sqref="AL48">
    <cfRule type="cellIs" dxfId="15362" priority="988" operator="lessThan">
      <formula>$C$4</formula>
    </cfRule>
  </conditionalFormatting>
  <conditionalFormatting sqref="AL49">
    <cfRule type="cellIs" dxfId="15361" priority="989" operator="lessThan">
      <formula>$C$4</formula>
    </cfRule>
  </conditionalFormatting>
  <conditionalFormatting sqref="AL50">
    <cfRule type="cellIs" dxfId="15360" priority="990" operator="lessThan">
      <formula>$C$4</formula>
    </cfRule>
  </conditionalFormatting>
  <conditionalFormatting sqref="AL51">
    <cfRule type="cellIs" dxfId="15359" priority="991" operator="lessThan">
      <formula>$C$4</formula>
    </cfRule>
  </conditionalFormatting>
  <conditionalFormatting sqref="AL52">
    <cfRule type="cellIs" dxfId="15358" priority="992" operator="lessThan">
      <formula>$C$4</formula>
    </cfRule>
  </conditionalFormatting>
  <conditionalFormatting sqref="AL53">
    <cfRule type="cellIs" dxfId="15357" priority="993" operator="lessThan">
      <formula>$C$4</formula>
    </cfRule>
  </conditionalFormatting>
  <conditionalFormatting sqref="AL54">
    <cfRule type="cellIs" dxfId="15356" priority="994" operator="lessThan">
      <formula>$C$4</formula>
    </cfRule>
  </conditionalFormatting>
  <conditionalFormatting sqref="AL55">
    <cfRule type="cellIs" dxfId="15355" priority="995" operator="lessThan">
      <formula>$C$4</formula>
    </cfRule>
  </conditionalFormatting>
  <conditionalFormatting sqref="AL56">
    <cfRule type="cellIs" dxfId="15354" priority="996" operator="lessThan">
      <formula>$C$4</formula>
    </cfRule>
  </conditionalFormatting>
  <conditionalFormatting sqref="AL57">
    <cfRule type="cellIs" dxfId="15353" priority="997" operator="lessThan">
      <formula>$C$4</formula>
    </cfRule>
  </conditionalFormatting>
  <conditionalFormatting sqref="AL58">
    <cfRule type="cellIs" dxfId="15352" priority="998" operator="lessThan">
      <formula>$C$4</formula>
    </cfRule>
  </conditionalFormatting>
  <conditionalFormatting sqref="AL59">
    <cfRule type="cellIs" dxfId="15351" priority="999" operator="lessThan">
      <formula>$C$4</formula>
    </cfRule>
  </conditionalFormatting>
  <conditionalFormatting sqref="AL60">
    <cfRule type="cellIs" dxfId="15350" priority="1000" operator="lessThan">
      <formula>$C$4</formula>
    </cfRule>
  </conditionalFormatting>
  <conditionalFormatting sqref="AM11">
    <cfRule type="cellIs" dxfId="15349" priority="1001" operator="lessThan">
      <formula>$C$4</formula>
    </cfRule>
  </conditionalFormatting>
  <conditionalFormatting sqref="AM12">
    <cfRule type="cellIs" dxfId="15348" priority="1002" operator="lessThan">
      <formula>$C$4</formula>
    </cfRule>
  </conditionalFormatting>
  <conditionalFormatting sqref="AM13">
    <cfRule type="cellIs" dxfId="15347" priority="1003" operator="lessThan">
      <formula>$C$4</formula>
    </cfRule>
  </conditionalFormatting>
  <conditionalFormatting sqref="AM14">
    <cfRule type="cellIs" dxfId="15346" priority="1004" operator="lessThan">
      <formula>$C$4</formula>
    </cfRule>
  </conditionalFormatting>
  <conditionalFormatting sqref="AM15">
    <cfRule type="cellIs" dxfId="15345" priority="1005" operator="lessThan">
      <formula>$C$4</formula>
    </cfRule>
  </conditionalFormatting>
  <conditionalFormatting sqref="AM16">
    <cfRule type="cellIs" dxfId="15344" priority="1006" operator="lessThan">
      <formula>$C$4</formula>
    </cfRule>
  </conditionalFormatting>
  <conditionalFormatting sqref="AM17">
    <cfRule type="cellIs" dxfId="15343" priority="1007" operator="lessThan">
      <formula>$C$4</formula>
    </cfRule>
  </conditionalFormatting>
  <conditionalFormatting sqref="AM18">
    <cfRule type="cellIs" dxfId="15342" priority="1008" operator="lessThan">
      <formula>$C$4</formula>
    </cfRule>
  </conditionalFormatting>
  <conditionalFormatting sqref="AM19">
    <cfRule type="cellIs" dxfId="15341" priority="1009" operator="lessThan">
      <formula>$C$4</formula>
    </cfRule>
  </conditionalFormatting>
  <conditionalFormatting sqref="AM20">
    <cfRule type="cellIs" dxfId="15340" priority="1010" operator="lessThan">
      <formula>$C$4</formula>
    </cfRule>
  </conditionalFormatting>
  <conditionalFormatting sqref="AM21">
    <cfRule type="cellIs" dxfId="15339" priority="1011" operator="lessThan">
      <formula>$C$4</formula>
    </cfRule>
  </conditionalFormatting>
  <conditionalFormatting sqref="AM22">
    <cfRule type="cellIs" dxfId="15338" priority="1012" operator="lessThan">
      <formula>$C$4</formula>
    </cfRule>
  </conditionalFormatting>
  <conditionalFormatting sqref="AM23">
    <cfRule type="cellIs" dxfId="15337" priority="1013" operator="lessThan">
      <formula>$C$4</formula>
    </cfRule>
  </conditionalFormatting>
  <conditionalFormatting sqref="AM24">
    <cfRule type="cellIs" dxfId="15336" priority="1014" operator="lessThan">
      <formula>$C$4</formula>
    </cfRule>
  </conditionalFormatting>
  <conditionalFormatting sqref="AM25">
    <cfRule type="cellIs" dxfId="15335" priority="1015" operator="lessThan">
      <formula>$C$4</formula>
    </cfRule>
  </conditionalFormatting>
  <conditionalFormatting sqref="AM26">
    <cfRule type="cellIs" dxfId="15334" priority="1016" operator="lessThan">
      <formula>$C$4</formula>
    </cfRule>
  </conditionalFormatting>
  <conditionalFormatting sqref="AM27">
    <cfRule type="cellIs" dxfId="15333" priority="1017" operator="lessThan">
      <formula>$C$4</formula>
    </cfRule>
  </conditionalFormatting>
  <conditionalFormatting sqref="AM28">
    <cfRule type="cellIs" dxfId="15332" priority="1018" operator="lessThan">
      <formula>$C$4</formula>
    </cfRule>
  </conditionalFormatting>
  <conditionalFormatting sqref="AM29">
    <cfRule type="cellIs" dxfId="15331" priority="1019" operator="lessThan">
      <formula>$C$4</formula>
    </cfRule>
  </conditionalFormatting>
  <conditionalFormatting sqref="AM30">
    <cfRule type="cellIs" dxfId="15330" priority="1020" operator="lessThan">
      <formula>$C$4</formula>
    </cfRule>
  </conditionalFormatting>
  <conditionalFormatting sqref="AM31">
    <cfRule type="cellIs" dxfId="15329" priority="1021" operator="lessThan">
      <formula>$C$4</formula>
    </cfRule>
  </conditionalFormatting>
  <conditionalFormatting sqref="AM32">
    <cfRule type="cellIs" dxfId="15328" priority="1022" operator="lessThan">
      <formula>$C$4</formula>
    </cfRule>
  </conditionalFormatting>
  <conditionalFormatting sqref="AM33">
    <cfRule type="cellIs" dxfId="15327" priority="1023" operator="lessThan">
      <formula>$C$4</formula>
    </cfRule>
  </conditionalFormatting>
  <conditionalFormatting sqref="AM34">
    <cfRule type="cellIs" dxfId="15326" priority="1024" operator="lessThan">
      <formula>$C$4</formula>
    </cfRule>
  </conditionalFormatting>
  <conditionalFormatting sqref="AM35">
    <cfRule type="cellIs" dxfId="15325" priority="1025" operator="lessThan">
      <formula>$C$4</formula>
    </cfRule>
  </conditionalFormatting>
  <conditionalFormatting sqref="AM36">
    <cfRule type="cellIs" dxfId="15324" priority="1026" operator="lessThan">
      <formula>$C$4</formula>
    </cfRule>
  </conditionalFormatting>
  <conditionalFormatting sqref="AM37">
    <cfRule type="cellIs" dxfId="15323" priority="1027" operator="lessThan">
      <formula>$C$4</formula>
    </cfRule>
  </conditionalFormatting>
  <conditionalFormatting sqref="AM38">
    <cfRule type="cellIs" dxfId="15322" priority="1028" operator="lessThan">
      <formula>$C$4</formula>
    </cfRule>
  </conditionalFormatting>
  <conditionalFormatting sqref="AM39">
    <cfRule type="cellIs" dxfId="15321" priority="1029" operator="lessThan">
      <formula>$C$4</formula>
    </cfRule>
  </conditionalFormatting>
  <conditionalFormatting sqref="AM40">
    <cfRule type="cellIs" dxfId="15320" priority="1030" operator="lessThan">
      <formula>$C$4</formula>
    </cfRule>
  </conditionalFormatting>
  <conditionalFormatting sqref="AM41">
    <cfRule type="cellIs" dxfId="15319" priority="1031" operator="lessThan">
      <formula>$C$4</formula>
    </cfRule>
  </conditionalFormatting>
  <conditionalFormatting sqref="AM42">
    <cfRule type="cellIs" dxfId="15318" priority="1032" operator="lessThan">
      <formula>$C$4</formula>
    </cfRule>
  </conditionalFormatting>
  <conditionalFormatting sqref="AM43">
    <cfRule type="cellIs" dxfId="15317" priority="1033" operator="lessThan">
      <formula>$C$4</formula>
    </cfRule>
  </conditionalFormatting>
  <conditionalFormatting sqref="AM44">
    <cfRule type="cellIs" dxfId="15316" priority="1034" operator="lessThan">
      <formula>$C$4</formula>
    </cfRule>
  </conditionalFormatting>
  <conditionalFormatting sqref="AM45">
    <cfRule type="cellIs" dxfId="15315" priority="1035" operator="lessThan">
      <formula>$C$4</formula>
    </cfRule>
  </conditionalFormatting>
  <conditionalFormatting sqref="AM46">
    <cfRule type="cellIs" dxfId="15314" priority="1036" operator="lessThan">
      <formula>$C$4</formula>
    </cfRule>
  </conditionalFormatting>
  <conditionalFormatting sqref="AM47">
    <cfRule type="cellIs" dxfId="15313" priority="1037" operator="lessThan">
      <formula>$C$4</formula>
    </cfRule>
  </conditionalFormatting>
  <conditionalFormatting sqref="AM48">
    <cfRule type="cellIs" dxfId="15312" priority="1038" operator="lessThan">
      <formula>$C$4</formula>
    </cfRule>
  </conditionalFormatting>
  <conditionalFormatting sqref="AM49">
    <cfRule type="cellIs" dxfId="15311" priority="1039" operator="lessThan">
      <formula>$C$4</formula>
    </cfRule>
  </conditionalFormatting>
  <conditionalFormatting sqref="AM50">
    <cfRule type="cellIs" dxfId="15310" priority="1040" operator="lessThan">
      <formula>$C$4</formula>
    </cfRule>
  </conditionalFormatting>
  <conditionalFormatting sqref="AM51">
    <cfRule type="cellIs" dxfId="15309" priority="1041" operator="lessThan">
      <formula>$C$4</formula>
    </cfRule>
  </conditionalFormatting>
  <conditionalFormatting sqref="AM52">
    <cfRule type="cellIs" dxfId="15308" priority="1042" operator="lessThan">
      <formula>$C$4</formula>
    </cfRule>
  </conditionalFormatting>
  <conditionalFormatting sqref="AM53">
    <cfRule type="cellIs" dxfId="15307" priority="1043" operator="lessThan">
      <formula>$C$4</formula>
    </cfRule>
  </conditionalFormatting>
  <conditionalFormatting sqref="AM54">
    <cfRule type="cellIs" dxfId="15306" priority="1044" operator="lessThan">
      <formula>$C$4</formula>
    </cfRule>
  </conditionalFormatting>
  <conditionalFormatting sqref="AM55">
    <cfRule type="cellIs" dxfId="15305" priority="1045" operator="lessThan">
      <formula>$C$4</formula>
    </cfRule>
  </conditionalFormatting>
  <conditionalFormatting sqref="AM56">
    <cfRule type="cellIs" dxfId="15304" priority="1046" operator="lessThan">
      <formula>$C$4</formula>
    </cfRule>
  </conditionalFormatting>
  <conditionalFormatting sqref="AM57">
    <cfRule type="cellIs" dxfId="15303" priority="1047" operator="lessThan">
      <formula>$C$4</formula>
    </cfRule>
  </conditionalFormatting>
  <conditionalFormatting sqref="AM58">
    <cfRule type="cellIs" dxfId="15302" priority="1048" operator="lessThan">
      <formula>$C$4</formula>
    </cfRule>
  </conditionalFormatting>
  <conditionalFormatting sqref="AM59">
    <cfRule type="cellIs" dxfId="15301" priority="1049" operator="lessThan">
      <formula>$C$4</formula>
    </cfRule>
  </conditionalFormatting>
  <conditionalFormatting sqref="AM60">
    <cfRule type="cellIs" dxfId="15300" priority="1050" operator="lessThan">
      <formula>$C$4</formula>
    </cfRule>
  </conditionalFormatting>
  <conditionalFormatting sqref="AN11">
    <cfRule type="cellIs" dxfId="15299" priority="1051" operator="lessThan">
      <formula>$C$4</formula>
    </cfRule>
  </conditionalFormatting>
  <conditionalFormatting sqref="AN12">
    <cfRule type="cellIs" dxfId="15298" priority="1052" operator="lessThan">
      <formula>$C$4</formula>
    </cfRule>
  </conditionalFormatting>
  <conditionalFormatting sqref="AN13">
    <cfRule type="cellIs" dxfId="15297" priority="1053" operator="lessThan">
      <formula>$C$4</formula>
    </cfRule>
  </conditionalFormatting>
  <conditionalFormatting sqref="AN14">
    <cfRule type="cellIs" dxfId="15296" priority="1054" operator="lessThan">
      <formula>$C$4</formula>
    </cfRule>
  </conditionalFormatting>
  <conditionalFormatting sqref="AN15">
    <cfRule type="cellIs" dxfId="15295" priority="1055" operator="lessThan">
      <formula>$C$4</formula>
    </cfRule>
  </conditionalFormatting>
  <conditionalFormatting sqref="AN16">
    <cfRule type="cellIs" dxfId="15294" priority="1056" operator="lessThan">
      <formula>$C$4</formula>
    </cfRule>
  </conditionalFormatting>
  <conditionalFormatting sqref="AN17">
    <cfRule type="cellIs" dxfId="15293" priority="1057" operator="lessThan">
      <formula>$C$4</formula>
    </cfRule>
  </conditionalFormatting>
  <conditionalFormatting sqref="AN18">
    <cfRule type="cellIs" dxfId="15292" priority="1058" operator="lessThan">
      <formula>$C$4</formula>
    </cfRule>
  </conditionalFormatting>
  <conditionalFormatting sqref="AN19">
    <cfRule type="cellIs" dxfId="15291" priority="1059" operator="lessThan">
      <formula>$C$4</formula>
    </cfRule>
  </conditionalFormatting>
  <conditionalFormatting sqref="AN20">
    <cfRule type="cellIs" dxfId="15290" priority="1060" operator="lessThan">
      <formula>$C$4</formula>
    </cfRule>
  </conditionalFormatting>
  <conditionalFormatting sqref="AN21">
    <cfRule type="cellIs" dxfId="15289" priority="1061" operator="lessThan">
      <formula>$C$4</formula>
    </cfRule>
  </conditionalFormatting>
  <conditionalFormatting sqref="AN22">
    <cfRule type="cellIs" dxfId="15288" priority="1062" operator="lessThan">
      <formula>$C$4</formula>
    </cfRule>
  </conditionalFormatting>
  <conditionalFormatting sqref="AN23">
    <cfRule type="cellIs" dxfId="15287" priority="1063" operator="lessThan">
      <formula>$C$4</formula>
    </cfRule>
  </conditionalFormatting>
  <conditionalFormatting sqref="AN24">
    <cfRule type="cellIs" dxfId="15286" priority="1064" operator="lessThan">
      <formula>$C$4</formula>
    </cfRule>
  </conditionalFormatting>
  <conditionalFormatting sqref="AN25">
    <cfRule type="cellIs" dxfId="15285" priority="1065" operator="lessThan">
      <formula>$C$4</formula>
    </cfRule>
  </conditionalFormatting>
  <conditionalFormatting sqref="AN26">
    <cfRule type="cellIs" dxfId="15284" priority="1066" operator="lessThan">
      <formula>$C$4</formula>
    </cfRule>
  </conditionalFormatting>
  <conditionalFormatting sqref="AN27">
    <cfRule type="cellIs" dxfId="15283" priority="1067" operator="lessThan">
      <formula>$C$4</formula>
    </cfRule>
  </conditionalFormatting>
  <conditionalFormatting sqref="AN28">
    <cfRule type="cellIs" dxfId="15282" priority="1068" operator="lessThan">
      <formula>$C$4</formula>
    </cfRule>
  </conditionalFormatting>
  <conditionalFormatting sqref="AN29">
    <cfRule type="cellIs" dxfId="15281" priority="1069" operator="lessThan">
      <formula>$C$4</formula>
    </cfRule>
  </conditionalFormatting>
  <conditionalFormatting sqref="AN30">
    <cfRule type="cellIs" dxfId="15280" priority="1070" operator="lessThan">
      <formula>$C$4</formula>
    </cfRule>
  </conditionalFormatting>
  <conditionalFormatting sqref="AN31">
    <cfRule type="cellIs" dxfId="15279" priority="1071" operator="lessThan">
      <formula>$C$4</formula>
    </cfRule>
  </conditionalFormatting>
  <conditionalFormatting sqref="AN32">
    <cfRule type="cellIs" dxfId="15278" priority="1072" operator="lessThan">
      <formula>$C$4</formula>
    </cfRule>
  </conditionalFormatting>
  <conditionalFormatting sqref="AN33">
    <cfRule type="cellIs" dxfId="15277" priority="1073" operator="lessThan">
      <formula>$C$4</formula>
    </cfRule>
  </conditionalFormatting>
  <conditionalFormatting sqref="AN34">
    <cfRule type="cellIs" dxfId="15276" priority="1074" operator="lessThan">
      <formula>$C$4</formula>
    </cfRule>
  </conditionalFormatting>
  <conditionalFormatting sqref="AN35">
    <cfRule type="cellIs" dxfId="15275" priority="1075" operator="lessThan">
      <formula>$C$4</formula>
    </cfRule>
  </conditionalFormatting>
  <conditionalFormatting sqref="AN36">
    <cfRule type="cellIs" dxfId="15274" priority="1076" operator="lessThan">
      <formula>$C$4</formula>
    </cfRule>
  </conditionalFormatting>
  <conditionalFormatting sqref="AN37">
    <cfRule type="cellIs" dxfId="15273" priority="1077" operator="lessThan">
      <formula>$C$4</formula>
    </cfRule>
  </conditionalFormatting>
  <conditionalFormatting sqref="AN38">
    <cfRule type="cellIs" dxfId="15272" priority="1078" operator="lessThan">
      <formula>$C$4</formula>
    </cfRule>
  </conditionalFormatting>
  <conditionalFormatting sqref="AN39">
    <cfRule type="cellIs" dxfId="15271" priority="1079" operator="lessThan">
      <formula>$C$4</formula>
    </cfRule>
  </conditionalFormatting>
  <conditionalFormatting sqref="AN40">
    <cfRule type="cellIs" dxfId="15270" priority="1080" operator="lessThan">
      <formula>$C$4</formula>
    </cfRule>
  </conditionalFormatting>
  <conditionalFormatting sqref="AN41">
    <cfRule type="cellIs" dxfId="15269" priority="1081" operator="lessThan">
      <formula>$C$4</formula>
    </cfRule>
  </conditionalFormatting>
  <conditionalFormatting sqref="AN42">
    <cfRule type="cellIs" dxfId="15268" priority="1082" operator="lessThan">
      <formula>$C$4</formula>
    </cfRule>
  </conditionalFormatting>
  <conditionalFormatting sqref="AN43">
    <cfRule type="cellIs" dxfId="15267" priority="1083" operator="lessThan">
      <formula>$C$4</formula>
    </cfRule>
  </conditionalFormatting>
  <conditionalFormatting sqref="AN44">
    <cfRule type="cellIs" dxfId="15266" priority="1084" operator="lessThan">
      <formula>$C$4</formula>
    </cfRule>
  </conditionalFormatting>
  <conditionalFormatting sqref="AN45">
    <cfRule type="cellIs" dxfId="15265" priority="1085" operator="lessThan">
      <formula>$C$4</formula>
    </cfRule>
  </conditionalFormatting>
  <conditionalFormatting sqref="AN46">
    <cfRule type="cellIs" dxfId="15264" priority="1086" operator="lessThan">
      <formula>$C$4</formula>
    </cfRule>
  </conditionalFormatting>
  <conditionalFormatting sqref="AN47">
    <cfRule type="cellIs" dxfId="15263" priority="1087" operator="lessThan">
      <formula>$C$4</formula>
    </cfRule>
  </conditionalFormatting>
  <conditionalFormatting sqref="AN48">
    <cfRule type="cellIs" dxfId="15262" priority="1088" operator="lessThan">
      <formula>$C$4</formula>
    </cfRule>
  </conditionalFormatting>
  <conditionalFormatting sqref="AN49">
    <cfRule type="cellIs" dxfId="15261" priority="1089" operator="lessThan">
      <formula>$C$4</formula>
    </cfRule>
  </conditionalFormatting>
  <conditionalFormatting sqref="AN50">
    <cfRule type="cellIs" dxfId="15260" priority="1090" operator="lessThan">
      <formula>$C$4</formula>
    </cfRule>
  </conditionalFormatting>
  <conditionalFormatting sqref="AN51">
    <cfRule type="cellIs" dxfId="15259" priority="1091" operator="lessThan">
      <formula>$C$4</formula>
    </cfRule>
  </conditionalFormatting>
  <conditionalFormatting sqref="AN52">
    <cfRule type="cellIs" dxfId="15258" priority="1092" operator="lessThan">
      <formula>$C$4</formula>
    </cfRule>
  </conditionalFormatting>
  <conditionalFormatting sqref="AN53">
    <cfRule type="cellIs" dxfId="15257" priority="1093" operator="lessThan">
      <formula>$C$4</formula>
    </cfRule>
  </conditionalFormatting>
  <conditionalFormatting sqref="AN54">
    <cfRule type="cellIs" dxfId="15256" priority="1094" operator="lessThan">
      <formula>$C$4</formula>
    </cfRule>
  </conditionalFormatting>
  <conditionalFormatting sqref="AN55">
    <cfRule type="cellIs" dxfId="15255" priority="1095" operator="lessThan">
      <formula>$C$4</formula>
    </cfRule>
  </conditionalFormatting>
  <conditionalFormatting sqref="AN56">
    <cfRule type="cellIs" dxfId="15254" priority="1096" operator="lessThan">
      <formula>$C$4</formula>
    </cfRule>
  </conditionalFormatting>
  <conditionalFormatting sqref="AN57">
    <cfRule type="cellIs" dxfId="15253" priority="1097" operator="lessThan">
      <formula>$C$4</formula>
    </cfRule>
  </conditionalFormatting>
  <conditionalFormatting sqref="AN58">
    <cfRule type="cellIs" dxfId="15252" priority="1098" operator="lessThan">
      <formula>$C$4</formula>
    </cfRule>
  </conditionalFormatting>
  <conditionalFormatting sqref="AN59">
    <cfRule type="cellIs" dxfId="15251" priority="1099" operator="lessThan">
      <formula>$C$4</formula>
    </cfRule>
  </conditionalFormatting>
  <conditionalFormatting sqref="AN60">
    <cfRule type="cellIs" dxfId="15250" priority="1100" operator="lessThan">
      <formula>$C$4</formula>
    </cfRule>
  </conditionalFormatting>
  <conditionalFormatting sqref="AO11">
    <cfRule type="cellIs" dxfId="15249" priority="1101" operator="lessThan">
      <formula>$C$4</formula>
    </cfRule>
  </conditionalFormatting>
  <conditionalFormatting sqref="AO12">
    <cfRule type="cellIs" dxfId="15248" priority="1102" operator="lessThan">
      <formula>$C$4</formula>
    </cfRule>
  </conditionalFormatting>
  <conditionalFormatting sqref="AO13">
    <cfRule type="cellIs" dxfId="15247" priority="1103" operator="lessThan">
      <formula>$C$4</formula>
    </cfRule>
  </conditionalFormatting>
  <conditionalFormatting sqref="AO14">
    <cfRule type="cellIs" dxfId="15246" priority="1104" operator="lessThan">
      <formula>$C$4</formula>
    </cfRule>
  </conditionalFormatting>
  <conditionalFormatting sqref="AO15">
    <cfRule type="cellIs" dxfId="15245" priority="1105" operator="lessThan">
      <formula>$C$4</formula>
    </cfRule>
  </conditionalFormatting>
  <conditionalFormatting sqref="AO16">
    <cfRule type="cellIs" dxfId="15244" priority="1106" operator="lessThan">
      <formula>$C$4</formula>
    </cfRule>
  </conditionalFormatting>
  <conditionalFormatting sqref="AO17">
    <cfRule type="cellIs" dxfId="15243" priority="1107" operator="lessThan">
      <formula>$C$4</formula>
    </cfRule>
  </conditionalFormatting>
  <conditionalFormatting sqref="AO18">
    <cfRule type="cellIs" dxfId="15242" priority="1108" operator="lessThan">
      <formula>$C$4</formula>
    </cfRule>
  </conditionalFormatting>
  <conditionalFormatting sqref="AO19">
    <cfRule type="cellIs" dxfId="15241" priority="1109" operator="lessThan">
      <formula>$C$4</formula>
    </cfRule>
  </conditionalFormatting>
  <conditionalFormatting sqref="AO20">
    <cfRule type="cellIs" dxfId="15240" priority="1110" operator="lessThan">
      <formula>$C$4</formula>
    </cfRule>
  </conditionalFormatting>
  <conditionalFormatting sqref="AO21">
    <cfRule type="cellIs" dxfId="15239" priority="1111" operator="lessThan">
      <formula>$C$4</formula>
    </cfRule>
  </conditionalFormatting>
  <conditionalFormatting sqref="AO22">
    <cfRule type="cellIs" dxfId="15238" priority="1112" operator="lessThan">
      <formula>$C$4</formula>
    </cfRule>
  </conditionalFormatting>
  <conditionalFormatting sqref="AO23">
    <cfRule type="cellIs" dxfId="15237" priority="1113" operator="lessThan">
      <formula>$C$4</formula>
    </cfRule>
  </conditionalFormatting>
  <conditionalFormatting sqref="AO24">
    <cfRule type="cellIs" dxfId="15236" priority="1114" operator="lessThan">
      <formula>$C$4</formula>
    </cfRule>
  </conditionalFormatting>
  <conditionalFormatting sqref="AO25">
    <cfRule type="cellIs" dxfId="15235" priority="1115" operator="lessThan">
      <formula>$C$4</formula>
    </cfRule>
  </conditionalFormatting>
  <conditionalFormatting sqref="AO26">
    <cfRule type="cellIs" dxfId="15234" priority="1116" operator="lessThan">
      <formula>$C$4</formula>
    </cfRule>
  </conditionalFormatting>
  <conditionalFormatting sqref="AO27">
    <cfRule type="cellIs" dxfId="15233" priority="1117" operator="lessThan">
      <formula>$C$4</formula>
    </cfRule>
  </conditionalFormatting>
  <conditionalFormatting sqref="AO28">
    <cfRule type="cellIs" dxfId="15232" priority="1118" operator="lessThan">
      <formula>$C$4</formula>
    </cfRule>
  </conditionalFormatting>
  <conditionalFormatting sqref="AO29">
    <cfRule type="cellIs" dxfId="15231" priority="1119" operator="lessThan">
      <formula>$C$4</formula>
    </cfRule>
  </conditionalFormatting>
  <conditionalFormatting sqref="AO30">
    <cfRule type="cellIs" dxfId="15230" priority="1120" operator="lessThan">
      <formula>$C$4</formula>
    </cfRule>
  </conditionalFormatting>
  <conditionalFormatting sqref="AO31">
    <cfRule type="cellIs" dxfId="15229" priority="1121" operator="lessThan">
      <formula>$C$4</formula>
    </cfRule>
  </conditionalFormatting>
  <conditionalFormatting sqref="AO32">
    <cfRule type="cellIs" dxfId="15228" priority="1122" operator="lessThan">
      <formula>$C$4</formula>
    </cfRule>
  </conditionalFormatting>
  <conditionalFormatting sqref="AO33">
    <cfRule type="cellIs" dxfId="15227" priority="1123" operator="lessThan">
      <formula>$C$4</formula>
    </cfRule>
  </conditionalFormatting>
  <conditionalFormatting sqref="AO34">
    <cfRule type="cellIs" dxfId="15226" priority="1124" operator="lessThan">
      <formula>$C$4</formula>
    </cfRule>
  </conditionalFormatting>
  <conditionalFormatting sqref="AO35">
    <cfRule type="cellIs" dxfId="15225" priority="1125" operator="lessThan">
      <formula>$C$4</formula>
    </cfRule>
  </conditionalFormatting>
  <conditionalFormatting sqref="AO36">
    <cfRule type="cellIs" dxfId="15224" priority="1126" operator="lessThan">
      <formula>$C$4</formula>
    </cfRule>
  </conditionalFormatting>
  <conditionalFormatting sqref="AO37">
    <cfRule type="cellIs" dxfId="15223" priority="1127" operator="lessThan">
      <formula>$C$4</formula>
    </cfRule>
  </conditionalFormatting>
  <conditionalFormatting sqref="AO38">
    <cfRule type="cellIs" dxfId="15222" priority="1128" operator="lessThan">
      <formula>$C$4</formula>
    </cfRule>
  </conditionalFormatting>
  <conditionalFormatting sqref="AO39">
    <cfRule type="cellIs" dxfId="15221" priority="1129" operator="lessThan">
      <formula>$C$4</formula>
    </cfRule>
  </conditionalFormatting>
  <conditionalFormatting sqref="AO40">
    <cfRule type="cellIs" dxfId="15220" priority="1130" operator="lessThan">
      <formula>$C$4</formula>
    </cfRule>
  </conditionalFormatting>
  <conditionalFormatting sqref="AO41">
    <cfRule type="cellIs" dxfId="15219" priority="1131" operator="lessThan">
      <formula>$C$4</formula>
    </cfRule>
  </conditionalFormatting>
  <conditionalFormatting sqref="AO42">
    <cfRule type="cellIs" dxfId="15218" priority="1132" operator="lessThan">
      <formula>$C$4</formula>
    </cfRule>
  </conditionalFormatting>
  <conditionalFormatting sqref="AO43">
    <cfRule type="cellIs" dxfId="15217" priority="1133" operator="lessThan">
      <formula>$C$4</formula>
    </cfRule>
  </conditionalFormatting>
  <conditionalFormatting sqref="AO44">
    <cfRule type="cellIs" dxfId="15216" priority="1134" operator="lessThan">
      <formula>$C$4</formula>
    </cfRule>
  </conditionalFormatting>
  <conditionalFormatting sqref="AO45">
    <cfRule type="cellIs" dxfId="15215" priority="1135" operator="lessThan">
      <formula>$C$4</formula>
    </cfRule>
  </conditionalFormatting>
  <conditionalFormatting sqref="AO46">
    <cfRule type="cellIs" dxfId="15214" priority="1136" operator="lessThan">
      <formula>$C$4</formula>
    </cfRule>
  </conditionalFormatting>
  <conditionalFormatting sqref="AO47">
    <cfRule type="cellIs" dxfId="15213" priority="1137" operator="lessThan">
      <formula>$C$4</formula>
    </cfRule>
  </conditionalFormatting>
  <conditionalFormatting sqref="AO48">
    <cfRule type="cellIs" dxfId="15212" priority="1138" operator="lessThan">
      <formula>$C$4</formula>
    </cfRule>
  </conditionalFormatting>
  <conditionalFormatting sqref="AO49">
    <cfRule type="cellIs" dxfId="15211" priority="1139" operator="lessThan">
      <formula>$C$4</formula>
    </cfRule>
  </conditionalFormatting>
  <conditionalFormatting sqref="AO50">
    <cfRule type="cellIs" dxfId="15210" priority="1140" operator="lessThan">
      <formula>$C$4</formula>
    </cfRule>
  </conditionalFormatting>
  <conditionalFormatting sqref="AO51">
    <cfRule type="cellIs" dxfId="15209" priority="1141" operator="lessThan">
      <formula>$C$4</formula>
    </cfRule>
  </conditionalFormatting>
  <conditionalFormatting sqref="AO52">
    <cfRule type="cellIs" dxfId="15208" priority="1142" operator="lessThan">
      <formula>$C$4</formula>
    </cfRule>
  </conditionalFormatting>
  <conditionalFormatting sqref="AO53">
    <cfRule type="cellIs" dxfId="15207" priority="1143" operator="lessThan">
      <formula>$C$4</formula>
    </cfRule>
  </conditionalFormatting>
  <conditionalFormatting sqref="AO54">
    <cfRule type="cellIs" dxfId="15206" priority="1144" operator="lessThan">
      <formula>$C$4</formula>
    </cfRule>
  </conditionalFormatting>
  <conditionalFormatting sqref="AO55">
    <cfRule type="cellIs" dxfId="15205" priority="1145" operator="lessThan">
      <formula>$C$4</formula>
    </cfRule>
  </conditionalFormatting>
  <conditionalFormatting sqref="AO56">
    <cfRule type="cellIs" dxfId="15204" priority="1146" operator="lessThan">
      <formula>$C$4</formula>
    </cfRule>
  </conditionalFormatting>
  <conditionalFormatting sqref="AO57">
    <cfRule type="cellIs" dxfId="15203" priority="1147" operator="lessThan">
      <formula>$C$4</formula>
    </cfRule>
  </conditionalFormatting>
  <conditionalFormatting sqref="AO58">
    <cfRule type="cellIs" dxfId="15202" priority="1148" operator="lessThan">
      <formula>$C$4</formula>
    </cfRule>
  </conditionalFormatting>
  <conditionalFormatting sqref="AO59">
    <cfRule type="cellIs" dxfId="15201" priority="1149" operator="lessThan">
      <formula>$C$4</formula>
    </cfRule>
  </conditionalFormatting>
  <conditionalFormatting sqref="AO60">
    <cfRule type="cellIs" dxfId="15200" priority="1150" operator="lessThan">
      <formula>$C$4</formula>
    </cfRule>
  </conditionalFormatting>
  <conditionalFormatting sqref="AP11">
    <cfRule type="cellIs" dxfId="15199" priority="1151" operator="lessThan">
      <formula>$C$4</formula>
    </cfRule>
  </conditionalFormatting>
  <conditionalFormatting sqref="AP12">
    <cfRule type="cellIs" dxfId="15198" priority="1152" operator="lessThan">
      <formula>$C$4</formula>
    </cfRule>
  </conditionalFormatting>
  <conditionalFormatting sqref="AP13">
    <cfRule type="cellIs" dxfId="15197" priority="1153" operator="lessThan">
      <formula>$C$4</formula>
    </cfRule>
  </conditionalFormatting>
  <conditionalFormatting sqref="AP14">
    <cfRule type="cellIs" dxfId="15196" priority="1154" operator="lessThan">
      <formula>$C$4</formula>
    </cfRule>
  </conditionalFormatting>
  <conditionalFormatting sqref="AP15">
    <cfRule type="cellIs" dxfId="15195" priority="1155" operator="lessThan">
      <formula>$C$4</formula>
    </cfRule>
  </conditionalFormatting>
  <conditionalFormatting sqref="AP16">
    <cfRule type="cellIs" dxfId="15194" priority="1156" operator="lessThan">
      <formula>$C$4</formula>
    </cfRule>
  </conditionalFormatting>
  <conditionalFormatting sqref="AP17">
    <cfRule type="cellIs" dxfId="15193" priority="1157" operator="lessThan">
      <formula>$C$4</formula>
    </cfRule>
  </conditionalFormatting>
  <conditionalFormatting sqref="AP18">
    <cfRule type="cellIs" dxfId="15192" priority="1158" operator="lessThan">
      <formula>$C$4</formula>
    </cfRule>
  </conditionalFormatting>
  <conditionalFormatting sqref="AP19">
    <cfRule type="cellIs" dxfId="15191" priority="1159" operator="lessThan">
      <formula>$C$4</formula>
    </cfRule>
  </conditionalFormatting>
  <conditionalFormatting sqref="AP20">
    <cfRule type="cellIs" dxfId="15190" priority="1160" operator="lessThan">
      <formula>$C$4</formula>
    </cfRule>
  </conditionalFormatting>
  <conditionalFormatting sqref="AP21">
    <cfRule type="cellIs" dxfId="15189" priority="1161" operator="lessThan">
      <formula>$C$4</formula>
    </cfRule>
  </conditionalFormatting>
  <conditionalFormatting sqref="AP22">
    <cfRule type="cellIs" dxfId="15188" priority="1162" operator="lessThan">
      <formula>$C$4</formula>
    </cfRule>
  </conditionalFormatting>
  <conditionalFormatting sqref="AP23">
    <cfRule type="cellIs" dxfId="15187" priority="1163" operator="lessThan">
      <formula>$C$4</formula>
    </cfRule>
  </conditionalFormatting>
  <conditionalFormatting sqref="AP24">
    <cfRule type="cellIs" dxfId="15186" priority="1164" operator="lessThan">
      <formula>$C$4</formula>
    </cfRule>
  </conditionalFormatting>
  <conditionalFormatting sqref="AP25">
    <cfRule type="cellIs" dxfId="15185" priority="1165" operator="lessThan">
      <formula>$C$4</formula>
    </cfRule>
  </conditionalFormatting>
  <conditionalFormatting sqref="AP26">
    <cfRule type="cellIs" dxfId="15184" priority="1166" operator="lessThan">
      <formula>$C$4</formula>
    </cfRule>
  </conditionalFormatting>
  <conditionalFormatting sqref="AP27">
    <cfRule type="cellIs" dxfId="15183" priority="1167" operator="lessThan">
      <formula>$C$4</formula>
    </cfRule>
  </conditionalFormatting>
  <conditionalFormatting sqref="AP28">
    <cfRule type="cellIs" dxfId="15182" priority="1168" operator="lessThan">
      <formula>$C$4</formula>
    </cfRule>
  </conditionalFormatting>
  <conditionalFormatting sqref="AP29">
    <cfRule type="cellIs" dxfId="15181" priority="1169" operator="lessThan">
      <formula>$C$4</formula>
    </cfRule>
  </conditionalFormatting>
  <conditionalFormatting sqref="AP30">
    <cfRule type="cellIs" dxfId="15180" priority="1170" operator="lessThan">
      <formula>$C$4</formula>
    </cfRule>
  </conditionalFormatting>
  <conditionalFormatting sqref="AP31">
    <cfRule type="cellIs" dxfId="15179" priority="1171" operator="lessThan">
      <formula>$C$4</formula>
    </cfRule>
  </conditionalFormatting>
  <conditionalFormatting sqref="AP32">
    <cfRule type="cellIs" dxfId="15178" priority="1172" operator="lessThan">
      <formula>$C$4</formula>
    </cfRule>
  </conditionalFormatting>
  <conditionalFormatting sqref="AP33">
    <cfRule type="cellIs" dxfId="15177" priority="1173" operator="lessThan">
      <formula>$C$4</formula>
    </cfRule>
  </conditionalFormatting>
  <conditionalFormatting sqref="AP34">
    <cfRule type="cellIs" dxfId="15176" priority="1174" operator="lessThan">
      <formula>$C$4</formula>
    </cfRule>
  </conditionalFormatting>
  <conditionalFormatting sqref="AP35">
    <cfRule type="cellIs" dxfId="15175" priority="1175" operator="lessThan">
      <formula>$C$4</formula>
    </cfRule>
  </conditionalFormatting>
  <conditionalFormatting sqref="AP36">
    <cfRule type="cellIs" dxfId="15174" priority="1176" operator="lessThan">
      <formula>$C$4</formula>
    </cfRule>
  </conditionalFormatting>
  <conditionalFormatting sqref="AP37">
    <cfRule type="cellIs" dxfId="15173" priority="1177" operator="lessThan">
      <formula>$C$4</formula>
    </cfRule>
  </conditionalFormatting>
  <conditionalFormatting sqref="AP38">
    <cfRule type="cellIs" dxfId="15172" priority="1178" operator="lessThan">
      <formula>$C$4</formula>
    </cfRule>
  </conditionalFormatting>
  <conditionalFormatting sqref="AP39">
    <cfRule type="cellIs" dxfId="15171" priority="1179" operator="lessThan">
      <formula>$C$4</formula>
    </cfRule>
  </conditionalFormatting>
  <conditionalFormatting sqref="AP40">
    <cfRule type="cellIs" dxfId="15170" priority="1180" operator="lessThan">
      <formula>$C$4</formula>
    </cfRule>
  </conditionalFormatting>
  <conditionalFormatting sqref="AP41">
    <cfRule type="cellIs" dxfId="15169" priority="1181" operator="lessThan">
      <formula>$C$4</formula>
    </cfRule>
  </conditionalFormatting>
  <conditionalFormatting sqref="AP42">
    <cfRule type="cellIs" dxfId="15168" priority="1182" operator="lessThan">
      <formula>$C$4</formula>
    </cfRule>
  </conditionalFormatting>
  <conditionalFormatting sqref="AP43">
    <cfRule type="cellIs" dxfId="15167" priority="1183" operator="lessThan">
      <formula>$C$4</formula>
    </cfRule>
  </conditionalFormatting>
  <conditionalFormatting sqref="AP44">
    <cfRule type="cellIs" dxfId="15166" priority="1184" operator="lessThan">
      <formula>$C$4</formula>
    </cfRule>
  </conditionalFormatting>
  <conditionalFormatting sqref="AP45">
    <cfRule type="cellIs" dxfId="15165" priority="1185" operator="lessThan">
      <formula>$C$4</formula>
    </cfRule>
  </conditionalFormatting>
  <conditionalFormatting sqref="AP46">
    <cfRule type="cellIs" dxfId="15164" priority="1186" operator="lessThan">
      <formula>$C$4</formula>
    </cfRule>
  </conditionalFormatting>
  <conditionalFormatting sqref="AP47">
    <cfRule type="cellIs" dxfId="15163" priority="1187" operator="lessThan">
      <formula>$C$4</formula>
    </cfRule>
  </conditionalFormatting>
  <conditionalFormatting sqref="AP48">
    <cfRule type="cellIs" dxfId="15162" priority="1188" operator="lessThan">
      <formula>$C$4</formula>
    </cfRule>
  </conditionalFormatting>
  <conditionalFormatting sqref="AP49">
    <cfRule type="cellIs" dxfId="15161" priority="1189" operator="lessThan">
      <formula>$C$4</formula>
    </cfRule>
  </conditionalFormatting>
  <conditionalFormatting sqref="AP50">
    <cfRule type="cellIs" dxfId="15160" priority="1190" operator="lessThan">
      <formula>$C$4</formula>
    </cfRule>
  </conditionalFormatting>
  <conditionalFormatting sqref="AP51">
    <cfRule type="cellIs" dxfId="15159" priority="1191" operator="lessThan">
      <formula>$C$4</formula>
    </cfRule>
  </conditionalFormatting>
  <conditionalFormatting sqref="AP52">
    <cfRule type="cellIs" dxfId="15158" priority="1192" operator="lessThan">
      <formula>$C$4</formula>
    </cfRule>
  </conditionalFormatting>
  <conditionalFormatting sqref="AP53">
    <cfRule type="cellIs" dxfId="15157" priority="1193" operator="lessThan">
      <formula>$C$4</formula>
    </cfRule>
  </conditionalFormatting>
  <conditionalFormatting sqref="AP54">
    <cfRule type="cellIs" dxfId="15156" priority="1194" operator="lessThan">
      <formula>$C$4</formula>
    </cfRule>
  </conditionalFormatting>
  <conditionalFormatting sqref="AP55">
    <cfRule type="cellIs" dxfId="15155" priority="1195" operator="lessThan">
      <formula>$C$4</formula>
    </cfRule>
  </conditionalFormatting>
  <conditionalFormatting sqref="AP56">
    <cfRule type="cellIs" dxfId="15154" priority="1196" operator="lessThan">
      <formula>$C$4</formula>
    </cfRule>
  </conditionalFormatting>
  <conditionalFormatting sqref="AP57">
    <cfRule type="cellIs" dxfId="15153" priority="1197" operator="lessThan">
      <formula>$C$4</formula>
    </cfRule>
  </conditionalFormatting>
  <conditionalFormatting sqref="AP58">
    <cfRule type="cellIs" dxfId="15152" priority="1198" operator="lessThan">
      <formula>$C$4</formula>
    </cfRule>
  </conditionalFormatting>
  <conditionalFormatting sqref="AP59">
    <cfRule type="cellIs" dxfId="15151" priority="1199" operator="lessThan">
      <formula>$C$4</formula>
    </cfRule>
  </conditionalFormatting>
  <conditionalFormatting sqref="AP60">
    <cfRule type="cellIs" dxfId="15150" priority="1200" operator="lessThan">
      <formula>$C$4</formula>
    </cfRule>
  </conditionalFormatting>
  <conditionalFormatting sqref="AQ11">
    <cfRule type="cellIs" dxfId="15149" priority="1201" operator="lessThan">
      <formula>$C$4</formula>
    </cfRule>
  </conditionalFormatting>
  <conditionalFormatting sqref="AQ12">
    <cfRule type="cellIs" dxfId="15148" priority="1202" operator="lessThan">
      <formula>$C$4</formula>
    </cfRule>
  </conditionalFormatting>
  <conditionalFormatting sqref="AQ13">
    <cfRule type="cellIs" dxfId="15147" priority="1203" operator="lessThan">
      <formula>$C$4</formula>
    </cfRule>
  </conditionalFormatting>
  <conditionalFormatting sqref="AQ14">
    <cfRule type="cellIs" dxfId="15146" priority="1204" operator="lessThan">
      <formula>$C$4</formula>
    </cfRule>
  </conditionalFormatting>
  <conditionalFormatting sqref="AQ15">
    <cfRule type="cellIs" dxfId="15145" priority="1205" operator="lessThan">
      <formula>$C$4</formula>
    </cfRule>
  </conditionalFormatting>
  <conditionalFormatting sqref="AQ16">
    <cfRule type="cellIs" dxfId="15144" priority="1206" operator="lessThan">
      <formula>$C$4</formula>
    </cfRule>
  </conditionalFormatting>
  <conditionalFormatting sqref="AQ17">
    <cfRule type="cellIs" dxfId="15143" priority="1207" operator="lessThan">
      <formula>$C$4</formula>
    </cfRule>
  </conditionalFormatting>
  <conditionalFormatting sqref="AQ18">
    <cfRule type="cellIs" dxfId="15142" priority="1208" operator="lessThan">
      <formula>$C$4</formula>
    </cfRule>
  </conditionalFormatting>
  <conditionalFormatting sqref="AQ19">
    <cfRule type="cellIs" dxfId="15141" priority="1209" operator="lessThan">
      <formula>$C$4</formula>
    </cfRule>
  </conditionalFormatting>
  <conditionalFormatting sqref="AQ20">
    <cfRule type="cellIs" dxfId="15140" priority="1210" operator="lessThan">
      <formula>$C$4</formula>
    </cfRule>
  </conditionalFormatting>
  <conditionalFormatting sqref="AQ21">
    <cfRule type="cellIs" dxfId="15139" priority="1211" operator="lessThan">
      <formula>$C$4</formula>
    </cfRule>
  </conditionalFormatting>
  <conditionalFormatting sqref="AQ22">
    <cfRule type="cellIs" dxfId="15138" priority="1212" operator="lessThan">
      <formula>$C$4</formula>
    </cfRule>
  </conditionalFormatting>
  <conditionalFormatting sqref="AQ23">
    <cfRule type="cellIs" dxfId="15137" priority="1213" operator="lessThan">
      <formula>$C$4</formula>
    </cfRule>
  </conditionalFormatting>
  <conditionalFormatting sqref="AQ24">
    <cfRule type="cellIs" dxfId="15136" priority="1214" operator="lessThan">
      <formula>$C$4</formula>
    </cfRule>
  </conditionalFormatting>
  <conditionalFormatting sqref="AQ25">
    <cfRule type="cellIs" dxfId="15135" priority="1215" operator="lessThan">
      <formula>$C$4</formula>
    </cfRule>
  </conditionalFormatting>
  <conditionalFormatting sqref="AQ26">
    <cfRule type="cellIs" dxfId="15134" priority="1216" operator="lessThan">
      <formula>$C$4</formula>
    </cfRule>
  </conditionalFormatting>
  <conditionalFormatting sqref="AQ27">
    <cfRule type="cellIs" dxfId="15133" priority="1217" operator="lessThan">
      <formula>$C$4</formula>
    </cfRule>
  </conditionalFormatting>
  <conditionalFormatting sqref="AQ28">
    <cfRule type="cellIs" dxfId="15132" priority="1218" operator="lessThan">
      <formula>$C$4</formula>
    </cfRule>
  </conditionalFormatting>
  <conditionalFormatting sqref="AQ29">
    <cfRule type="cellIs" dxfId="15131" priority="1219" operator="lessThan">
      <formula>$C$4</formula>
    </cfRule>
  </conditionalFormatting>
  <conditionalFormatting sqref="AQ30">
    <cfRule type="cellIs" dxfId="15130" priority="1220" operator="lessThan">
      <formula>$C$4</formula>
    </cfRule>
  </conditionalFormatting>
  <conditionalFormatting sqref="AQ31">
    <cfRule type="cellIs" dxfId="15129" priority="1221" operator="lessThan">
      <formula>$C$4</formula>
    </cfRule>
  </conditionalFormatting>
  <conditionalFormatting sqref="AQ32">
    <cfRule type="cellIs" dxfId="15128" priority="1222" operator="lessThan">
      <formula>$C$4</formula>
    </cfRule>
  </conditionalFormatting>
  <conditionalFormatting sqref="AQ33">
    <cfRule type="cellIs" dxfId="15127" priority="1223" operator="lessThan">
      <formula>$C$4</formula>
    </cfRule>
  </conditionalFormatting>
  <conditionalFormatting sqref="AQ34">
    <cfRule type="cellIs" dxfId="15126" priority="1224" operator="lessThan">
      <formula>$C$4</formula>
    </cfRule>
  </conditionalFormatting>
  <conditionalFormatting sqref="AQ35">
    <cfRule type="cellIs" dxfId="15125" priority="1225" operator="lessThan">
      <formula>$C$4</formula>
    </cfRule>
  </conditionalFormatting>
  <conditionalFormatting sqref="AQ36">
    <cfRule type="cellIs" dxfId="15124" priority="1226" operator="lessThan">
      <formula>$C$4</formula>
    </cfRule>
  </conditionalFormatting>
  <conditionalFormatting sqref="AQ37">
    <cfRule type="cellIs" dxfId="15123" priority="1227" operator="lessThan">
      <formula>$C$4</formula>
    </cfRule>
  </conditionalFormatting>
  <conditionalFormatting sqref="AQ38">
    <cfRule type="cellIs" dxfId="15122" priority="1228" operator="lessThan">
      <formula>$C$4</formula>
    </cfRule>
  </conditionalFormatting>
  <conditionalFormatting sqref="AQ39">
    <cfRule type="cellIs" dxfId="15121" priority="1229" operator="lessThan">
      <formula>$C$4</formula>
    </cfRule>
  </conditionalFormatting>
  <conditionalFormatting sqref="AQ40">
    <cfRule type="cellIs" dxfId="15120" priority="1230" operator="lessThan">
      <formula>$C$4</formula>
    </cfRule>
  </conditionalFormatting>
  <conditionalFormatting sqref="AQ41">
    <cfRule type="cellIs" dxfId="15119" priority="1231" operator="lessThan">
      <formula>$C$4</formula>
    </cfRule>
  </conditionalFormatting>
  <conditionalFormatting sqref="AQ42">
    <cfRule type="cellIs" dxfId="15118" priority="1232" operator="lessThan">
      <formula>$C$4</formula>
    </cfRule>
  </conditionalFormatting>
  <conditionalFormatting sqref="AQ43">
    <cfRule type="cellIs" dxfId="15117" priority="1233" operator="lessThan">
      <formula>$C$4</formula>
    </cfRule>
  </conditionalFormatting>
  <conditionalFormatting sqref="AQ44">
    <cfRule type="cellIs" dxfId="15116" priority="1234" operator="lessThan">
      <formula>$C$4</formula>
    </cfRule>
  </conditionalFormatting>
  <conditionalFormatting sqref="AQ45">
    <cfRule type="cellIs" dxfId="15115" priority="1235" operator="lessThan">
      <formula>$C$4</formula>
    </cfRule>
  </conditionalFormatting>
  <conditionalFormatting sqref="AQ46">
    <cfRule type="cellIs" dxfId="15114" priority="1236" operator="lessThan">
      <formula>$C$4</formula>
    </cfRule>
  </conditionalFormatting>
  <conditionalFormatting sqref="AQ47">
    <cfRule type="cellIs" dxfId="15113" priority="1237" operator="lessThan">
      <formula>$C$4</formula>
    </cfRule>
  </conditionalFormatting>
  <conditionalFormatting sqref="AQ48">
    <cfRule type="cellIs" dxfId="15112" priority="1238" operator="lessThan">
      <formula>$C$4</formula>
    </cfRule>
  </conditionalFormatting>
  <conditionalFormatting sqref="AQ49">
    <cfRule type="cellIs" dxfId="15111" priority="1239" operator="lessThan">
      <formula>$C$4</formula>
    </cfRule>
  </conditionalFormatting>
  <conditionalFormatting sqref="AQ50">
    <cfRule type="cellIs" dxfId="15110" priority="1240" operator="lessThan">
      <formula>$C$4</formula>
    </cfRule>
  </conditionalFormatting>
  <conditionalFormatting sqref="AQ51">
    <cfRule type="cellIs" dxfId="15109" priority="1241" operator="lessThan">
      <formula>$C$4</formula>
    </cfRule>
  </conditionalFormatting>
  <conditionalFormatting sqref="AQ52">
    <cfRule type="cellIs" dxfId="15108" priority="1242" operator="lessThan">
      <formula>$C$4</formula>
    </cfRule>
  </conditionalFormatting>
  <conditionalFormatting sqref="AQ53">
    <cfRule type="cellIs" dxfId="15107" priority="1243" operator="lessThan">
      <formula>$C$4</formula>
    </cfRule>
  </conditionalFormatting>
  <conditionalFormatting sqref="AQ54">
    <cfRule type="cellIs" dxfId="15106" priority="1244" operator="lessThan">
      <formula>$C$4</formula>
    </cfRule>
  </conditionalFormatting>
  <conditionalFormatting sqref="AQ55">
    <cfRule type="cellIs" dxfId="15105" priority="1245" operator="lessThan">
      <formula>$C$4</formula>
    </cfRule>
  </conditionalFormatting>
  <conditionalFormatting sqref="AQ56">
    <cfRule type="cellIs" dxfId="15104" priority="1246" operator="lessThan">
      <formula>$C$4</formula>
    </cfRule>
  </conditionalFormatting>
  <conditionalFormatting sqref="AQ57">
    <cfRule type="cellIs" dxfId="15103" priority="1247" operator="lessThan">
      <formula>$C$4</formula>
    </cfRule>
  </conditionalFormatting>
  <conditionalFormatting sqref="AQ58">
    <cfRule type="cellIs" dxfId="15102" priority="1248" operator="lessThan">
      <formula>$C$4</formula>
    </cfRule>
  </conditionalFormatting>
  <conditionalFormatting sqref="AQ59">
    <cfRule type="cellIs" dxfId="15101" priority="1249" operator="lessThan">
      <formula>$C$4</formula>
    </cfRule>
  </conditionalFormatting>
  <conditionalFormatting sqref="AQ60">
    <cfRule type="cellIs" dxfId="15100" priority="1250" operator="lessThan">
      <formula>$C$4</formula>
    </cfRule>
  </conditionalFormatting>
  <conditionalFormatting sqref="AR11">
    <cfRule type="cellIs" dxfId="15099" priority="1251" operator="lessThan">
      <formula>$C$4</formula>
    </cfRule>
  </conditionalFormatting>
  <conditionalFormatting sqref="AR12">
    <cfRule type="cellIs" dxfId="15098" priority="1252" operator="lessThan">
      <formula>$C$4</formula>
    </cfRule>
  </conditionalFormatting>
  <conditionalFormatting sqref="AR13">
    <cfRule type="cellIs" dxfId="15097" priority="1253" operator="lessThan">
      <formula>$C$4</formula>
    </cfRule>
  </conditionalFormatting>
  <conditionalFormatting sqref="AR14">
    <cfRule type="cellIs" dxfId="15096" priority="1254" operator="lessThan">
      <formula>$C$4</formula>
    </cfRule>
  </conditionalFormatting>
  <conditionalFormatting sqref="AR15">
    <cfRule type="cellIs" dxfId="15095" priority="1255" operator="lessThan">
      <formula>$C$4</formula>
    </cfRule>
  </conditionalFormatting>
  <conditionalFormatting sqref="AR16">
    <cfRule type="cellIs" dxfId="15094" priority="1256" operator="lessThan">
      <formula>$C$4</formula>
    </cfRule>
  </conditionalFormatting>
  <conditionalFormatting sqref="AR17">
    <cfRule type="cellIs" dxfId="15093" priority="1257" operator="lessThan">
      <formula>$C$4</formula>
    </cfRule>
  </conditionalFormatting>
  <conditionalFormatting sqref="AR18">
    <cfRule type="cellIs" dxfId="15092" priority="1258" operator="lessThan">
      <formula>$C$4</formula>
    </cfRule>
  </conditionalFormatting>
  <conditionalFormatting sqref="AR19">
    <cfRule type="cellIs" dxfId="15091" priority="1259" operator="lessThan">
      <formula>$C$4</formula>
    </cfRule>
  </conditionalFormatting>
  <conditionalFormatting sqref="AR20">
    <cfRule type="cellIs" dxfId="15090" priority="1260" operator="lessThan">
      <formula>$C$4</formula>
    </cfRule>
  </conditionalFormatting>
  <conditionalFormatting sqref="AR21">
    <cfRule type="cellIs" dxfId="15089" priority="1261" operator="lessThan">
      <formula>$C$4</formula>
    </cfRule>
  </conditionalFormatting>
  <conditionalFormatting sqref="AR22">
    <cfRule type="cellIs" dxfId="15088" priority="1262" operator="lessThan">
      <formula>$C$4</formula>
    </cfRule>
  </conditionalFormatting>
  <conditionalFormatting sqref="AR23">
    <cfRule type="cellIs" dxfId="15087" priority="1263" operator="lessThan">
      <formula>$C$4</formula>
    </cfRule>
  </conditionalFormatting>
  <conditionalFormatting sqref="AR24">
    <cfRule type="cellIs" dxfId="15086" priority="1264" operator="lessThan">
      <formula>$C$4</formula>
    </cfRule>
  </conditionalFormatting>
  <conditionalFormatting sqref="AR25">
    <cfRule type="cellIs" dxfId="15085" priority="1265" operator="lessThan">
      <formula>$C$4</formula>
    </cfRule>
  </conditionalFormatting>
  <conditionalFormatting sqref="AR26">
    <cfRule type="cellIs" dxfId="15084" priority="1266" operator="lessThan">
      <formula>$C$4</formula>
    </cfRule>
  </conditionalFormatting>
  <conditionalFormatting sqref="AR27">
    <cfRule type="cellIs" dxfId="15083" priority="1267" operator="lessThan">
      <formula>$C$4</formula>
    </cfRule>
  </conditionalFormatting>
  <conditionalFormatting sqref="AR28">
    <cfRule type="cellIs" dxfId="15082" priority="1268" operator="lessThan">
      <formula>$C$4</formula>
    </cfRule>
  </conditionalFormatting>
  <conditionalFormatting sqref="AR29">
    <cfRule type="cellIs" dxfId="15081" priority="1269" operator="lessThan">
      <formula>$C$4</formula>
    </cfRule>
  </conditionalFormatting>
  <conditionalFormatting sqref="AR30">
    <cfRule type="cellIs" dxfId="15080" priority="1270" operator="lessThan">
      <formula>$C$4</formula>
    </cfRule>
  </conditionalFormatting>
  <conditionalFormatting sqref="AR31">
    <cfRule type="cellIs" dxfId="15079" priority="1271" operator="lessThan">
      <formula>$C$4</formula>
    </cfRule>
  </conditionalFormatting>
  <conditionalFormatting sqref="AR32">
    <cfRule type="cellIs" dxfId="15078" priority="1272" operator="lessThan">
      <formula>$C$4</formula>
    </cfRule>
  </conditionalFormatting>
  <conditionalFormatting sqref="AR33">
    <cfRule type="cellIs" dxfId="15077" priority="1273" operator="lessThan">
      <formula>$C$4</formula>
    </cfRule>
  </conditionalFormatting>
  <conditionalFormatting sqref="AR34">
    <cfRule type="cellIs" dxfId="15076" priority="1274" operator="lessThan">
      <formula>$C$4</formula>
    </cfRule>
  </conditionalFormatting>
  <conditionalFormatting sqref="AR35">
    <cfRule type="cellIs" dxfId="15075" priority="1275" operator="lessThan">
      <formula>$C$4</formula>
    </cfRule>
  </conditionalFormatting>
  <conditionalFormatting sqref="AR36">
    <cfRule type="cellIs" dxfId="15074" priority="1276" operator="lessThan">
      <formula>$C$4</formula>
    </cfRule>
  </conditionalFormatting>
  <conditionalFormatting sqref="AR37">
    <cfRule type="cellIs" dxfId="15073" priority="1277" operator="lessThan">
      <formula>$C$4</formula>
    </cfRule>
  </conditionalFormatting>
  <conditionalFormatting sqref="AR38">
    <cfRule type="cellIs" dxfId="15072" priority="1278" operator="lessThan">
      <formula>$C$4</formula>
    </cfRule>
  </conditionalFormatting>
  <conditionalFormatting sqref="AR39">
    <cfRule type="cellIs" dxfId="15071" priority="1279" operator="lessThan">
      <formula>$C$4</formula>
    </cfRule>
  </conditionalFormatting>
  <conditionalFormatting sqref="AR40">
    <cfRule type="cellIs" dxfId="15070" priority="1280" operator="lessThan">
      <formula>$C$4</formula>
    </cfRule>
  </conditionalFormatting>
  <conditionalFormatting sqref="AR41">
    <cfRule type="cellIs" dxfId="15069" priority="1281" operator="lessThan">
      <formula>$C$4</formula>
    </cfRule>
  </conditionalFormatting>
  <conditionalFormatting sqref="AR42">
    <cfRule type="cellIs" dxfId="15068" priority="1282" operator="lessThan">
      <formula>$C$4</formula>
    </cfRule>
  </conditionalFormatting>
  <conditionalFormatting sqref="AR43">
    <cfRule type="cellIs" dxfId="15067" priority="1283" operator="lessThan">
      <formula>$C$4</formula>
    </cfRule>
  </conditionalFormatting>
  <conditionalFormatting sqref="AR44">
    <cfRule type="cellIs" dxfId="15066" priority="1284" operator="lessThan">
      <formula>$C$4</formula>
    </cfRule>
  </conditionalFormatting>
  <conditionalFormatting sqref="AR45">
    <cfRule type="cellIs" dxfId="15065" priority="1285" operator="lessThan">
      <formula>$C$4</formula>
    </cfRule>
  </conditionalFormatting>
  <conditionalFormatting sqref="AR46">
    <cfRule type="cellIs" dxfId="15064" priority="1286" operator="lessThan">
      <formula>$C$4</formula>
    </cfRule>
  </conditionalFormatting>
  <conditionalFormatting sqref="AR47">
    <cfRule type="cellIs" dxfId="15063" priority="1287" operator="lessThan">
      <formula>$C$4</formula>
    </cfRule>
  </conditionalFormatting>
  <conditionalFormatting sqref="AR48">
    <cfRule type="cellIs" dxfId="15062" priority="1288" operator="lessThan">
      <formula>$C$4</formula>
    </cfRule>
  </conditionalFormatting>
  <conditionalFormatting sqref="AR49">
    <cfRule type="cellIs" dxfId="15061" priority="1289" operator="lessThan">
      <formula>$C$4</formula>
    </cfRule>
  </conditionalFormatting>
  <conditionalFormatting sqref="AR50">
    <cfRule type="cellIs" dxfId="15060" priority="1290" operator="lessThan">
      <formula>$C$4</formula>
    </cfRule>
  </conditionalFormatting>
  <conditionalFormatting sqref="AR51">
    <cfRule type="cellIs" dxfId="15059" priority="1291" operator="lessThan">
      <formula>$C$4</formula>
    </cfRule>
  </conditionalFormatting>
  <conditionalFormatting sqref="AR52">
    <cfRule type="cellIs" dxfId="15058" priority="1292" operator="lessThan">
      <formula>$C$4</formula>
    </cfRule>
  </conditionalFormatting>
  <conditionalFormatting sqref="AR53">
    <cfRule type="cellIs" dxfId="15057" priority="1293" operator="lessThan">
      <formula>$C$4</formula>
    </cfRule>
  </conditionalFormatting>
  <conditionalFormatting sqref="AR54">
    <cfRule type="cellIs" dxfId="15056" priority="1294" operator="lessThan">
      <formula>$C$4</formula>
    </cfRule>
  </conditionalFormatting>
  <conditionalFormatting sqref="AR55">
    <cfRule type="cellIs" dxfId="15055" priority="1295" operator="lessThan">
      <formula>$C$4</formula>
    </cfRule>
  </conditionalFormatting>
  <conditionalFormatting sqref="AR56">
    <cfRule type="cellIs" dxfId="15054" priority="1296" operator="lessThan">
      <formula>$C$4</formula>
    </cfRule>
  </conditionalFormatting>
  <conditionalFormatting sqref="AR57">
    <cfRule type="cellIs" dxfId="15053" priority="1297" operator="lessThan">
      <formula>$C$4</formula>
    </cfRule>
  </conditionalFormatting>
  <conditionalFormatting sqref="AR58">
    <cfRule type="cellIs" dxfId="15052" priority="1298" operator="lessThan">
      <formula>$C$4</formula>
    </cfRule>
  </conditionalFormatting>
  <conditionalFormatting sqref="AR59">
    <cfRule type="cellIs" dxfId="15051" priority="1299" operator="lessThan">
      <formula>$C$4</formula>
    </cfRule>
  </conditionalFormatting>
  <conditionalFormatting sqref="AR60">
    <cfRule type="cellIs" dxfId="15050" priority="1300" operator="lessThan">
      <formula>$C$4</formula>
    </cfRule>
  </conditionalFormatting>
  <conditionalFormatting sqref="AS11">
    <cfRule type="cellIs" dxfId="15049" priority="1301" operator="lessThan">
      <formula>$C$4</formula>
    </cfRule>
  </conditionalFormatting>
  <conditionalFormatting sqref="AS12">
    <cfRule type="cellIs" dxfId="15048" priority="1302" operator="lessThan">
      <formula>$C$4</formula>
    </cfRule>
  </conditionalFormatting>
  <conditionalFormatting sqref="AS13">
    <cfRule type="cellIs" dxfId="15047" priority="1303" operator="lessThan">
      <formula>$C$4</formula>
    </cfRule>
  </conditionalFormatting>
  <conditionalFormatting sqref="AS14">
    <cfRule type="cellIs" dxfId="15046" priority="1304" operator="lessThan">
      <formula>$C$4</formula>
    </cfRule>
  </conditionalFormatting>
  <conditionalFormatting sqref="AS15">
    <cfRule type="cellIs" dxfId="15045" priority="1305" operator="lessThan">
      <formula>$C$4</formula>
    </cfRule>
  </conditionalFormatting>
  <conditionalFormatting sqref="AS16">
    <cfRule type="cellIs" dxfId="15044" priority="1306" operator="lessThan">
      <formula>$C$4</formula>
    </cfRule>
  </conditionalFormatting>
  <conditionalFormatting sqref="AS17">
    <cfRule type="cellIs" dxfId="15043" priority="1307" operator="lessThan">
      <formula>$C$4</formula>
    </cfRule>
  </conditionalFormatting>
  <conditionalFormatting sqref="AS18">
    <cfRule type="cellIs" dxfId="15042" priority="1308" operator="lessThan">
      <formula>$C$4</formula>
    </cfRule>
  </conditionalFormatting>
  <conditionalFormatting sqref="AS19">
    <cfRule type="cellIs" dxfId="15041" priority="1309" operator="lessThan">
      <formula>$C$4</formula>
    </cfRule>
  </conditionalFormatting>
  <conditionalFormatting sqref="AS20">
    <cfRule type="cellIs" dxfId="15040" priority="1310" operator="lessThan">
      <formula>$C$4</formula>
    </cfRule>
  </conditionalFormatting>
  <conditionalFormatting sqref="AS21">
    <cfRule type="cellIs" dxfId="15039" priority="1311" operator="lessThan">
      <formula>$C$4</formula>
    </cfRule>
  </conditionalFormatting>
  <conditionalFormatting sqref="AS22">
    <cfRule type="cellIs" dxfId="15038" priority="1312" operator="lessThan">
      <formula>$C$4</formula>
    </cfRule>
  </conditionalFormatting>
  <conditionalFormatting sqref="AS23">
    <cfRule type="cellIs" dxfId="15037" priority="1313" operator="lessThan">
      <formula>$C$4</formula>
    </cfRule>
  </conditionalFormatting>
  <conditionalFormatting sqref="AS24">
    <cfRule type="cellIs" dxfId="15036" priority="1314" operator="lessThan">
      <formula>$C$4</formula>
    </cfRule>
  </conditionalFormatting>
  <conditionalFormatting sqref="AS25">
    <cfRule type="cellIs" dxfId="15035" priority="1315" operator="lessThan">
      <formula>$C$4</formula>
    </cfRule>
  </conditionalFormatting>
  <conditionalFormatting sqref="AS26">
    <cfRule type="cellIs" dxfId="15034" priority="1316" operator="lessThan">
      <formula>$C$4</formula>
    </cfRule>
  </conditionalFormatting>
  <conditionalFormatting sqref="AS27">
    <cfRule type="cellIs" dxfId="15033" priority="1317" operator="lessThan">
      <formula>$C$4</formula>
    </cfRule>
  </conditionalFormatting>
  <conditionalFormatting sqref="AS28">
    <cfRule type="cellIs" dxfId="15032" priority="1318" operator="lessThan">
      <formula>$C$4</formula>
    </cfRule>
  </conditionalFormatting>
  <conditionalFormatting sqref="AS29">
    <cfRule type="cellIs" dxfId="15031" priority="1319" operator="lessThan">
      <formula>$C$4</formula>
    </cfRule>
  </conditionalFormatting>
  <conditionalFormatting sqref="AS30">
    <cfRule type="cellIs" dxfId="15030" priority="1320" operator="lessThan">
      <formula>$C$4</formula>
    </cfRule>
  </conditionalFormatting>
  <conditionalFormatting sqref="AS31">
    <cfRule type="cellIs" dxfId="15029" priority="1321" operator="lessThan">
      <formula>$C$4</formula>
    </cfRule>
  </conditionalFormatting>
  <conditionalFormatting sqref="AS32">
    <cfRule type="cellIs" dxfId="15028" priority="1322" operator="lessThan">
      <formula>$C$4</formula>
    </cfRule>
  </conditionalFormatting>
  <conditionalFormatting sqref="AS33">
    <cfRule type="cellIs" dxfId="15027" priority="1323" operator="lessThan">
      <formula>$C$4</formula>
    </cfRule>
  </conditionalFormatting>
  <conditionalFormatting sqref="AS34">
    <cfRule type="cellIs" dxfId="15026" priority="1324" operator="lessThan">
      <formula>$C$4</formula>
    </cfRule>
  </conditionalFormatting>
  <conditionalFormatting sqref="AS35">
    <cfRule type="cellIs" dxfId="15025" priority="1325" operator="lessThan">
      <formula>$C$4</formula>
    </cfRule>
  </conditionalFormatting>
  <conditionalFormatting sqref="AS36">
    <cfRule type="cellIs" dxfId="15024" priority="1326" operator="lessThan">
      <formula>$C$4</formula>
    </cfRule>
  </conditionalFormatting>
  <conditionalFormatting sqref="AS37">
    <cfRule type="cellIs" dxfId="15023" priority="1327" operator="lessThan">
      <formula>$C$4</formula>
    </cfRule>
  </conditionalFormatting>
  <conditionalFormatting sqref="AS38">
    <cfRule type="cellIs" dxfId="15022" priority="1328" operator="lessThan">
      <formula>$C$4</formula>
    </cfRule>
  </conditionalFormatting>
  <conditionalFormatting sqref="AS39">
    <cfRule type="cellIs" dxfId="15021" priority="1329" operator="lessThan">
      <formula>$C$4</formula>
    </cfRule>
  </conditionalFormatting>
  <conditionalFormatting sqref="AS40">
    <cfRule type="cellIs" dxfId="15020" priority="1330" operator="lessThan">
      <formula>$C$4</formula>
    </cfRule>
  </conditionalFormatting>
  <conditionalFormatting sqref="AS41">
    <cfRule type="cellIs" dxfId="15019" priority="1331" operator="lessThan">
      <formula>$C$4</formula>
    </cfRule>
  </conditionalFormatting>
  <conditionalFormatting sqref="AS42">
    <cfRule type="cellIs" dxfId="15018" priority="1332" operator="lessThan">
      <formula>$C$4</formula>
    </cfRule>
  </conditionalFormatting>
  <conditionalFormatting sqref="AS43">
    <cfRule type="cellIs" dxfId="15017" priority="1333" operator="lessThan">
      <formula>$C$4</formula>
    </cfRule>
  </conditionalFormatting>
  <conditionalFormatting sqref="AS44">
    <cfRule type="cellIs" dxfId="15016" priority="1334" operator="lessThan">
      <formula>$C$4</formula>
    </cfRule>
  </conditionalFormatting>
  <conditionalFormatting sqref="AS45">
    <cfRule type="cellIs" dxfId="15015" priority="1335" operator="lessThan">
      <formula>$C$4</formula>
    </cfRule>
  </conditionalFormatting>
  <conditionalFormatting sqref="AS46">
    <cfRule type="cellIs" dxfId="15014" priority="1336" operator="lessThan">
      <formula>$C$4</formula>
    </cfRule>
  </conditionalFormatting>
  <conditionalFormatting sqref="AS47">
    <cfRule type="cellIs" dxfId="15013" priority="1337" operator="lessThan">
      <formula>$C$4</formula>
    </cfRule>
  </conditionalFormatting>
  <conditionalFormatting sqref="AS48">
    <cfRule type="cellIs" dxfId="15012" priority="1338" operator="lessThan">
      <formula>$C$4</formula>
    </cfRule>
  </conditionalFormatting>
  <conditionalFormatting sqref="AS49">
    <cfRule type="cellIs" dxfId="15011" priority="1339" operator="lessThan">
      <formula>$C$4</formula>
    </cfRule>
  </conditionalFormatting>
  <conditionalFormatting sqref="AS50">
    <cfRule type="cellIs" dxfId="15010" priority="1340" operator="lessThan">
      <formula>$C$4</formula>
    </cfRule>
  </conditionalFormatting>
  <conditionalFormatting sqref="AS51">
    <cfRule type="cellIs" dxfId="15009" priority="1341" operator="lessThan">
      <formula>$C$4</formula>
    </cfRule>
  </conditionalFormatting>
  <conditionalFormatting sqref="AS52">
    <cfRule type="cellIs" dxfId="15008" priority="1342" operator="lessThan">
      <formula>$C$4</formula>
    </cfRule>
  </conditionalFormatting>
  <conditionalFormatting sqref="AS53">
    <cfRule type="cellIs" dxfId="15007" priority="1343" operator="lessThan">
      <formula>$C$4</formula>
    </cfRule>
  </conditionalFormatting>
  <conditionalFormatting sqref="AS54">
    <cfRule type="cellIs" dxfId="15006" priority="1344" operator="lessThan">
      <formula>$C$4</formula>
    </cfRule>
  </conditionalFormatting>
  <conditionalFormatting sqref="AS55">
    <cfRule type="cellIs" dxfId="15005" priority="1345" operator="lessThan">
      <formula>$C$4</formula>
    </cfRule>
  </conditionalFormatting>
  <conditionalFormatting sqref="AS56">
    <cfRule type="cellIs" dxfId="15004" priority="1346" operator="lessThan">
      <formula>$C$4</formula>
    </cfRule>
  </conditionalFormatting>
  <conditionalFormatting sqref="AS57">
    <cfRule type="cellIs" dxfId="15003" priority="1347" operator="lessThan">
      <formula>$C$4</formula>
    </cfRule>
  </conditionalFormatting>
  <conditionalFormatting sqref="AS58">
    <cfRule type="cellIs" dxfId="15002" priority="1348" operator="lessThan">
      <formula>$C$4</formula>
    </cfRule>
  </conditionalFormatting>
  <conditionalFormatting sqref="AS59">
    <cfRule type="cellIs" dxfId="15001" priority="1349" operator="lessThan">
      <formula>$C$4</formula>
    </cfRule>
  </conditionalFormatting>
  <conditionalFormatting sqref="AS60">
    <cfRule type="cellIs" dxfId="15000" priority="1350" operator="lessThan">
      <formula>$C$4</formula>
    </cfRule>
  </conditionalFormatting>
  <conditionalFormatting sqref="AT11">
    <cfRule type="cellIs" dxfId="14999" priority="1351" operator="lessThan">
      <formula>$C$4</formula>
    </cfRule>
  </conditionalFormatting>
  <conditionalFormatting sqref="AT12">
    <cfRule type="cellIs" dxfId="14998" priority="1352" operator="lessThan">
      <formula>$C$4</formula>
    </cfRule>
  </conditionalFormatting>
  <conditionalFormatting sqref="AT13">
    <cfRule type="cellIs" dxfId="14997" priority="1353" operator="lessThan">
      <formula>$C$4</formula>
    </cfRule>
  </conditionalFormatting>
  <conditionalFormatting sqref="AT14">
    <cfRule type="cellIs" dxfId="14996" priority="1354" operator="lessThan">
      <formula>$C$4</formula>
    </cfRule>
  </conditionalFormatting>
  <conditionalFormatting sqref="AT15">
    <cfRule type="cellIs" dxfId="14995" priority="1355" operator="lessThan">
      <formula>$C$4</formula>
    </cfRule>
  </conditionalFormatting>
  <conditionalFormatting sqref="AT16">
    <cfRule type="cellIs" dxfId="14994" priority="1356" operator="lessThan">
      <formula>$C$4</formula>
    </cfRule>
  </conditionalFormatting>
  <conditionalFormatting sqref="AT17">
    <cfRule type="cellIs" dxfId="14993" priority="1357" operator="lessThan">
      <formula>$C$4</formula>
    </cfRule>
  </conditionalFormatting>
  <conditionalFormatting sqref="AT18">
    <cfRule type="cellIs" dxfId="14992" priority="1358" operator="lessThan">
      <formula>$C$4</formula>
    </cfRule>
  </conditionalFormatting>
  <conditionalFormatting sqref="AT19">
    <cfRule type="cellIs" dxfId="14991" priority="1359" operator="lessThan">
      <formula>$C$4</formula>
    </cfRule>
  </conditionalFormatting>
  <conditionalFormatting sqref="AT20">
    <cfRule type="cellIs" dxfId="14990" priority="1360" operator="lessThan">
      <formula>$C$4</formula>
    </cfRule>
  </conditionalFormatting>
  <conditionalFormatting sqref="AT21">
    <cfRule type="cellIs" dxfId="14989" priority="1361" operator="lessThan">
      <formula>$C$4</formula>
    </cfRule>
  </conditionalFormatting>
  <conditionalFormatting sqref="AT22">
    <cfRule type="cellIs" dxfId="14988" priority="1362" operator="lessThan">
      <formula>$C$4</formula>
    </cfRule>
  </conditionalFormatting>
  <conditionalFormatting sqref="AT23">
    <cfRule type="cellIs" dxfId="14987" priority="1363" operator="lessThan">
      <formula>$C$4</formula>
    </cfRule>
  </conditionalFormatting>
  <conditionalFormatting sqref="AT24">
    <cfRule type="cellIs" dxfId="14986" priority="1364" operator="lessThan">
      <formula>$C$4</formula>
    </cfRule>
  </conditionalFormatting>
  <conditionalFormatting sqref="AT25">
    <cfRule type="cellIs" dxfId="14985" priority="1365" operator="lessThan">
      <formula>$C$4</formula>
    </cfRule>
  </conditionalFormatting>
  <conditionalFormatting sqref="AT26">
    <cfRule type="cellIs" dxfId="14984" priority="1366" operator="lessThan">
      <formula>$C$4</formula>
    </cfRule>
  </conditionalFormatting>
  <conditionalFormatting sqref="AT27">
    <cfRule type="cellIs" dxfId="14983" priority="1367" operator="lessThan">
      <formula>$C$4</formula>
    </cfRule>
  </conditionalFormatting>
  <conditionalFormatting sqref="AT28">
    <cfRule type="cellIs" dxfId="14982" priority="1368" operator="lessThan">
      <formula>$C$4</formula>
    </cfRule>
  </conditionalFormatting>
  <conditionalFormatting sqref="AT29">
    <cfRule type="cellIs" dxfId="14981" priority="1369" operator="lessThan">
      <formula>$C$4</formula>
    </cfRule>
  </conditionalFormatting>
  <conditionalFormatting sqref="AT30">
    <cfRule type="cellIs" dxfId="14980" priority="1370" operator="lessThan">
      <formula>$C$4</formula>
    </cfRule>
  </conditionalFormatting>
  <conditionalFormatting sqref="AT31">
    <cfRule type="cellIs" dxfId="14979" priority="1371" operator="lessThan">
      <formula>$C$4</formula>
    </cfRule>
  </conditionalFormatting>
  <conditionalFormatting sqref="AT32">
    <cfRule type="cellIs" dxfId="14978" priority="1372" operator="lessThan">
      <formula>$C$4</formula>
    </cfRule>
  </conditionalFormatting>
  <conditionalFormatting sqref="AT33">
    <cfRule type="cellIs" dxfId="14977" priority="1373" operator="lessThan">
      <formula>$C$4</formula>
    </cfRule>
  </conditionalFormatting>
  <conditionalFormatting sqref="AT34">
    <cfRule type="cellIs" dxfId="14976" priority="1374" operator="lessThan">
      <formula>$C$4</formula>
    </cfRule>
  </conditionalFormatting>
  <conditionalFormatting sqref="AT35">
    <cfRule type="cellIs" dxfId="14975" priority="1375" operator="lessThan">
      <formula>$C$4</formula>
    </cfRule>
  </conditionalFormatting>
  <conditionalFormatting sqref="AT36">
    <cfRule type="cellIs" dxfId="14974" priority="1376" operator="lessThan">
      <formula>$C$4</formula>
    </cfRule>
  </conditionalFormatting>
  <conditionalFormatting sqref="AT37">
    <cfRule type="cellIs" dxfId="14973" priority="1377" operator="lessThan">
      <formula>$C$4</formula>
    </cfRule>
  </conditionalFormatting>
  <conditionalFormatting sqref="AT38">
    <cfRule type="cellIs" dxfId="14972" priority="1378" operator="lessThan">
      <formula>$C$4</formula>
    </cfRule>
  </conditionalFormatting>
  <conditionalFormatting sqref="AT39">
    <cfRule type="cellIs" dxfId="14971" priority="1379" operator="lessThan">
      <formula>$C$4</formula>
    </cfRule>
  </conditionalFormatting>
  <conditionalFormatting sqref="AT40">
    <cfRule type="cellIs" dxfId="14970" priority="1380" operator="lessThan">
      <formula>$C$4</formula>
    </cfRule>
  </conditionalFormatting>
  <conditionalFormatting sqref="AT41">
    <cfRule type="cellIs" dxfId="14969" priority="1381" operator="lessThan">
      <formula>$C$4</formula>
    </cfRule>
  </conditionalFormatting>
  <conditionalFormatting sqref="AT42">
    <cfRule type="cellIs" dxfId="14968" priority="1382" operator="lessThan">
      <formula>$C$4</formula>
    </cfRule>
  </conditionalFormatting>
  <conditionalFormatting sqref="AT43">
    <cfRule type="cellIs" dxfId="14967" priority="1383" operator="lessThan">
      <formula>$C$4</formula>
    </cfRule>
  </conditionalFormatting>
  <conditionalFormatting sqref="AT44">
    <cfRule type="cellIs" dxfId="14966" priority="1384" operator="lessThan">
      <formula>$C$4</formula>
    </cfRule>
  </conditionalFormatting>
  <conditionalFormatting sqref="AT45">
    <cfRule type="cellIs" dxfId="14965" priority="1385" operator="lessThan">
      <formula>$C$4</formula>
    </cfRule>
  </conditionalFormatting>
  <conditionalFormatting sqref="AT46">
    <cfRule type="cellIs" dxfId="14964" priority="1386" operator="lessThan">
      <formula>$C$4</formula>
    </cfRule>
  </conditionalFormatting>
  <conditionalFormatting sqref="AT47">
    <cfRule type="cellIs" dxfId="14963" priority="1387" operator="lessThan">
      <formula>$C$4</formula>
    </cfRule>
  </conditionalFormatting>
  <conditionalFormatting sqref="AT48">
    <cfRule type="cellIs" dxfId="14962" priority="1388" operator="lessThan">
      <formula>$C$4</formula>
    </cfRule>
  </conditionalFormatting>
  <conditionalFormatting sqref="AT49">
    <cfRule type="cellIs" dxfId="14961" priority="1389" operator="lessThan">
      <formula>$C$4</formula>
    </cfRule>
  </conditionalFormatting>
  <conditionalFormatting sqref="AT50">
    <cfRule type="cellIs" dxfId="14960" priority="1390" operator="lessThan">
      <formula>$C$4</formula>
    </cfRule>
  </conditionalFormatting>
  <conditionalFormatting sqref="AT51">
    <cfRule type="cellIs" dxfId="14959" priority="1391" operator="lessThan">
      <formula>$C$4</formula>
    </cfRule>
  </conditionalFormatting>
  <conditionalFormatting sqref="AT52">
    <cfRule type="cellIs" dxfId="14958" priority="1392" operator="lessThan">
      <formula>$C$4</formula>
    </cfRule>
  </conditionalFormatting>
  <conditionalFormatting sqref="AT53">
    <cfRule type="cellIs" dxfId="14957" priority="1393" operator="lessThan">
      <formula>$C$4</formula>
    </cfRule>
  </conditionalFormatting>
  <conditionalFormatting sqref="AT54">
    <cfRule type="cellIs" dxfId="14956" priority="1394" operator="lessThan">
      <formula>$C$4</formula>
    </cfRule>
  </conditionalFormatting>
  <conditionalFormatting sqref="AT55">
    <cfRule type="cellIs" dxfId="14955" priority="1395" operator="lessThan">
      <formula>$C$4</formula>
    </cfRule>
  </conditionalFormatting>
  <conditionalFormatting sqref="AT56">
    <cfRule type="cellIs" dxfId="14954" priority="1396" operator="lessThan">
      <formula>$C$4</formula>
    </cfRule>
  </conditionalFormatting>
  <conditionalFormatting sqref="AT57">
    <cfRule type="cellIs" dxfId="14953" priority="1397" operator="lessThan">
      <formula>$C$4</formula>
    </cfRule>
  </conditionalFormatting>
  <conditionalFormatting sqref="AT58">
    <cfRule type="cellIs" dxfId="14952" priority="1398" operator="lessThan">
      <formula>$C$4</formula>
    </cfRule>
  </conditionalFormatting>
  <conditionalFormatting sqref="AT59">
    <cfRule type="cellIs" dxfId="14951" priority="1399" operator="lessThan">
      <formula>$C$4</formula>
    </cfRule>
  </conditionalFormatting>
  <conditionalFormatting sqref="AT60">
    <cfRule type="cellIs" dxfId="14950" priority="1400" operator="lessThan">
      <formula>$C$4</formula>
    </cfRule>
  </conditionalFormatting>
  <conditionalFormatting sqref="AU11">
    <cfRule type="cellIs" dxfId="14949" priority="1401" operator="lessThan">
      <formula>$C$4</formula>
    </cfRule>
  </conditionalFormatting>
  <conditionalFormatting sqref="AU12">
    <cfRule type="cellIs" dxfId="14948" priority="1402" operator="lessThan">
      <formula>$C$4</formula>
    </cfRule>
  </conditionalFormatting>
  <conditionalFormatting sqref="AU13">
    <cfRule type="cellIs" dxfId="14947" priority="1403" operator="lessThan">
      <formula>$C$4</formula>
    </cfRule>
  </conditionalFormatting>
  <conditionalFormatting sqref="AU14">
    <cfRule type="cellIs" dxfId="14946" priority="1404" operator="lessThan">
      <formula>$C$4</formula>
    </cfRule>
  </conditionalFormatting>
  <conditionalFormatting sqref="AU15">
    <cfRule type="cellIs" dxfId="14945" priority="1405" operator="lessThan">
      <formula>$C$4</formula>
    </cfRule>
  </conditionalFormatting>
  <conditionalFormatting sqref="AU16">
    <cfRule type="cellIs" dxfId="14944" priority="1406" operator="lessThan">
      <formula>$C$4</formula>
    </cfRule>
  </conditionalFormatting>
  <conditionalFormatting sqref="AU17">
    <cfRule type="cellIs" dxfId="14943" priority="1407" operator="lessThan">
      <formula>$C$4</formula>
    </cfRule>
  </conditionalFormatting>
  <conditionalFormatting sqref="AU18">
    <cfRule type="cellIs" dxfId="14942" priority="1408" operator="lessThan">
      <formula>$C$4</formula>
    </cfRule>
  </conditionalFormatting>
  <conditionalFormatting sqref="AU19">
    <cfRule type="cellIs" dxfId="14941" priority="1409" operator="lessThan">
      <formula>$C$4</formula>
    </cfRule>
  </conditionalFormatting>
  <conditionalFormatting sqref="AU20">
    <cfRule type="cellIs" dxfId="14940" priority="1410" operator="lessThan">
      <formula>$C$4</formula>
    </cfRule>
  </conditionalFormatting>
  <conditionalFormatting sqref="AU21">
    <cfRule type="cellIs" dxfId="14939" priority="1411" operator="lessThan">
      <formula>$C$4</formula>
    </cfRule>
  </conditionalFormatting>
  <conditionalFormatting sqref="AU22">
    <cfRule type="cellIs" dxfId="14938" priority="1412" operator="lessThan">
      <formula>$C$4</formula>
    </cfRule>
  </conditionalFormatting>
  <conditionalFormatting sqref="AU23">
    <cfRule type="cellIs" dxfId="14937" priority="1413" operator="lessThan">
      <formula>$C$4</formula>
    </cfRule>
  </conditionalFormatting>
  <conditionalFormatting sqref="AU24">
    <cfRule type="cellIs" dxfId="14936" priority="1414" operator="lessThan">
      <formula>$C$4</formula>
    </cfRule>
  </conditionalFormatting>
  <conditionalFormatting sqref="AU25">
    <cfRule type="cellIs" dxfId="14935" priority="1415" operator="lessThan">
      <formula>$C$4</formula>
    </cfRule>
  </conditionalFormatting>
  <conditionalFormatting sqref="AU26">
    <cfRule type="cellIs" dxfId="14934" priority="1416" operator="lessThan">
      <formula>$C$4</formula>
    </cfRule>
  </conditionalFormatting>
  <conditionalFormatting sqref="AU27">
    <cfRule type="cellIs" dxfId="14933" priority="1417" operator="lessThan">
      <formula>$C$4</formula>
    </cfRule>
  </conditionalFormatting>
  <conditionalFormatting sqref="AU28">
    <cfRule type="cellIs" dxfId="14932" priority="1418" operator="lessThan">
      <formula>$C$4</formula>
    </cfRule>
  </conditionalFormatting>
  <conditionalFormatting sqref="AU29">
    <cfRule type="cellIs" dxfId="14931" priority="1419" operator="lessThan">
      <formula>$C$4</formula>
    </cfRule>
  </conditionalFormatting>
  <conditionalFormatting sqref="AU30">
    <cfRule type="cellIs" dxfId="14930" priority="1420" operator="lessThan">
      <formula>$C$4</formula>
    </cfRule>
  </conditionalFormatting>
  <conditionalFormatting sqref="AU31">
    <cfRule type="cellIs" dxfId="14929" priority="1421" operator="lessThan">
      <formula>$C$4</formula>
    </cfRule>
  </conditionalFormatting>
  <conditionalFormatting sqref="AU32">
    <cfRule type="cellIs" dxfId="14928" priority="1422" operator="lessThan">
      <formula>$C$4</formula>
    </cfRule>
  </conditionalFormatting>
  <conditionalFormatting sqref="AU33">
    <cfRule type="cellIs" dxfId="14927" priority="1423" operator="lessThan">
      <formula>$C$4</formula>
    </cfRule>
  </conditionalFormatting>
  <conditionalFormatting sqref="AU34">
    <cfRule type="cellIs" dxfId="14926" priority="1424" operator="lessThan">
      <formula>$C$4</formula>
    </cfRule>
  </conditionalFormatting>
  <conditionalFormatting sqref="AU35">
    <cfRule type="cellIs" dxfId="14925" priority="1425" operator="lessThan">
      <formula>$C$4</formula>
    </cfRule>
  </conditionalFormatting>
  <conditionalFormatting sqref="AU36">
    <cfRule type="cellIs" dxfId="14924" priority="1426" operator="lessThan">
      <formula>$C$4</formula>
    </cfRule>
  </conditionalFormatting>
  <conditionalFormatting sqref="AU37">
    <cfRule type="cellIs" dxfId="14923" priority="1427" operator="lessThan">
      <formula>$C$4</formula>
    </cfRule>
  </conditionalFormatting>
  <conditionalFormatting sqref="AU38">
    <cfRule type="cellIs" dxfId="14922" priority="1428" operator="lessThan">
      <formula>$C$4</formula>
    </cfRule>
  </conditionalFormatting>
  <conditionalFormatting sqref="AU39">
    <cfRule type="cellIs" dxfId="14921" priority="1429" operator="lessThan">
      <formula>$C$4</formula>
    </cfRule>
  </conditionalFormatting>
  <conditionalFormatting sqref="AU40">
    <cfRule type="cellIs" dxfId="14920" priority="1430" operator="lessThan">
      <formula>$C$4</formula>
    </cfRule>
  </conditionalFormatting>
  <conditionalFormatting sqref="AU41">
    <cfRule type="cellIs" dxfId="14919" priority="1431" operator="lessThan">
      <formula>$C$4</formula>
    </cfRule>
  </conditionalFormatting>
  <conditionalFormatting sqref="AU42">
    <cfRule type="cellIs" dxfId="14918" priority="1432" operator="lessThan">
      <formula>$C$4</formula>
    </cfRule>
  </conditionalFormatting>
  <conditionalFormatting sqref="AU43">
    <cfRule type="cellIs" dxfId="14917" priority="1433" operator="lessThan">
      <formula>$C$4</formula>
    </cfRule>
  </conditionalFormatting>
  <conditionalFormatting sqref="AU44">
    <cfRule type="cellIs" dxfId="14916" priority="1434" operator="lessThan">
      <formula>$C$4</formula>
    </cfRule>
  </conditionalFormatting>
  <conditionalFormatting sqref="AU45">
    <cfRule type="cellIs" dxfId="14915" priority="1435" operator="lessThan">
      <formula>$C$4</formula>
    </cfRule>
  </conditionalFormatting>
  <conditionalFormatting sqref="AU46">
    <cfRule type="cellIs" dxfId="14914" priority="1436" operator="lessThan">
      <formula>$C$4</formula>
    </cfRule>
  </conditionalFormatting>
  <conditionalFormatting sqref="AU47">
    <cfRule type="cellIs" dxfId="14913" priority="1437" operator="lessThan">
      <formula>$C$4</formula>
    </cfRule>
  </conditionalFormatting>
  <conditionalFormatting sqref="AU48">
    <cfRule type="cellIs" dxfId="14912" priority="1438" operator="lessThan">
      <formula>$C$4</formula>
    </cfRule>
  </conditionalFormatting>
  <conditionalFormatting sqref="AU49">
    <cfRule type="cellIs" dxfId="14911" priority="1439" operator="lessThan">
      <formula>$C$4</formula>
    </cfRule>
  </conditionalFormatting>
  <conditionalFormatting sqref="AU50">
    <cfRule type="cellIs" dxfId="14910" priority="1440" operator="lessThan">
      <formula>$C$4</formula>
    </cfRule>
  </conditionalFormatting>
  <conditionalFormatting sqref="AU51">
    <cfRule type="cellIs" dxfId="14909" priority="1441" operator="lessThan">
      <formula>$C$4</formula>
    </cfRule>
  </conditionalFormatting>
  <conditionalFormatting sqref="AU52">
    <cfRule type="cellIs" dxfId="14908" priority="1442" operator="lessThan">
      <formula>$C$4</formula>
    </cfRule>
  </conditionalFormatting>
  <conditionalFormatting sqref="AU53">
    <cfRule type="cellIs" dxfId="14907" priority="1443" operator="lessThan">
      <formula>$C$4</formula>
    </cfRule>
  </conditionalFormatting>
  <conditionalFormatting sqref="AU54">
    <cfRule type="cellIs" dxfId="14906" priority="1444" operator="lessThan">
      <formula>$C$4</formula>
    </cfRule>
  </conditionalFormatting>
  <conditionalFormatting sqref="AU55">
    <cfRule type="cellIs" dxfId="14905" priority="1445" operator="lessThan">
      <formula>$C$4</formula>
    </cfRule>
  </conditionalFormatting>
  <conditionalFormatting sqref="AU56">
    <cfRule type="cellIs" dxfId="14904" priority="1446" operator="lessThan">
      <formula>$C$4</formula>
    </cfRule>
  </conditionalFormatting>
  <conditionalFormatting sqref="AU57">
    <cfRule type="cellIs" dxfId="14903" priority="1447" operator="lessThan">
      <formula>$C$4</formula>
    </cfRule>
  </conditionalFormatting>
  <conditionalFormatting sqref="AU58">
    <cfRule type="cellIs" dxfId="14902" priority="1448" operator="lessThan">
      <formula>$C$4</formula>
    </cfRule>
  </conditionalFormatting>
  <conditionalFormatting sqref="AU59">
    <cfRule type="cellIs" dxfId="14901" priority="1449" operator="lessThan">
      <formula>$C$4</formula>
    </cfRule>
  </conditionalFormatting>
  <conditionalFormatting sqref="AU60">
    <cfRule type="cellIs" dxfId="14900" priority="1450" operator="lessThan">
      <formula>$C$4</formula>
    </cfRule>
  </conditionalFormatting>
  <conditionalFormatting sqref="AV11">
    <cfRule type="cellIs" dxfId="14899" priority="1451" operator="lessThan">
      <formula>$C$4</formula>
    </cfRule>
  </conditionalFormatting>
  <conditionalFormatting sqref="AV12">
    <cfRule type="cellIs" dxfId="14898" priority="1452" operator="lessThan">
      <formula>$C$4</formula>
    </cfRule>
  </conditionalFormatting>
  <conditionalFormatting sqref="AV13">
    <cfRule type="cellIs" dxfId="14897" priority="1453" operator="lessThan">
      <formula>$C$4</formula>
    </cfRule>
  </conditionalFormatting>
  <conditionalFormatting sqref="AV14">
    <cfRule type="cellIs" dxfId="14896" priority="1454" operator="lessThan">
      <formula>$C$4</formula>
    </cfRule>
  </conditionalFormatting>
  <conditionalFormatting sqref="AV15">
    <cfRule type="cellIs" dxfId="14895" priority="1455" operator="lessThan">
      <formula>$C$4</formula>
    </cfRule>
  </conditionalFormatting>
  <conditionalFormatting sqref="AV16">
    <cfRule type="cellIs" dxfId="14894" priority="1456" operator="lessThan">
      <formula>$C$4</formula>
    </cfRule>
  </conditionalFormatting>
  <conditionalFormatting sqref="AV17">
    <cfRule type="cellIs" dxfId="14893" priority="1457" operator="lessThan">
      <formula>$C$4</formula>
    </cfRule>
  </conditionalFormatting>
  <conditionalFormatting sqref="AV18">
    <cfRule type="cellIs" dxfId="14892" priority="1458" operator="lessThan">
      <formula>$C$4</formula>
    </cfRule>
  </conditionalFormatting>
  <conditionalFormatting sqref="AV19">
    <cfRule type="cellIs" dxfId="14891" priority="1459" operator="lessThan">
      <formula>$C$4</formula>
    </cfRule>
  </conditionalFormatting>
  <conditionalFormatting sqref="AV20">
    <cfRule type="cellIs" dxfId="14890" priority="1460" operator="lessThan">
      <formula>$C$4</formula>
    </cfRule>
  </conditionalFormatting>
  <conditionalFormatting sqref="AV21">
    <cfRule type="cellIs" dxfId="14889" priority="1461" operator="lessThan">
      <formula>$C$4</formula>
    </cfRule>
  </conditionalFormatting>
  <conditionalFormatting sqref="AV22">
    <cfRule type="cellIs" dxfId="14888" priority="1462" operator="lessThan">
      <formula>$C$4</formula>
    </cfRule>
  </conditionalFormatting>
  <conditionalFormatting sqref="AV23">
    <cfRule type="cellIs" dxfId="14887" priority="1463" operator="lessThan">
      <formula>$C$4</formula>
    </cfRule>
  </conditionalFormatting>
  <conditionalFormatting sqref="AV24">
    <cfRule type="cellIs" dxfId="14886" priority="1464" operator="lessThan">
      <formula>$C$4</formula>
    </cfRule>
  </conditionalFormatting>
  <conditionalFormatting sqref="AV25">
    <cfRule type="cellIs" dxfId="14885" priority="1465" operator="lessThan">
      <formula>$C$4</formula>
    </cfRule>
  </conditionalFormatting>
  <conditionalFormatting sqref="AV26">
    <cfRule type="cellIs" dxfId="14884" priority="1466" operator="lessThan">
      <formula>$C$4</formula>
    </cfRule>
  </conditionalFormatting>
  <conditionalFormatting sqref="AV27">
    <cfRule type="cellIs" dxfId="14883" priority="1467" operator="lessThan">
      <formula>$C$4</formula>
    </cfRule>
  </conditionalFormatting>
  <conditionalFormatting sqref="AV28">
    <cfRule type="cellIs" dxfId="14882" priority="1468" operator="lessThan">
      <formula>$C$4</formula>
    </cfRule>
  </conditionalFormatting>
  <conditionalFormatting sqref="AV29">
    <cfRule type="cellIs" dxfId="14881" priority="1469" operator="lessThan">
      <formula>$C$4</formula>
    </cfRule>
  </conditionalFormatting>
  <conditionalFormatting sqref="AV30">
    <cfRule type="cellIs" dxfId="14880" priority="1470" operator="lessThan">
      <formula>$C$4</formula>
    </cfRule>
  </conditionalFormatting>
  <conditionalFormatting sqref="AV31">
    <cfRule type="cellIs" dxfId="14879" priority="1471" operator="lessThan">
      <formula>$C$4</formula>
    </cfRule>
  </conditionalFormatting>
  <conditionalFormatting sqref="AV32">
    <cfRule type="cellIs" dxfId="14878" priority="1472" operator="lessThan">
      <formula>$C$4</formula>
    </cfRule>
  </conditionalFormatting>
  <conditionalFormatting sqref="AV33">
    <cfRule type="cellIs" dxfId="14877" priority="1473" operator="lessThan">
      <formula>$C$4</formula>
    </cfRule>
  </conditionalFormatting>
  <conditionalFormatting sqref="AV34">
    <cfRule type="cellIs" dxfId="14876" priority="1474" operator="lessThan">
      <formula>$C$4</formula>
    </cfRule>
  </conditionalFormatting>
  <conditionalFormatting sqref="AV35">
    <cfRule type="cellIs" dxfId="14875" priority="1475" operator="lessThan">
      <formula>$C$4</formula>
    </cfRule>
  </conditionalFormatting>
  <conditionalFormatting sqref="AV36">
    <cfRule type="cellIs" dxfId="14874" priority="1476" operator="lessThan">
      <formula>$C$4</formula>
    </cfRule>
  </conditionalFormatting>
  <conditionalFormatting sqref="AV37">
    <cfRule type="cellIs" dxfId="14873" priority="1477" operator="lessThan">
      <formula>$C$4</formula>
    </cfRule>
  </conditionalFormatting>
  <conditionalFormatting sqref="AV38">
    <cfRule type="cellIs" dxfId="14872" priority="1478" operator="lessThan">
      <formula>$C$4</formula>
    </cfRule>
  </conditionalFormatting>
  <conditionalFormatting sqref="AV39">
    <cfRule type="cellIs" dxfId="14871" priority="1479" operator="lessThan">
      <formula>$C$4</formula>
    </cfRule>
  </conditionalFormatting>
  <conditionalFormatting sqref="AV40">
    <cfRule type="cellIs" dxfId="14870" priority="1480" operator="lessThan">
      <formula>$C$4</formula>
    </cfRule>
  </conditionalFormatting>
  <conditionalFormatting sqref="AV41">
    <cfRule type="cellIs" dxfId="14869" priority="1481" operator="lessThan">
      <formula>$C$4</formula>
    </cfRule>
  </conditionalFormatting>
  <conditionalFormatting sqref="AV42">
    <cfRule type="cellIs" dxfId="14868" priority="1482" operator="lessThan">
      <formula>$C$4</formula>
    </cfRule>
  </conditionalFormatting>
  <conditionalFormatting sqref="AV43">
    <cfRule type="cellIs" dxfId="14867" priority="1483" operator="lessThan">
      <formula>$C$4</formula>
    </cfRule>
  </conditionalFormatting>
  <conditionalFormatting sqref="AV44">
    <cfRule type="cellIs" dxfId="14866" priority="1484" operator="lessThan">
      <formula>$C$4</formula>
    </cfRule>
  </conditionalFormatting>
  <conditionalFormatting sqref="AV45">
    <cfRule type="cellIs" dxfId="14865" priority="1485" operator="lessThan">
      <formula>$C$4</formula>
    </cfRule>
  </conditionalFormatting>
  <conditionalFormatting sqref="AV46">
    <cfRule type="cellIs" dxfId="14864" priority="1486" operator="lessThan">
      <formula>$C$4</formula>
    </cfRule>
  </conditionalFormatting>
  <conditionalFormatting sqref="AV47">
    <cfRule type="cellIs" dxfId="14863" priority="1487" operator="lessThan">
      <formula>$C$4</formula>
    </cfRule>
  </conditionalFormatting>
  <conditionalFormatting sqref="AV48">
    <cfRule type="cellIs" dxfId="14862" priority="1488" operator="lessThan">
      <formula>$C$4</formula>
    </cfRule>
  </conditionalFormatting>
  <conditionalFormatting sqref="AV49">
    <cfRule type="cellIs" dxfId="14861" priority="1489" operator="lessThan">
      <formula>$C$4</formula>
    </cfRule>
  </conditionalFormatting>
  <conditionalFormatting sqref="AV50">
    <cfRule type="cellIs" dxfId="14860" priority="1490" operator="lessThan">
      <formula>$C$4</formula>
    </cfRule>
  </conditionalFormatting>
  <conditionalFormatting sqref="AV51">
    <cfRule type="cellIs" dxfId="14859" priority="1491" operator="lessThan">
      <formula>$C$4</formula>
    </cfRule>
  </conditionalFormatting>
  <conditionalFormatting sqref="AV52">
    <cfRule type="cellIs" dxfId="14858" priority="1492" operator="lessThan">
      <formula>$C$4</formula>
    </cfRule>
  </conditionalFormatting>
  <conditionalFormatting sqref="AV53">
    <cfRule type="cellIs" dxfId="14857" priority="1493" operator="lessThan">
      <formula>$C$4</formula>
    </cfRule>
  </conditionalFormatting>
  <conditionalFormatting sqref="AV54">
    <cfRule type="cellIs" dxfId="14856" priority="1494" operator="lessThan">
      <formula>$C$4</formula>
    </cfRule>
  </conditionalFormatting>
  <conditionalFormatting sqref="AV55">
    <cfRule type="cellIs" dxfId="14855" priority="1495" operator="lessThan">
      <formula>$C$4</formula>
    </cfRule>
  </conditionalFormatting>
  <conditionalFormatting sqref="AV56">
    <cfRule type="cellIs" dxfId="14854" priority="1496" operator="lessThan">
      <formula>$C$4</formula>
    </cfRule>
  </conditionalFormatting>
  <conditionalFormatting sqref="AV57">
    <cfRule type="cellIs" dxfId="14853" priority="1497" operator="lessThan">
      <formula>$C$4</formula>
    </cfRule>
  </conditionalFormatting>
  <conditionalFormatting sqref="AV58">
    <cfRule type="cellIs" dxfId="14852" priority="1498" operator="lessThan">
      <formula>$C$4</formula>
    </cfRule>
  </conditionalFormatting>
  <conditionalFormatting sqref="AV59">
    <cfRule type="cellIs" dxfId="14851" priority="1499" operator="lessThan">
      <formula>$C$4</formula>
    </cfRule>
  </conditionalFormatting>
  <conditionalFormatting sqref="AV60">
    <cfRule type="cellIs" dxfId="14850" priority="1500" operator="lessThan">
      <formula>$C$4</formula>
    </cfRule>
  </conditionalFormatting>
  <conditionalFormatting sqref="AW11">
    <cfRule type="cellIs" dxfId="14849" priority="1501" operator="lessThan">
      <formula>$C$4</formula>
    </cfRule>
  </conditionalFormatting>
  <conditionalFormatting sqref="AW12">
    <cfRule type="cellIs" dxfId="14848" priority="1502" operator="lessThan">
      <formula>$C$4</formula>
    </cfRule>
  </conditionalFormatting>
  <conditionalFormatting sqref="AW13">
    <cfRule type="cellIs" dxfId="14847" priority="1503" operator="lessThan">
      <formula>$C$4</formula>
    </cfRule>
  </conditionalFormatting>
  <conditionalFormatting sqref="AW14">
    <cfRule type="cellIs" dxfId="14846" priority="1504" operator="lessThan">
      <formula>$C$4</formula>
    </cfRule>
  </conditionalFormatting>
  <conditionalFormatting sqref="AW15">
    <cfRule type="cellIs" dxfId="14845" priority="1505" operator="lessThan">
      <formula>$C$4</formula>
    </cfRule>
  </conditionalFormatting>
  <conditionalFormatting sqref="AW16">
    <cfRule type="cellIs" dxfId="14844" priority="1506" operator="lessThan">
      <formula>$C$4</formula>
    </cfRule>
  </conditionalFormatting>
  <conditionalFormatting sqref="AW17">
    <cfRule type="cellIs" dxfId="14843" priority="1507" operator="lessThan">
      <formula>$C$4</formula>
    </cfRule>
  </conditionalFormatting>
  <conditionalFormatting sqref="AW18">
    <cfRule type="cellIs" dxfId="14842" priority="1508" operator="lessThan">
      <formula>$C$4</formula>
    </cfRule>
  </conditionalFormatting>
  <conditionalFormatting sqref="AW19">
    <cfRule type="cellIs" dxfId="14841" priority="1509" operator="lessThan">
      <formula>$C$4</formula>
    </cfRule>
  </conditionalFormatting>
  <conditionalFormatting sqref="AW20">
    <cfRule type="cellIs" dxfId="14840" priority="1510" operator="lessThan">
      <formula>$C$4</formula>
    </cfRule>
  </conditionalFormatting>
  <conditionalFormatting sqref="AW21">
    <cfRule type="cellIs" dxfId="14839" priority="1511" operator="lessThan">
      <formula>$C$4</formula>
    </cfRule>
  </conditionalFormatting>
  <conditionalFormatting sqref="AW22">
    <cfRule type="cellIs" dxfId="14838" priority="1512" operator="lessThan">
      <formula>$C$4</formula>
    </cfRule>
  </conditionalFormatting>
  <conditionalFormatting sqref="AW23">
    <cfRule type="cellIs" dxfId="14837" priority="1513" operator="lessThan">
      <formula>$C$4</formula>
    </cfRule>
  </conditionalFormatting>
  <conditionalFormatting sqref="AW24">
    <cfRule type="cellIs" dxfId="14836" priority="1514" operator="lessThan">
      <formula>$C$4</formula>
    </cfRule>
  </conditionalFormatting>
  <conditionalFormatting sqref="AW25">
    <cfRule type="cellIs" dxfId="14835" priority="1515" operator="lessThan">
      <formula>$C$4</formula>
    </cfRule>
  </conditionalFormatting>
  <conditionalFormatting sqref="AW26">
    <cfRule type="cellIs" dxfId="14834" priority="1516" operator="lessThan">
      <formula>$C$4</formula>
    </cfRule>
  </conditionalFormatting>
  <conditionalFormatting sqref="AW27">
    <cfRule type="cellIs" dxfId="14833" priority="1517" operator="lessThan">
      <formula>$C$4</formula>
    </cfRule>
  </conditionalFormatting>
  <conditionalFormatting sqref="AW28">
    <cfRule type="cellIs" dxfId="14832" priority="1518" operator="lessThan">
      <formula>$C$4</formula>
    </cfRule>
  </conditionalFormatting>
  <conditionalFormatting sqref="AW29">
    <cfRule type="cellIs" dxfId="14831" priority="1519" operator="lessThan">
      <formula>$C$4</formula>
    </cfRule>
  </conditionalFormatting>
  <conditionalFormatting sqref="AW30">
    <cfRule type="cellIs" dxfId="14830" priority="1520" operator="lessThan">
      <formula>$C$4</formula>
    </cfRule>
  </conditionalFormatting>
  <conditionalFormatting sqref="AW31">
    <cfRule type="cellIs" dxfId="14829" priority="1521" operator="lessThan">
      <formula>$C$4</formula>
    </cfRule>
  </conditionalFormatting>
  <conditionalFormatting sqref="AW32">
    <cfRule type="cellIs" dxfId="14828" priority="1522" operator="lessThan">
      <formula>$C$4</formula>
    </cfRule>
  </conditionalFormatting>
  <conditionalFormatting sqref="AW33">
    <cfRule type="cellIs" dxfId="14827" priority="1523" operator="lessThan">
      <formula>$C$4</formula>
    </cfRule>
  </conditionalFormatting>
  <conditionalFormatting sqref="AW34">
    <cfRule type="cellIs" dxfId="14826" priority="1524" operator="lessThan">
      <formula>$C$4</formula>
    </cfRule>
  </conditionalFormatting>
  <conditionalFormatting sqref="AW35">
    <cfRule type="cellIs" dxfId="14825" priority="1525" operator="lessThan">
      <formula>$C$4</formula>
    </cfRule>
  </conditionalFormatting>
  <conditionalFormatting sqref="AW36">
    <cfRule type="cellIs" dxfId="14824" priority="1526" operator="lessThan">
      <formula>$C$4</formula>
    </cfRule>
  </conditionalFormatting>
  <conditionalFormatting sqref="AW37">
    <cfRule type="cellIs" dxfId="14823" priority="1527" operator="lessThan">
      <formula>$C$4</formula>
    </cfRule>
  </conditionalFormatting>
  <conditionalFormatting sqref="AW38">
    <cfRule type="cellIs" dxfId="14822" priority="1528" operator="lessThan">
      <formula>$C$4</formula>
    </cfRule>
  </conditionalFormatting>
  <conditionalFormatting sqref="AW39">
    <cfRule type="cellIs" dxfId="14821" priority="1529" operator="lessThan">
      <formula>$C$4</formula>
    </cfRule>
  </conditionalFormatting>
  <conditionalFormatting sqref="AW40">
    <cfRule type="cellIs" dxfId="14820" priority="1530" operator="lessThan">
      <formula>$C$4</formula>
    </cfRule>
  </conditionalFormatting>
  <conditionalFormatting sqref="AW41">
    <cfRule type="cellIs" dxfId="14819" priority="1531" operator="lessThan">
      <formula>$C$4</formula>
    </cfRule>
  </conditionalFormatting>
  <conditionalFormatting sqref="AW42">
    <cfRule type="cellIs" dxfId="14818" priority="1532" operator="lessThan">
      <formula>$C$4</formula>
    </cfRule>
  </conditionalFormatting>
  <conditionalFormatting sqref="AW43">
    <cfRule type="cellIs" dxfId="14817" priority="1533" operator="lessThan">
      <formula>$C$4</formula>
    </cfRule>
  </conditionalFormatting>
  <conditionalFormatting sqref="AW44">
    <cfRule type="cellIs" dxfId="14816" priority="1534" operator="lessThan">
      <formula>$C$4</formula>
    </cfRule>
  </conditionalFormatting>
  <conditionalFormatting sqref="AW45">
    <cfRule type="cellIs" dxfId="14815" priority="1535" operator="lessThan">
      <formula>$C$4</formula>
    </cfRule>
  </conditionalFormatting>
  <conditionalFormatting sqref="AW46">
    <cfRule type="cellIs" dxfId="14814" priority="1536" operator="lessThan">
      <formula>$C$4</formula>
    </cfRule>
  </conditionalFormatting>
  <conditionalFormatting sqref="AW47">
    <cfRule type="cellIs" dxfId="14813" priority="1537" operator="lessThan">
      <formula>$C$4</formula>
    </cfRule>
  </conditionalFormatting>
  <conditionalFormatting sqref="AW48">
    <cfRule type="cellIs" dxfId="14812" priority="1538" operator="lessThan">
      <formula>$C$4</formula>
    </cfRule>
  </conditionalFormatting>
  <conditionalFormatting sqref="AW49">
    <cfRule type="cellIs" dxfId="14811" priority="1539" operator="lessThan">
      <formula>$C$4</formula>
    </cfRule>
  </conditionalFormatting>
  <conditionalFormatting sqref="AW50">
    <cfRule type="cellIs" dxfId="14810" priority="1540" operator="lessThan">
      <formula>$C$4</formula>
    </cfRule>
  </conditionalFormatting>
  <conditionalFormatting sqref="AW51">
    <cfRule type="cellIs" dxfId="14809" priority="1541" operator="lessThan">
      <formula>$C$4</formula>
    </cfRule>
  </conditionalFormatting>
  <conditionalFormatting sqref="AW52">
    <cfRule type="cellIs" dxfId="14808" priority="1542" operator="lessThan">
      <formula>$C$4</formula>
    </cfRule>
  </conditionalFormatting>
  <conditionalFormatting sqref="AW53">
    <cfRule type="cellIs" dxfId="14807" priority="1543" operator="lessThan">
      <formula>$C$4</formula>
    </cfRule>
  </conditionalFormatting>
  <conditionalFormatting sqref="AW54">
    <cfRule type="cellIs" dxfId="14806" priority="1544" operator="lessThan">
      <formula>$C$4</formula>
    </cfRule>
  </conditionalFormatting>
  <conditionalFormatting sqref="AW55">
    <cfRule type="cellIs" dxfId="14805" priority="1545" operator="lessThan">
      <formula>$C$4</formula>
    </cfRule>
  </conditionalFormatting>
  <conditionalFormatting sqref="AW56">
    <cfRule type="cellIs" dxfId="14804" priority="1546" operator="lessThan">
      <formula>$C$4</formula>
    </cfRule>
  </conditionalFormatting>
  <conditionalFormatting sqref="AW57">
    <cfRule type="cellIs" dxfId="14803" priority="1547" operator="lessThan">
      <formula>$C$4</formula>
    </cfRule>
  </conditionalFormatting>
  <conditionalFormatting sqref="AW58">
    <cfRule type="cellIs" dxfId="14802" priority="1548" operator="lessThan">
      <formula>$C$4</formula>
    </cfRule>
  </conditionalFormatting>
  <conditionalFormatting sqref="AW59">
    <cfRule type="cellIs" dxfId="14801" priority="1549" operator="lessThan">
      <formula>$C$4</formula>
    </cfRule>
  </conditionalFormatting>
  <conditionalFormatting sqref="AW60">
    <cfRule type="cellIs" dxfId="14800" priority="1550" operator="lessThan">
      <formula>$C$4</formula>
    </cfRule>
  </conditionalFormatting>
  <conditionalFormatting sqref="BR11">
    <cfRule type="cellIs" dxfId="14799" priority="1551" operator="lessThan">
      <formula>$C$4</formula>
    </cfRule>
  </conditionalFormatting>
  <conditionalFormatting sqref="BR12">
    <cfRule type="cellIs" dxfId="14798" priority="1552" operator="lessThan">
      <formula>$C$4</formula>
    </cfRule>
  </conditionalFormatting>
  <conditionalFormatting sqref="BR13">
    <cfRule type="cellIs" dxfId="14797" priority="1553" operator="lessThan">
      <formula>$C$4</formula>
    </cfRule>
  </conditionalFormatting>
  <conditionalFormatting sqref="BR14">
    <cfRule type="cellIs" dxfId="14796" priority="1554" operator="lessThan">
      <formula>$C$4</formula>
    </cfRule>
  </conditionalFormatting>
  <conditionalFormatting sqref="BR15">
    <cfRule type="cellIs" dxfId="14795" priority="1555" operator="lessThan">
      <formula>$C$4</formula>
    </cfRule>
  </conditionalFormatting>
  <conditionalFormatting sqref="BR16">
    <cfRule type="cellIs" dxfId="14794" priority="1556" operator="lessThan">
      <formula>$C$4</formula>
    </cfRule>
  </conditionalFormatting>
  <conditionalFormatting sqref="BR17">
    <cfRule type="cellIs" dxfId="14793" priority="1557" operator="lessThan">
      <formula>$C$4</formula>
    </cfRule>
  </conditionalFormatting>
  <conditionalFormatting sqref="BR18">
    <cfRule type="cellIs" dxfId="14792" priority="1558" operator="lessThan">
      <formula>$C$4</formula>
    </cfRule>
  </conditionalFormatting>
  <conditionalFormatting sqref="BR19">
    <cfRule type="cellIs" dxfId="14791" priority="1559" operator="lessThan">
      <formula>$C$4</formula>
    </cfRule>
  </conditionalFormatting>
  <conditionalFormatting sqref="BR20">
    <cfRule type="cellIs" dxfId="14790" priority="1560" operator="lessThan">
      <formula>$C$4</formula>
    </cfRule>
  </conditionalFormatting>
  <conditionalFormatting sqref="BR21">
    <cfRule type="cellIs" dxfId="14789" priority="1561" operator="lessThan">
      <formula>$C$4</formula>
    </cfRule>
  </conditionalFormatting>
  <conditionalFormatting sqref="BR22">
    <cfRule type="cellIs" dxfId="14788" priority="1562" operator="lessThan">
      <formula>$C$4</formula>
    </cfRule>
  </conditionalFormatting>
  <conditionalFormatting sqref="BR23">
    <cfRule type="cellIs" dxfId="14787" priority="1563" operator="lessThan">
      <formula>$C$4</formula>
    </cfRule>
  </conditionalFormatting>
  <conditionalFormatting sqref="BR24">
    <cfRule type="cellIs" dxfId="14786" priority="1564" operator="lessThan">
      <formula>$C$4</formula>
    </cfRule>
  </conditionalFormatting>
  <conditionalFormatting sqref="BR25">
    <cfRule type="cellIs" dxfId="14785" priority="1565" operator="lessThan">
      <formula>$C$4</formula>
    </cfRule>
  </conditionalFormatting>
  <conditionalFormatting sqref="BR26">
    <cfRule type="cellIs" dxfId="14784" priority="1566" operator="lessThan">
      <formula>$C$4</formula>
    </cfRule>
  </conditionalFormatting>
  <conditionalFormatting sqref="BR27">
    <cfRule type="cellIs" dxfId="14783" priority="1567" operator="lessThan">
      <formula>$C$4</formula>
    </cfRule>
  </conditionalFormatting>
  <conditionalFormatting sqref="BR28">
    <cfRule type="cellIs" dxfId="14782" priority="1568" operator="lessThan">
      <formula>$C$4</formula>
    </cfRule>
  </conditionalFormatting>
  <conditionalFormatting sqref="BR29">
    <cfRule type="cellIs" dxfId="14781" priority="1569" operator="lessThan">
      <formula>$C$4</formula>
    </cfRule>
  </conditionalFormatting>
  <conditionalFormatting sqref="BR30">
    <cfRule type="cellIs" dxfId="14780" priority="1570" operator="lessThan">
      <formula>$C$4</formula>
    </cfRule>
  </conditionalFormatting>
  <conditionalFormatting sqref="BR31">
    <cfRule type="cellIs" dxfId="14779" priority="1571" operator="lessThan">
      <formula>$C$4</formula>
    </cfRule>
  </conditionalFormatting>
  <conditionalFormatting sqref="BR32">
    <cfRule type="cellIs" dxfId="14778" priority="1572" operator="lessThan">
      <formula>$C$4</formula>
    </cfRule>
  </conditionalFormatting>
  <conditionalFormatting sqref="BR33">
    <cfRule type="cellIs" dxfId="14777" priority="1573" operator="lessThan">
      <formula>$C$4</formula>
    </cfRule>
  </conditionalFormatting>
  <conditionalFormatting sqref="BR34">
    <cfRule type="cellIs" dxfId="14776" priority="1574" operator="lessThan">
      <formula>$C$4</formula>
    </cfRule>
  </conditionalFormatting>
  <conditionalFormatting sqref="BR35">
    <cfRule type="cellIs" dxfId="14775" priority="1575" operator="lessThan">
      <formula>$C$4</formula>
    </cfRule>
  </conditionalFormatting>
  <conditionalFormatting sqref="BR36">
    <cfRule type="cellIs" dxfId="14774" priority="1576" operator="lessThan">
      <formula>$C$4</formula>
    </cfRule>
  </conditionalFormatting>
  <conditionalFormatting sqref="BR37">
    <cfRule type="cellIs" dxfId="14773" priority="1577" operator="lessThan">
      <formula>$C$4</formula>
    </cfRule>
  </conditionalFormatting>
  <conditionalFormatting sqref="BR38">
    <cfRule type="cellIs" dxfId="14772" priority="1578" operator="lessThan">
      <formula>$C$4</formula>
    </cfRule>
  </conditionalFormatting>
  <conditionalFormatting sqref="BR39">
    <cfRule type="cellIs" dxfId="14771" priority="1579" operator="lessThan">
      <formula>$C$4</formula>
    </cfRule>
  </conditionalFormatting>
  <conditionalFormatting sqref="BR40">
    <cfRule type="cellIs" dxfId="14770" priority="1580" operator="lessThan">
      <formula>$C$4</formula>
    </cfRule>
  </conditionalFormatting>
  <conditionalFormatting sqref="BR41">
    <cfRule type="cellIs" dxfId="14769" priority="1581" operator="lessThan">
      <formula>$C$4</formula>
    </cfRule>
  </conditionalFormatting>
  <conditionalFormatting sqref="BR42">
    <cfRule type="cellIs" dxfId="14768" priority="1582" operator="lessThan">
      <formula>$C$4</formula>
    </cfRule>
  </conditionalFormatting>
  <conditionalFormatting sqref="BR43">
    <cfRule type="cellIs" dxfId="14767" priority="1583" operator="lessThan">
      <formula>$C$4</formula>
    </cfRule>
  </conditionalFormatting>
  <conditionalFormatting sqref="BR44">
    <cfRule type="cellIs" dxfId="14766" priority="1584" operator="lessThan">
      <formula>$C$4</formula>
    </cfRule>
  </conditionalFormatting>
  <conditionalFormatting sqref="BR45">
    <cfRule type="cellIs" dxfId="14765" priority="1585" operator="lessThan">
      <formula>$C$4</formula>
    </cfRule>
  </conditionalFormatting>
  <conditionalFormatting sqref="BR46">
    <cfRule type="cellIs" dxfId="14764" priority="1586" operator="lessThan">
      <formula>$C$4</formula>
    </cfRule>
  </conditionalFormatting>
  <conditionalFormatting sqref="BR47">
    <cfRule type="cellIs" dxfId="14763" priority="1587" operator="lessThan">
      <formula>$C$4</formula>
    </cfRule>
  </conditionalFormatting>
  <conditionalFormatting sqref="BR48">
    <cfRule type="cellIs" dxfId="14762" priority="1588" operator="lessThan">
      <formula>$C$4</formula>
    </cfRule>
  </conditionalFormatting>
  <conditionalFormatting sqref="BR49">
    <cfRule type="cellIs" dxfId="14761" priority="1589" operator="lessThan">
      <formula>$C$4</formula>
    </cfRule>
  </conditionalFormatting>
  <conditionalFormatting sqref="BR50">
    <cfRule type="cellIs" dxfId="14760" priority="1590" operator="lessThan">
      <formula>$C$4</formula>
    </cfRule>
  </conditionalFormatting>
  <conditionalFormatting sqref="BR51">
    <cfRule type="cellIs" dxfId="14759" priority="1591" operator="lessThan">
      <formula>$C$4</formula>
    </cfRule>
  </conditionalFormatting>
  <conditionalFormatting sqref="BR52">
    <cfRule type="cellIs" dxfId="14758" priority="1592" operator="lessThan">
      <formula>$C$4</formula>
    </cfRule>
  </conditionalFormatting>
  <conditionalFormatting sqref="BR53">
    <cfRule type="cellIs" dxfId="14757" priority="1593" operator="lessThan">
      <formula>$C$4</formula>
    </cfRule>
  </conditionalFormatting>
  <conditionalFormatting sqref="BR54">
    <cfRule type="cellIs" dxfId="14756" priority="1594" operator="lessThan">
      <formula>$C$4</formula>
    </cfRule>
  </conditionalFormatting>
  <conditionalFormatting sqref="BR55">
    <cfRule type="cellIs" dxfId="14755" priority="1595" operator="lessThan">
      <formula>$C$4</formula>
    </cfRule>
  </conditionalFormatting>
  <conditionalFormatting sqref="BR56">
    <cfRule type="cellIs" dxfId="14754" priority="1596" operator="lessThan">
      <formula>$C$4</formula>
    </cfRule>
  </conditionalFormatting>
  <conditionalFormatting sqref="BR57">
    <cfRule type="cellIs" dxfId="14753" priority="1597" operator="lessThan">
      <formula>$C$4</formula>
    </cfRule>
  </conditionalFormatting>
  <conditionalFormatting sqref="BR58">
    <cfRule type="cellIs" dxfId="14752" priority="1598" operator="lessThan">
      <formula>$C$4</formula>
    </cfRule>
  </conditionalFormatting>
  <conditionalFormatting sqref="BR59">
    <cfRule type="cellIs" dxfId="14751" priority="1599" operator="lessThan">
      <formula>$C$4</formula>
    </cfRule>
  </conditionalFormatting>
  <conditionalFormatting sqref="BR60">
    <cfRule type="cellIs" dxfId="14750" priority="1600" operator="lessThan">
      <formula>$C$4</formula>
    </cfRule>
  </conditionalFormatting>
  <conditionalFormatting sqref="BS11">
    <cfRule type="cellIs" dxfId="14749" priority="1601" operator="lessThan">
      <formula>$C$4</formula>
    </cfRule>
  </conditionalFormatting>
  <conditionalFormatting sqref="BS12">
    <cfRule type="cellIs" dxfId="14748" priority="1602" operator="lessThan">
      <formula>$C$4</formula>
    </cfRule>
  </conditionalFormatting>
  <conditionalFormatting sqref="BS13">
    <cfRule type="cellIs" dxfId="14747" priority="1603" operator="lessThan">
      <formula>$C$4</formula>
    </cfRule>
  </conditionalFormatting>
  <conditionalFormatting sqref="BS14">
    <cfRule type="cellIs" dxfId="14746" priority="1604" operator="lessThan">
      <formula>$C$4</formula>
    </cfRule>
  </conditionalFormatting>
  <conditionalFormatting sqref="BS15">
    <cfRule type="cellIs" dxfId="14745" priority="1605" operator="lessThan">
      <formula>$C$4</formula>
    </cfRule>
  </conditionalFormatting>
  <conditionalFormatting sqref="BS16">
    <cfRule type="cellIs" dxfId="14744" priority="1606" operator="lessThan">
      <formula>$C$4</formula>
    </cfRule>
  </conditionalFormatting>
  <conditionalFormatting sqref="BS17">
    <cfRule type="cellIs" dxfId="14743" priority="1607" operator="lessThan">
      <formula>$C$4</formula>
    </cfRule>
  </conditionalFormatting>
  <conditionalFormatting sqref="BS18">
    <cfRule type="cellIs" dxfId="14742" priority="1608" operator="lessThan">
      <formula>$C$4</formula>
    </cfRule>
  </conditionalFormatting>
  <conditionalFormatting sqref="BS19">
    <cfRule type="cellIs" dxfId="14741" priority="1609" operator="lessThan">
      <formula>$C$4</formula>
    </cfRule>
  </conditionalFormatting>
  <conditionalFormatting sqref="BS20">
    <cfRule type="cellIs" dxfId="14740" priority="1610" operator="lessThan">
      <formula>$C$4</formula>
    </cfRule>
  </conditionalFormatting>
  <conditionalFormatting sqref="BS21">
    <cfRule type="cellIs" dxfId="14739" priority="1611" operator="lessThan">
      <formula>$C$4</formula>
    </cfRule>
  </conditionalFormatting>
  <conditionalFormatting sqref="BS22">
    <cfRule type="cellIs" dxfId="14738" priority="1612" operator="lessThan">
      <formula>$C$4</formula>
    </cfRule>
  </conditionalFormatting>
  <conditionalFormatting sqref="BS23">
    <cfRule type="cellIs" dxfId="14737" priority="1613" operator="lessThan">
      <formula>$C$4</formula>
    </cfRule>
  </conditionalFormatting>
  <conditionalFormatting sqref="BS24">
    <cfRule type="cellIs" dxfId="14736" priority="1614" operator="lessThan">
      <formula>$C$4</formula>
    </cfRule>
  </conditionalFormatting>
  <conditionalFormatting sqref="BS25">
    <cfRule type="cellIs" dxfId="14735" priority="1615" operator="lessThan">
      <formula>$C$4</formula>
    </cfRule>
  </conditionalFormatting>
  <conditionalFormatting sqref="BS26">
    <cfRule type="cellIs" dxfId="14734" priority="1616" operator="lessThan">
      <formula>$C$4</formula>
    </cfRule>
  </conditionalFormatting>
  <conditionalFormatting sqref="BS27">
    <cfRule type="cellIs" dxfId="14733" priority="1617" operator="lessThan">
      <formula>$C$4</formula>
    </cfRule>
  </conditionalFormatting>
  <conditionalFormatting sqref="BS28">
    <cfRule type="cellIs" dxfId="14732" priority="1618" operator="lessThan">
      <formula>$C$4</formula>
    </cfRule>
  </conditionalFormatting>
  <conditionalFormatting sqref="BS29">
    <cfRule type="cellIs" dxfId="14731" priority="1619" operator="lessThan">
      <formula>$C$4</formula>
    </cfRule>
  </conditionalFormatting>
  <conditionalFormatting sqref="BS30">
    <cfRule type="cellIs" dxfId="14730" priority="1620" operator="lessThan">
      <formula>$C$4</formula>
    </cfRule>
  </conditionalFormatting>
  <conditionalFormatting sqref="BS31">
    <cfRule type="cellIs" dxfId="14729" priority="1621" operator="lessThan">
      <formula>$C$4</formula>
    </cfRule>
  </conditionalFormatting>
  <conditionalFormatting sqref="BS32">
    <cfRule type="cellIs" dxfId="14728" priority="1622" operator="lessThan">
      <formula>$C$4</formula>
    </cfRule>
  </conditionalFormatting>
  <conditionalFormatting sqref="BS33">
    <cfRule type="cellIs" dxfId="14727" priority="1623" operator="lessThan">
      <formula>$C$4</formula>
    </cfRule>
  </conditionalFormatting>
  <conditionalFormatting sqref="BS34">
    <cfRule type="cellIs" dxfId="14726" priority="1624" operator="lessThan">
      <formula>$C$4</formula>
    </cfRule>
  </conditionalFormatting>
  <conditionalFormatting sqref="BS35">
    <cfRule type="cellIs" dxfId="14725" priority="1625" operator="lessThan">
      <formula>$C$4</formula>
    </cfRule>
  </conditionalFormatting>
  <conditionalFormatting sqref="BS36">
    <cfRule type="cellIs" dxfId="14724" priority="1626" operator="lessThan">
      <formula>$C$4</formula>
    </cfRule>
  </conditionalFormatting>
  <conditionalFormatting sqref="BS37">
    <cfRule type="cellIs" dxfId="14723" priority="1627" operator="lessThan">
      <formula>$C$4</formula>
    </cfRule>
  </conditionalFormatting>
  <conditionalFormatting sqref="BS38">
    <cfRule type="cellIs" dxfId="14722" priority="1628" operator="lessThan">
      <formula>$C$4</formula>
    </cfRule>
  </conditionalFormatting>
  <conditionalFormatting sqref="BS39">
    <cfRule type="cellIs" dxfId="14721" priority="1629" operator="lessThan">
      <formula>$C$4</formula>
    </cfRule>
  </conditionalFormatting>
  <conditionalFormatting sqref="BS40">
    <cfRule type="cellIs" dxfId="14720" priority="1630" operator="lessThan">
      <formula>$C$4</formula>
    </cfRule>
  </conditionalFormatting>
  <conditionalFormatting sqref="BS41">
    <cfRule type="cellIs" dxfId="14719" priority="1631" operator="lessThan">
      <formula>$C$4</formula>
    </cfRule>
  </conditionalFormatting>
  <conditionalFormatting sqref="BS42">
    <cfRule type="cellIs" dxfId="14718" priority="1632" operator="lessThan">
      <formula>$C$4</formula>
    </cfRule>
  </conditionalFormatting>
  <conditionalFormatting sqref="BS43">
    <cfRule type="cellIs" dxfId="14717" priority="1633" operator="lessThan">
      <formula>$C$4</formula>
    </cfRule>
  </conditionalFormatting>
  <conditionalFormatting sqref="BS44">
    <cfRule type="cellIs" dxfId="14716" priority="1634" operator="lessThan">
      <formula>$C$4</formula>
    </cfRule>
  </conditionalFormatting>
  <conditionalFormatting sqref="BS45">
    <cfRule type="cellIs" dxfId="14715" priority="1635" operator="lessThan">
      <formula>$C$4</formula>
    </cfRule>
  </conditionalFormatting>
  <conditionalFormatting sqref="BS46">
    <cfRule type="cellIs" dxfId="14714" priority="1636" operator="lessThan">
      <formula>$C$4</formula>
    </cfRule>
  </conditionalFormatting>
  <conditionalFormatting sqref="BS47">
    <cfRule type="cellIs" dxfId="14713" priority="1637" operator="lessThan">
      <formula>$C$4</formula>
    </cfRule>
  </conditionalFormatting>
  <conditionalFormatting sqref="BS48">
    <cfRule type="cellIs" dxfId="14712" priority="1638" operator="lessThan">
      <formula>$C$4</formula>
    </cfRule>
  </conditionalFormatting>
  <conditionalFormatting sqref="BS49">
    <cfRule type="cellIs" dxfId="14711" priority="1639" operator="lessThan">
      <formula>$C$4</formula>
    </cfRule>
  </conditionalFormatting>
  <conditionalFormatting sqref="BS50">
    <cfRule type="cellIs" dxfId="14710" priority="1640" operator="lessThan">
      <formula>$C$4</formula>
    </cfRule>
  </conditionalFormatting>
  <conditionalFormatting sqref="BS51">
    <cfRule type="cellIs" dxfId="14709" priority="1641" operator="lessThan">
      <formula>$C$4</formula>
    </cfRule>
  </conditionalFormatting>
  <conditionalFormatting sqref="BS52">
    <cfRule type="cellIs" dxfId="14708" priority="1642" operator="lessThan">
      <formula>$C$4</formula>
    </cfRule>
  </conditionalFormatting>
  <conditionalFormatting sqref="BS53">
    <cfRule type="cellIs" dxfId="14707" priority="1643" operator="lessThan">
      <formula>$C$4</formula>
    </cfRule>
  </conditionalFormatting>
  <conditionalFormatting sqref="BS54">
    <cfRule type="cellIs" dxfId="14706" priority="1644" operator="lessThan">
      <formula>$C$4</formula>
    </cfRule>
  </conditionalFormatting>
  <conditionalFormatting sqref="BS55">
    <cfRule type="cellIs" dxfId="14705" priority="1645" operator="lessThan">
      <formula>$C$4</formula>
    </cfRule>
  </conditionalFormatting>
  <conditionalFormatting sqref="BS56">
    <cfRule type="cellIs" dxfId="14704" priority="1646" operator="lessThan">
      <formula>$C$4</formula>
    </cfRule>
  </conditionalFormatting>
  <conditionalFormatting sqref="BS57">
    <cfRule type="cellIs" dxfId="14703" priority="1647" operator="lessThan">
      <formula>$C$4</formula>
    </cfRule>
  </conditionalFormatting>
  <conditionalFormatting sqref="BS58">
    <cfRule type="cellIs" dxfId="14702" priority="1648" operator="lessThan">
      <formula>$C$4</formula>
    </cfRule>
  </conditionalFormatting>
  <conditionalFormatting sqref="BS59">
    <cfRule type="cellIs" dxfId="14701" priority="1649" operator="lessThan">
      <formula>$C$4</formula>
    </cfRule>
  </conditionalFormatting>
  <conditionalFormatting sqref="BS60">
    <cfRule type="cellIs" dxfId="14700" priority="1650" operator="lessThan">
      <formula>$C$4</formula>
    </cfRule>
  </conditionalFormatting>
  <conditionalFormatting sqref="BT11">
    <cfRule type="cellIs" dxfId="14699" priority="1651" operator="lessThan">
      <formula>$C$4</formula>
    </cfRule>
  </conditionalFormatting>
  <conditionalFormatting sqref="BT12">
    <cfRule type="cellIs" dxfId="14698" priority="1652" operator="lessThan">
      <formula>$C$4</formula>
    </cfRule>
  </conditionalFormatting>
  <conditionalFormatting sqref="BT13">
    <cfRule type="cellIs" dxfId="14697" priority="1653" operator="lessThan">
      <formula>$C$4</formula>
    </cfRule>
  </conditionalFormatting>
  <conditionalFormatting sqref="BT14">
    <cfRule type="cellIs" dxfId="14696" priority="1654" operator="lessThan">
      <formula>$C$4</formula>
    </cfRule>
  </conditionalFormatting>
  <conditionalFormatting sqref="BT15">
    <cfRule type="cellIs" dxfId="14695" priority="1655" operator="lessThan">
      <formula>$C$4</formula>
    </cfRule>
  </conditionalFormatting>
  <conditionalFormatting sqref="BT16">
    <cfRule type="cellIs" dxfId="14694" priority="1656" operator="lessThan">
      <formula>$C$4</formula>
    </cfRule>
  </conditionalFormatting>
  <conditionalFormatting sqref="BT17">
    <cfRule type="cellIs" dxfId="14693" priority="1657" operator="lessThan">
      <formula>$C$4</formula>
    </cfRule>
  </conditionalFormatting>
  <conditionalFormatting sqref="BT18">
    <cfRule type="cellIs" dxfId="14692" priority="1658" operator="lessThan">
      <formula>$C$4</formula>
    </cfRule>
  </conditionalFormatting>
  <conditionalFormatting sqref="BT19">
    <cfRule type="cellIs" dxfId="14691" priority="1659" operator="lessThan">
      <formula>$C$4</formula>
    </cfRule>
  </conditionalFormatting>
  <conditionalFormatting sqref="BT20">
    <cfRule type="cellIs" dxfId="14690" priority="1660" operator="lessThan">
      <formula>$C$4</formula>
    </cfRule>
  </conditionalFormatting>
  <conditionalFormatting sqref="BT21">
    <cfRule type="cellIs" dxfId="14689" priority="1661" operator="lessThan">
      <formula>$C$4</formula>
    </cfRule>
  </conditionalFormatting>
  <conditionalFormatting sqref="BT22">
    <cfRule type="cellIs" dxfId="14688" priority="1662" operator="lessThan">
      <formula>$C$4</formula>
    </cfRule>
  </conditionalFormatting>
  <conditionalFormatting sqref="BT23">
    <cfRule type="cellIs" dxfId="14687" priority="1663" operator="lessThan">
      <formula>$C$4</formula>
    </cfRule>
  </conditionalFormatting>
  <conditionalFormatting sqref="BT24">
    <cfRule type="cellIs" dxfId="14686" priority="1664" operator="lessThan">
      <formula>$C$4</formula>
    </cfRule>
  </conditionalFormatting>
  <conditionalFormatting sqref="BT25">
    <cfRule type="cellIs" dxfId="14685" priority="1665" operator="lessThan">
      <formula>$C$4</formula>
    </cfRule>
  </conditionalFormatting>
  <conditionalFormatting sqref="BT26">
    <cfRule type="cellIs" dxfId="14684" priority="1666" operator="lessThan">
      <formula>$C$4</formula>
    </cfRule>
  </conditionalFormatting>
  <conditionalFormatting sqref="BT27">
    <cfRule type="cellIs" dxfId="14683" priority="1667" operator="lessThan">
      <formula>$C$4</formula>
    </cfRule>
  </conditionalFormatting>
  <conditionalFormatting sqref="BT28">
    <cfRule type="cellIs" dxfId="14682" priority="1668" operator="lessThan">
      <formula>$C$4</formula>
    </cfRule>
  </conditionalFormatting>
  <conditionalFormatting sqref="BT29">
    <cfRule type="cellIs" dxfId="14681" priority="1669" operator="lessThan">
      <formula>$C$4</formula>
    </cfRule>
  </conditionalFormatting>
  <conditionalFormatting sqref="BT30">
    <cfRule type="cellIs" dxfId="14680" priority="1670" operator="lessThan">
      <formula>$C$4</formula>
    </cfRule>
  </conditionalFormatting>
  <conditionalFormatting sqref="BT31">
    <cfRule type="cellIs" dxfId="14679" priority="1671" operator="lessThan">
      <formula>$C$4</formula>
    </cfRule>
  </conditionalFormatting>
  <conditionalFormatting sqref="BT32">
    <cfRule type="cellIs" dxfId="14678" priority="1672" operator="lessThan">
      <formula>$C$4</formula>
    </cfRule>
  </conditionalFormatting>
  <conditionalFormatting sqref="BT33">
    <cfRule type="cellIs" dxfId="14677" priority="1673" operator="lessThan">
      <formula>$C$4</formula>
    </cfRule>
  </conditionalFormatting>
  <conditionalFormatting sqref="BT34">
    <cfRule type="cellIs" dxfId="14676" priority="1674" operator="lessThan">
      <formula>$C$4</formula>
    </cfRule>
  </conditionalFormatting>
  <conditionalFormatting sqref="BT35">
    <cfRule type="cellIs" dxfId="14675" priority="1675" operator="lessThan">
      <formula>$C$4</formula>
    </cfRule>
  </conditionalFormatting>
  <conditionalFormatting sqref="BT36">
    <cfRule type="cellIs" dxfId="14674" priority="1676" operator="lessThan">
      <formula>$C$4</formula>
    </cfRule>
  </conditionalFormatting>
  <conditionalFormatting sqref="BT37">
    <cfRule type="cellIs" dxfId="14673" priority="1677" operator="lessThan">
      <formula>$C$4</formula>
    </cfRule>
  </conditionalFormatting>
  <conditionalFormatting sqref="BT38">
    <cfRule type="cellIs" dxfId="14672" priority="1678" operator="lessThan">
      <formula>$C$4</formula>
    </cfRule>
  </conditionalFormatting>
  <conditionalFormatting sqref="BT39">
    <cfRule type="cellIs" dxfId="14671" priority="1679" operator="lessThan">
      <formula>$C$4</formula>
    </cfRule>
  </conditionalFormatting>
  <conditionalFormatting sqref="BT40">
    <cfRule type="cellIs" dxfId="14670" priority="1680" operator="lessThan">
      <formula>$C$4</formula>
    </cfRule>
  </conditionalFormatting>
  <conditionalFormatting sqref="BT41">
    <cfRule type="cellIs" dxfId="14669" priority="1681" operator="lessThan">
      <formula>$C$4</formula>
    </cfRule>
  </conditionalFormatting>
  <conditionalFormatting sqref="BT42">
    <cfRule type="cellIs" dxfId="14668" priority="1682" operator="lessThan">
      <formula>$C$4</formula>
    </cfRule>
  </conditionalFormatting>
  <conditionalFormatting sqref="BT43">
    <cfRule type="cellIs" dxfId="14667" priority="1683" operator="lessThan">
      <formula>$C$4</formula>
    </cfRule>
  </conditionalFormatting>
  <conditionalFormatting sqref="BT44">
    <cfRule type="cellIs" dxfId="14666" priority="1684" operator="lessThan">
      <formula>$C$4</formula>
    </cfRule>
  </conditionalFormatting>
  <conditionalFormatting sqref="BT45">
    <cfRule type="cellIs" dxfId="14665" priority="1685" operator="lessThan">
      <formula>$C$4</formula>
    </cfRule>
  </conditionalFormatting>
  <conditionalFormatting sqref="BT46">
    <cfRule type="cellIs" dxfId="14664" priority="1686" operator="lessThan">
      <formula>$C$4</formula>
    </cfRule>
  </conditionalFormatting>
  <conditionalFormatting sqref="BT47">
    <cfRule type="cellIs" dxfId="14663" priority="1687" operator="lessThan">
      <formula>$C$4</formula>
    </cfRule>
  </conditionalFormatting>
  <conditionalFormatting sqref="BT48">
    <cfRule type="cellIs" dxfId="14662" priority="1688" operator="lessThan">
      <formula>$C$4</formula>
    </cfRule>
  </conditionalFormatting>
  <conditionalFormatting sqref="BT49">
    <cfRule type="cellIs" dxfId="14661" priority="1689" operator="lessThan">
      <formula>$C$4</formula>
    </cfRule>
  </conditionalFormatting>
  <conditionalFormatting sqref="BT50">
    <cfRule type="cellIs" dxfId="14660" priority="1690" operator="lessThan">
      <formula>$C$4</formula>
    </cfRule>
  </conditionalFormatting>
  <conditionalFormatting sqref="BT51">
    <cfRule type="cellIs" dxfId="14659" priority="1691" operator="lessThan">
      <formula>$C$4</formula>
    </cfRule>
  </conditionalFormatting>
  <conditionalFormatting sqref="BT52">
    <cfRule type="cellIs" dxfId="14658" priority="1692" operator="lessThan">
      <formula>$C$4</formula>
    </cfRule>
  </conditionalFormatting>
  <conditionalFormatting sqref="BT53">
    <cfRule type="cellIs" dxfId="14657" priority="1693" operator="lessThan">
      <formula>$C$4</formula>
    </cfRule>
  </conditionalFormatting>
  <conditionalFormatting sqref="BT54">
    <cfRule type="cellIs" dxfId="14656" priority="1694" operator="lessThan">
      <formula>$C$4</formula>
    </cfRule>
  </conditionalFormatting>
  <conditionalFormatting sqref="BT55">
    <cfRule type="cellIs" dxfId="14655" priority="1695" operator="lessThan">
      <formula>$C$4</formula>
    </cfRule>
  </conditionalFormatting>
  <conditionalFormatting sqref="BT56">
    <cfRule type="cellIs" dxfId="14654" priority="1696" operator="lessThan">
      <formula>$C$4</formula>
    </cfRule>
  </conditionalFormatting>
  <conditionalFormatting sqref="BT57">
    <cfRule type="cellIs" dxfId="14653" priority="1697" operator="lessThan">
      <formula>$C$4</formula>
    </cfRule>
  </conditionalFormatting>
  <conditionalFormatting sqref="BT58">
    <cfRule type="cellIs" dxfId="14652" priority="1698" operator="lessThan">
      <formula>$C$4</formula>
    </cfRule>
  </conditionalFormatting>
  <conditionalFormatting sqref="BT59">
    <cfRule type="cellIs" dxfId="14651" priority="1699" operator="lessThan">
      <formula>$C$4</formula>
    </cfRule>
  </conditionalFormatting>
  <conditionalFormatting sqref="BT60">
    <cfRule type="cellIs" dxfId="14650" priority="1700" operator="lessThan">
      <formula>$C$4</formula>
    </cfRule>
  </conditionalFormatting>
  <conditionalFormatting sqref="BU11">
    <cfRule type="cellIs" dxfId="14649" priority="1701" operator="lessThan">
      <formula>$C$4</formula>
    </cfRule>
  </conditionalFormatting>
  <conditionalFormatting sqref="BU12">
    <cfRule type="cellIs" dxfId="14648" priority="1702" operator="lessThan">
      <formula>$C$4</formula>
    </cfRule>
  </conditionalFormatting>
  <conditionalFormatting sqref="BU13">
    <cfRule type="cellIs" dxfId="14647" priority="1703" operator="lessThan">
      <formula>$C$4</formula>
    </cfRule>
  </conditionalFormatting>
  <conditionalFormatting sqref="BU14">
    <cfRule type="cellIs" dxfId="14646" priority="1704" operator="lessThan">
      <formula>$C$4</formula>
    </cfRule>
  </conditionalFormatting>
  <conditionalFormatting sqref="BU15">
    <cfRule type="cellIs" dxfId="14645" priority="1705" operator="lessThan">
      <formula>$C$4</formula>
    </cfRule>
  </conditionalFormatting>
  <conditionalFormatting sqref="BU16">
    <cfRule type="cellIs" dxfId="14644" priority="1706" operator="lessThan">
      <formula>$C$4</formula>
    </cfRule>
  </conditionalFormatting>
  <conditionalFormatting sqref="BU17">
    <cfRule type="cellIs" dxfId="14643" priority="1707" operator="lessThan">
      <formula>$C$4</formula>
    </cfRule>
  </conditionalFormatting>
  <conditionalFormatting sqref="BU18">
    <cfRule type="cellIs" dxfId="14642" priority="1708" operator="lessThan">
      <formula>$C$4</formula>
    </cfRule>
  </conditionalFormatting>
  <conditionalFormatting sqref="BU19">
    <cfRule type="cellIs" dxfId="14641" priority="1709" operator="lessThan">
      <formula>$C$4</formula>
    </cfRule>
  </conditionalFormatting>
  <conditionalFormatting sqref="BU20">
    <cfRule type="cellIs" dxfId="14640" priority="1710" operator="lessThan">
      <formula>$C$4</formula>
    </cfRule>
  </conditionalFormatting>
  <conditionalFormatting sqref="BU21">
    <cfRule type="cellIs" dxfId="14639" priority="1711" operator="lessThan">
      <formula>$C$4</formula>
    </cfRule>
  </conditionalFormatting>
  <conditionalFormatting sqref="BU22">
    <cfRule type="cellIs" dxfId="14638" priority="1712" operator="lessThan">
      <formula>$C$4</formula>
    </cfRule>
  </conditionalFormatting>
  <conditionalFormatting sqref="BU23">
    <cfRule type="cellIs" dxfId="14637" priority="1713" operator="lessThan">
      <formula>$C$4</formula>
    </cfRule>
  </conditionalFormatting>
  <conditionalFormatting sqref="BU24">
    <cfRule type="cellIs" dxfId="14636" priority="1714" operator="lessThan">
      <formula>$C$4</formula>
    </cfRule>
  </conditionalFormatting>
  <conditionalFormatting sqref="BU25">
    <cfRule type="cellIs" dxfId="14635" priority="1715" operator="lessThan">
      <formula>$C$4</formula>
    </cfRule>
  </conditionalFormatting>
  <conditionalFormatting sqref="BU26">
    <cfRule type="cellIs" dxfId="14634" priority="1716" operator="lessThan">
      <formula>$C$4</formula>
    </cfRule>
  </conditionalFormatting>
  <conditionalFormatting sqref="BU27">
    <cfRule type="cellIs" dxfId="14633" priority="1717" operator="lessThan">
      <formula>$C$4</formula>
    </cfRule>
  </conditionalFormatting>
  <conditionalFormatting sqref="BU28">
    <cfRule type="cellIs" dxfId="14632" priority="1718" operator="lessThan">
      <formula>$C$4</formula>
    </cfRule>
  </conditionalFormatting>
  <conditionalFormatting sqref="BU29">
    <cfRule type="cellIs" dxfId="14631" priority="1719" operator="lessThan">
      <formula>$C$4</formula>
    </cfRule>
  </conditionalFormatting>
  <conditionalFormatting sqref="BU30">
    <cfRule type="cellIs" dxfId="14630" priority="1720" operator="lessThan">
      <formula>$C$4</formula>
    </cfRule>
  </conditionalFormatting>
  <conditionalFormatting sqref="BU31">
    <cfRule type="cellIs" dxfId="14629" priority="1721" operator="lessThan">
      <formula>$C$4</formula>
    </cfRule>
  </conditionalFormatting>
  <conditionalFormatting sqref="BU32">
    <cfRule type="cellIs" dxfId="14628" priority="1722" operator="lessThan">
      <formula>$C$4</formula>
    </cfRule>
  </conditionalFormatting>
  <conditionalFormatting sqref="BU33">
    <cfRule type="cellIs" dxfId="14627" priority="1723" operator="lessThan">
      <formula>$C$4</formula>
    </cfRule>
  </conditionalFormatting>
  <conditionalFormatting sqref="BU34">
    <cfRule type="cellIs" dxfId="14626" priority="1724" operator="lessThan">
      <formula>$C$4</formula>
    </cfRule>
  </conditionalFormatting>
  <conditionalFormatting sqref="BU35">
    <cfRule type="cellIs" dxfId="14625" priority="1725" operator="lessThan">
      <formula>$C$4</formula>
    </cfRule>
  </conditionalFormatting>
  <conditionalFormatting sqref="BU36">
    <cfRule type="cellIs" dxfId="14624" priority="1726" operator="lessThan">
      <formula>$C$4</formula>
    </cfRule>
  </conditionalFormatting>
  <conditionalFormatting sqref="BU37">
    <cfRule type="cellIs" dxfId="14623" priority="1727" operator="lessThan">
      <formula>$C$4</formula>
    </cfRule>
  </conditionalFormatting>
  <conditionalFormatting sqref="BU38">
    <cfRule type="cellIs" dxfId="14622" priority="1728" operator="lessThan">
      <formula>$C$4</formula>
    </cfRule>
  </conditionalFormatting>
  <conditionalFormatting sqref="BU39">
    <cfRule type="cellIs" dxfId="14621" priority="1729" operator="lessThan">
      <formula>$C$4</formula>
    </cfRule>
  </conditionalFormatting>
  <conditionalFormatting sqref="BU40">
    <cfRule type="cellIs" dxfId="14620" priority="1730" operator="lessThan">
      <formula>$C$4</formula>
    </cfRule>
  </conditionalFormatting>
  <conditionalFormatting sqref="BU41">
    <cfRule type="cellIs" dxfId="14619" priority="1731" operator="lessThan">
      <formula>$C$4</formula>
    </cfRule>
  </conditionalFormatting>
  <conditionalFormatting sqref="BU42">
    <cfRule type="cellIs" dxfId="14618" priority="1732" operator="lessThan">
      <formula>$C$4</formula>
    </cfRule>
  </conditionalFormatting>
  <conditionalFormatting sqref="BU43">
    <cfRule type="cellIs" dxfId="14617" priority="1733" operator="lessThan">
      <formula>$C$4</formula>
    </cfRule>
  </conditionalFormatting>
  <conditionalFormatting sqref="BU44">
    <cfRule type="cellIs" dxfId="14616" priority="1734" operator="lessThan">
      <formula>$C$4</formula>
    </cfRule>
  </conditionalFormatting>
  <conditionalFormatting sqref="BU45">
    <cfRule type="cellIs" dxfId="14615" priority="1735" operator="lessThan">
      <formula>$C$4</formula>
    </cfRule>
  </conditionalFormatting>
  <conditionalFormatting sqref="BU46">
    <cfRule type="cellIs" dxfId="14614" priority="1736" operator="lessThan">
      <formula>$C$4</formula>
    </cfRule>
  </conditionalFormatting>
  <conditionalFormatting sqref="BU47">
    <cfRule type="cellIs" dxfId="14613" priority="1737" operator="lessThan">
      <formula>$C$4</formula>
    </cfRule>
  </conditionalFormatting>
  <conditionalFormatting sqref="BU48">
    <cfRule type="cellIs" dxfId="14612" priority="1738" operator="lessThan">
      <formula>$C$4</formula>
    </cfRule>
  </conditionalFormatting>
  <conditionalFormatting sqref="BU49">
    <cfRule type="cellIs" dxfId="14611" priority="1739" operator="lessThan">
      <formula>$C$4</formula>
    </cfRule>
  </conditionalFormatting>
  <conditionalFormatting sqref="BU50">
    <cfRule type="cellIs" dxfId="14610" priority="1740" operator="lessThan">
      <formula>$C$4</formula>
    </cfRule>
  </conditionalFormatting>
  <conditionalFormatting sqref="BU51">
    <cfRule type="cellIs" dxfId="14609" priority="1741" operator="lessThan">
      <formula>$C$4</formula>
    </cfRule>
  </conditionalFormatting>
  <conditionalFormatting sqref="BU52">
    <cfRule type="cellIs" dxfId="14608" priority="1742" operator="lessThan">
      <formula>$C$4</formula>
    </cfRule>
  </conditionalFormatting>
  <conditionalFormatting sqref="BU53">
    <cfRule type="cellIs" dxfId="14607" priority="1743" operator="lessThan">
      <formula>$C$4</formula>
    </cfRule>
  </conditionalFormatting>
  <conditionalFormatting sqref="BU54">
    <cfRule type="cellIs" dxfId="14606" priority="1744" operator="lessThan">
      <formula>$C$4</formula>
    </cfRule>
  </conditionalFormatting>
  <conditionalFormatting sqref="BU55">
    <cfRule type="cellIs" dxfId="14605" priority="1745" operator="lessThan">
      <formula>$C$4</formula>
    </cfRule>
  </conditionalFormatting>
  <conditionalFormatting sqref="BU56">
    <cfRule type="cellIs" dxfId="14604" priority="1746" operator="lessThan">
      <formula>$C$4</formula>
    </cfRule>
  </conditionalFormatting>
  <conditionalFormatting sqref="BU57">
    <cfRule type="cellIs" dxfId="14603" priority="1747" operator="lessThan">
      <formula>$C$4</formula>
    </cfRule>
  </conditionalFormatting>
  <conditionalFormatting sqref="BU58">
    <cfRule type="cellIs" dxfId="14602" priority="1748" operator="lessThan">
      <formula>$C$4</formula>
    </cfRule>
  </conditionalFormatting>
  <conditionalFormatting sqref="BU59">
    <cfRule type="cellIs" dxfId="14601" priority="1749" operator="lessThan">
      <formula>$C$4</formula>
    </cfRule>
  </conditionalFormatting>
  <conditionalFormatting sqref="BU60">
    <cfRule type="cellIs" dxfId="14600" priority="1750" operator="lessThan">
      <formula>$C$4</formula>
    </cfRule>
  </conditionalFormatting>
  <conditionalFormatting sqref="BV11">
    <cfRule type="cellIs" dxfId="14599" priority="1751" operator="lessThan">
      <formula>$C$4</formula>
    </cfRule>
  </conditionalFormatting>
  <conditionalFormatting sqref="BV12">
    <cfRule type="cellIs" dxfId="14598" priority="1752" operator="lessThan">
      <formula>$C$4</formula>
    </cfRule>
  </conditionalFormatting>
  <conditionalFormatting sqref="BV13">
    <cfRule type="cellIs" dxfId="14597" priority="1753" operator="lessThan">
      <formula>$C$4</formula>
    </cfRule>
  </conditionalFormatting>
  <conditionalFormatting sqref="BV14">
    <cfRule type="cellIs" dxfId="14596" priority="1754" operator="lessThan">
      <formula>$C$4</formula>
    </cfRule>
  </conditionalFormatting>
  <conditionalFormatting sqref="BV15">
    <cfRule type="cellIs" dxfId="14595" priority="1755" operator="lessThan">
      <formula>$C$4</formula>
    </cfRule>
  </conditionalFormatting>
  <conditionalFormatting sqref="BV16">
    <cfRule type="cellIs" dxfId="14594" priority="1756" operator="lessThan">
      <formula>$C$4</formula>
    </cfRule>
  </conditionalFormatting>
  <conditionalFormatting sqref="BV17">
    <cfRule type="cellIs" dxfId="14593" priority="1757" operator="lessThan">
      <formula>$C$4</formula>
    </cfRule>
  </conditionalFormatting>
  <conditionalFormatting sqref="BV18">
    <cfRule type="cellIs" dxfId="14592" priority="1758" operator="lessThan">
      <formula>$C$4</formula>
    </cfRule>
  </conditionalFormatting>
  <conditionalFormatting sqref="BV19">
    <cfRule type="cellIs" dxfId="14591" priority="1759" operator="lessThan">
      <formula>$C$4</formula>
    </cfRule>
  </conditionalFormatting>
  <conditionalFormatting sqref="BV20">
    <cfRule type="cellIs" dxfId="14590" priority="1760" operator="lessThan">
      <formula>$C$4</formula>
    </cfRule>
  </conditionalFormatting>
  <conditionalFormatting sqref="BV21">
    <cfRule type="cellIs" dxfId="14589" priority="1761" operator="lessThan">
      <formula>$C$4</formula>
    </cfRule>
  </conditionalFormatting>
  <conditionalFormatting sqref="BV22">
    <cfRule type="cellIs" dxfId="14588" priority="1762" operator="lessThan">
      <formula>$C$4</formula>
    </cfRule>
  </conditionalFormatting>
  <conditionalFormatting sqref="BV23">
    <cfRule type="cellIs" dxfId="14587" priority="1763" operator="lessThan">
      <formula>$C$4</formula>
    </cfRule>
  </conditionalFormatting>
  <conditionalFormatting sqref="BV24">
    <cfRule type="cellIs" dxfId="14586" priority="1764" operator="lessThan">
      <formula>$C$4</formula>
    </cfRule>
  </conditionalFormatting>
  <conditionalFormatting sqref="BV25">
    <cfRule type="cellIs" dxfId="14585" priority="1765" operator="lessThan">
      <formula>$C$4</formula>
    </cfRule>
  </conditionalFormatting>
  <conditionalFormatting sqref="BV26">
    <cfRule type="cellIs" dxfId="14584" priority="1766" operator="lessThan">
      <formula>$C$4</formula>
    </cfRule>
  </conditionalFormatting>
  <conditionalFormatting sqref="BV27">
    <cfRule type="cellIs" dxfId="14583" priority="1767" operator="lessThan">
      <formula>$C$4</formula>
    </cfRule>
  </conditionalFormatting>
  <conditionalFormatting sqref="BV28">
    <cfRule type="cellIs" dxfId="14582" priority="1768" operator="lessThan">
      <formula>$C$4</formula>
    </cfRule>
  </conditionalFormatting>
  <conditionalFormatting sqref="BV29">
    <cfRule type="cellIs" dxfId="14581" priority="1769" operator="lessThan">
      <formula>$C$4</formula>
    </cfRule>
  </conditionalFormatting>
  <conditionalFormatting sqref="BV30">
    <cfRule type="cellIs" dxfId="14580" priority="1770" operator="lessThan">
      <formula>$C$4</formula>
    </cfRule>
  </conditionalFormatting>
  <conditionalFormatting sqref="BV31">
    <cfRule type="cellIs" dxfId="14579" priority="1771" operator="lessThan">
      <formula>$C$4</formula>
    </cfRule>
  </conditionalFormatting>
  <conditionalFormatting sqref="BV32">
    <cfRule type="cellIs" dxfId="14578" priority="1772" operator="lessThan">
      <formula>$C$4</formula>
    </cfRule>
  </conditionalFormatting>
  <conditionalFormatting sqref="BV33">
    <cfRule type="cellIs" dxfId="14577" priority="1773" operator="lessThan">
      <formula>$C$4</formula>
    </cfRule>
  </conditionalFormatting>
  <conditionalFormatting sqref="BV34">
    <cfRule type="cellIs" dxfId="14576" priority="1774" operator="lessThan">
      <formula>$C$4</formula>
    </cfRule>
  </conditionalFormatting>
  <conditionalFormatting sqref="BV35">
    <cfRule type="cellIs" dxfId="14575" priority="1775" operator="lessThan">
      <formula>$C$4</formula>
    </cfRule>
  </conditionalFormatting>
  <conditionalFormatting sqref="BV36">
    <cfRule type="cellIs" dxfId="14574" priority="1776" operator="lessThan">
      <formula>$C$4</formula>
    </cfRule>
  </conditionalFormatting>
  <conditionalFormatting sqref="BV37">
    <cfRule type="cellIs" dxfId="14573" priority="1777" operator="lessThan">
      <formula>$C$4</formula>
    </cfRule>
  </conditionalFormatting>
  <conditionalFormatting sqref="BV38">
    <cfRule type="cellIs" dxfId="14572" priority="1778" operator="lessThan">
      <formula>$C$4</formula>
    </cfRule>
  </conditionalFormatting>
  <conditionalFormatting sqref="BV39">
    <cfRule type="cellIs" dxfId="14571" priority="1779" operator="lessThan">
      <formula>$C$4</formula>
    </cfRule>
  </conditionalFormatting>
  <conditionalFormatting sqref="BV40">
    <cfRule type="cellIs" dxfId="14570" priority="1780" operator="lessThan">
      <formula>$C$4</formula>
    </cfRule>
  </conditionalFormatting>
  <conditionalFormatting sqref="BV41">
    <cfRule type="cellIs" dxfId="14569" priority="1781" operator="lessThan">
      <formula>$C$4</formula>
    </cfRule>
  </conditionalFormatting>
  <conditionalFormatting sqref="BV42">
    <cfRule type="cellIs" dxfId="14568" priority="1782" operator="lessThan">
      <formula>$C$4</formula>
    </cfRule>
  </conditionalFormatting>
  <conditionalFormatting sqref="BV43">
    <cfRule type="cellIs" dxfId="14567" priority="1783" operator="lessThan">
      <formula>$C$4</formula>
    </cfRule>
  </conditionalFormatting>
  <conditionalFormatting sqref="BV44">
    <cfRule type="cellIs" dxfId="14566" priority="1784" operator="lessThan">
      <formula>$C$4</formula>
    </cfRule>
  </conditionalFormatting>
  <conditionalFormatting sqref="BV45">
    <cfRule type="cellIs" dxfId="14565" priority="1785" operator="lessThan">
      <formula>$C$4</formula>
    </cfRule>
  </conditionalFormatting>
  <conditionalFormatting sqref="BV46">
    <cfRule type="cellIs" dxfId="14564" priority="1786" operator="lessThan">
      <formula>$C$4</formula>
    </cfRule>
  </conditionalFormatting>
  <conditionalFormatting sqref="BV47">
    <cfRule type="cellIs" dxfId="14563" priority="1787" operator="lessThan">
      <formula>$C$4</formula>
    </cfRule>
  </conditionalFormatting>
  <conditionalFormatting sqref="BV48">
    <cfRule type="cellIs" dxfId="14562" priority="1788" operator="lessThan">
      <formula>$C$4</formula>
    </cfRule>
  </conditionalFormatting>
  <conditionalFormatting sqref="BV49">
    <cfRule type="cellIs" dxfId="14561" priority="1789" operator="lessThan">
      <formula>$C$4</formula>
    </cfRule>
  </conditionalFormatting>
  <conditionalFormatting sqref="BV50">
    <cfRule type="cellIs" dxfId="14560" priority="1790" operator="lessThan">
      <formula>$C$4</formula>
    </cfRule>
  </conditionalFormatting>
  <conditionalFormatting sqref="BV51">
    <cfRule type="cellIs" dxfId="14559" priority="1791" operator="lessThan">
      <formula>$C$4</formula>
    </cfRule>
  </conditionalFormatting>
  <conditionalFormatting sqref="BV52">
    <cfRule type="cellIs" dxfId="14558" priority="1792" operator="lessThan">
      <formula>$C$4</formula>
    </cfRule>
  </conditionalFormatting>
  <conditionalFormatting sqref="BV53">
    <cfRule type="cellIs" dxfId="14557" priority="1793" operator="lessThan">
      <formula>$C$4</formula>
    </cfRule>
  </conditionalFormatting>
  <conditionalFormatting sqref="BV54">
    <cfRule type="cellIs" dxfId="14556" priority="1794" operator="lessThan">
      <formula>$C$4</formula>
    </cfRule>
  </conditionalFormatting>
  <conditionalFormatting sqref="BV55">
    <cfRule type="cellIs" dxfId="14555" priority="1795" operator="lessThan">
      <formula>$C$4</formula>
    </cfRule>
  </conditionalFormatting>
  <conditionalFormatting sqref="BV56">
    <cfRule type="cellIs" dxfId="14554" priority="1796" operator="lessThan">
      <formula>$C$4</formula>
    </cfRule>
  </conditionalFormatting>
  <conditionalFormatting sqref="BV57">
    <cfRule type="cellIs" dxfId="14553" priority="1797" operator="lessThan">
      <formula>$C$4</formula>
    </cfRule>
  </conditionalFormatting>
  <conditionalFormatting sqref="BV58">
    <cfRule type="cellIs" dxfId="14552" priority="1798" operator="lessThan">
      <formula>$C$4</formula>
    </cfRule>
  </conditionalFormatting>
  <conditionalFormatting sqref="BV59">
    <cfRule type="cellIs" dxfId="14551" priority="1799" operator="lessThan">
      <formula>$C$4</formula>
    </cfRule>
  </conditionalFormatting>
  <conditionalFormatting sqref="BV60">
    <cfRule type="cellIs" dxfId="14550" priority="1800" operator="lessThan">
      <formula>$C$4</formula>
    </cfRule>
  </conditionalFormatting>
  <conditionalFormatting sqref="BW11">
    <cfRule type="cellIs" dxfId="14549" priority="1801" operator="lessThan">
      <formula>$C$4</formula>
    </cfRule>
  </conditionalFormatting>
  <conditionalFormatting sqref="BW12">
    <cfRule type="cellIs" dxfId="14548" priority="1802" operator="lessThan">
      <formula>$C$4</formula>
    </cfRule>
  </conditionalFormatting>
  <conditionalFormatting sqref="BW13">
    <cfRule type="cellIs" dxfId="14547" priority="1803" operator="lessThan">
      <formula>$C$4</formula>
    </cfRule>
  </conditionalFormatting>
  <conditionalFormatting sqref="BW14">
    <cfRule type="cellIs" dxfId="14546" priority="1804" operator="lessThan">
      <formula>$C$4</formula>
    </cfRule>
  </conditionalFormatting>
  <conditionalFormatting sqref="BW15">
    <cfRule type="cellIs" dxfId="14545" priority="1805" operator="lessThan">
      <formula>$C$4</formula>
    </cfRule>
  </conditionalFormatting>
  <conditionalFormatting sqref="BW16">
    <cfRule type="cellIs" dxfId="14544" priority="1806" operator="lessThan">
      <formula>$C$4</formula>
    </cfRule>
  </conditionalFormatting>
  <conditionalFormatting sqref="BW17">
    <cfRule type="cellIs" dxfId="14543" priority="1807" operator="lessThan">
      <formula>$C$4</formula>
    </cfRule>
  </conditionalFormatting>
  <conditionalFormatting sqref="BW18">
    <cfRule type="cellIs" dxfId="14542" priority="1808" operator="lessThan">
      <formula>$C$4</formula>
    </cfRule>
  </conditionalFormatting>
  <conditionalFormatting sqref="BW19">
    <cfRule type="cellIs" dxfId="14541" priority="1809" operator="lessThan">
      <formula>$C$4</formula>
    </cfRule>
  </conditionalFormatting>
  <conditionalFormatting sqref="BW20">
    <cfRule type="cellIs" dxfId="14540" priority="1810" operator="lessThan">
      <formula>$C$4</formula>
    </cfRule>
  </conditionalFormatting>
  <conditionalFormatting sqref="BW21">
    <cfRule type="cellIs" dxfId="14539" priority="1811" operator="lessThan">
      <formula>$C$4</formula>
    </cfRule>
  </conditionalFormatting>
  <conditionalFormatting sqref="BW22">
    <cfRule type="cellIs" dxfId="14538" priority="1812" operator="lessThan">
      <formula>$C$4</formula>
    </cfRule>
  </conditionalFormatting>
  <conditionalFormatting sqref="BW23">
    <cfRule type="cellIs" dxfId="14537" priority="1813" operator="lessThan">
      <formula>$C$4</formula>
    </cfRule>
  </conditionalFormatting>
  <conditionalFormatting sqref="BW24">
    <cfRule type="cellIs" dxfId="14536" priority="1814" operator="lessThan">
      <formula>$C$4</formula>
    </cfRule>
  </conditionalFormatting>
  <conditionalFormatting sqref="BW25">
    <cfRule type="cellIs" dxfId="14535" priority="1815" operator="lessThan">
      <formula>$C$4</formula>
    </cfRule>
  </conditionalFormatting>
  <conditionalFormatting sqref="BW26">
    <cfRule type="cellIs" dxfId="14534" priority="1816" operator="lessThan">
      <formula>$C$4</formula>
    </cfRule>
  </conditionalFormatting>
  <conditionalFormatting sqref="BW27">
    <cfRule type="cellIs" dxfId="14533" priority="1817" operator="lessThan">
      <formula>$C$4</formula>
    </cfRule>
  </conditionalFormatting>
  <conditionalFormatting sqref="BW28">
    <cfRule type="cellIs" dxfId="14532" priority="1818" operator="lessThan">
      <formula>$C$4</formula>
    </cfRule>
  </conditionalFormatting>
  <conditionalFormatting sqref="BW29">
    <cfRule type="cellIs" dxfId="14531" priority="1819" operator="lessThan">
      <formula>$C$4</formula>
    </cfRule>
  </conditionalFormatting>
  <conditionalFormatting sqref="BW30">
    <cfRule type="cellIs" dxfId="14530" priority="1820" operator="lessThan">
      <formula>$C$4</formula>
    </cfRule>
  </conditionalFormatting>
  <conditionalFormatting sqref="BW31">
    <cfRule type="cellIs" dxfId="14529" priority="1821" operator="lessThan">
      <formula>$C$4</formula>
    </cfRule>
  </conditionalFormatting>
  <conditionalFormatting sqref="BW32">
    <cfRule type="cellIs" dxfId="14528" priority="1822" operator="lessThan">
      <formula>$C$4</formula>
    </cfRule>
  </conditionalFormatting>
  <conditionalFormatting sqref="BW33">
    <cfRule type="cellIs" dxfId="14527" priority="1823" operator="lessThan">
      <formula>$C$4</formula>
    </cfRule>
  </conditionalFormatting>
  <conditionalFormatting sqref="BW34">
    <cfRule type="cellIs" dxfId="14526" priority="1824" operator="lessThan">
      <formula>$C$4</formula>
    </cfRule>
  </conditionalFormatting>
  <conditionalFormatting sqref="BW35">
    <cfRule type="cellIs" dxfId="14525" priority="1825" operator="lessThan">
      <formula>$C$4</formula>
    </cfRule>
  </conditionalFormatting>
  <conditionalFormatting sqref="BW36">
    <cfRule type="cellIs" dxfId="14524" priority="1826" operator="lessThan">
      <formula>$C$4</formula>
    </cfRule>
  </conditionalFormatting>
  <conditionalFormatting sqref="BW37">
    <cfRule type="cellIs" dxfId="14523" priority="1827" operator="lessThan">
      <formula>$C$4</formula>
    </cfRule>
  </conditionalFormatting>
  <conditionalFormatting sqref="BW38">
    <cfRule type="cellIs" dxfId="14522" priority="1828" operator="lessThan">
      <formula>$C$4</formula>
    </cfRule>
  </conditionalFormatting>
  <conditionalFormatting sqref="BW39">
    <cfRule type="cellIs" dxfId="14521" priority="1829" operator="lessThan">
      <formula>$C$4</formula>
    </cfRule>
  </conditionalFormatting>
  <conditionalFormatting sqref="BW40">
    <cfRule type="cellIs" dxfId="14520" priority="1830" operator="lessThan">
      <formula>$C$4</formula>
    </cfRule>
  </conditionalFormatting>
  <conditionalFormatting sqref="BW41">
    <cfRule type="cellIs" dxfId="14519" priority="1831" operator="lessThan">
      <formula>$C$4</formula>
    </cfRule>
  </conditionalFormatting>
  <conditionalFormatting sqref="BW42">
    <cfRule type="cellIs" dxfId="14518" priority="1832" operator="lessThan">
      <formula>$C$4</formula>
    </cfRule>
  </conditionalFormatting>
  <conditionalFormatting sqref="BW43">
    <cfRule type="cellIs" dxfId="14517" priority="1833" operator="lessThan">
      <formula>$C$4</formula>
    </cfRule>
  </conditionalFormatting>
  <conditionalFormatting sqref="BW44">
    <cfRule type="cellIs" dxfId="14516" priority="1834" operator="lessThan">
      <formula>$C$4</formula>
    </cfRule>
  </conditionalFormatting>
  <conditionalFormatting sqref="BW45">
    <cfRule type="cellIs" dxfId="14515" priority="1835" operator="lessThan">
      <formula>$C$4</formula>
    </cfRule>
  </conditionalFormatting>
  <conditionalFormatting sqref="BW46">
    <cfRule type="cellIs" dxfId="14514" priority="1836" operator="lessThan">
      <formula>$C$4</formula>
    </cfRule>
  </conditionalFormatting>
  <conditionalFormatting sqref="BW47">
    <cfRule type="cellIs" dxfId="14513" priority="1837" operator="lessThan">
      <formula>$C$4</formula>
    </cfRule>
  </conditionalFormatting>
  <conditionalFormatting sqref="BW48">
    <cfRule type="cellIs" dxfId="14512" priority="1838" operator="lessThan">
      <formula>$C$4</formula>
    </cfRule>
  </conditionalFormatting>
  <conditionalFormatting sqref="BW49">
    <cfRule type="cellIs" dxfId="14511" priority="1839" operator="lessThan">
      <formula>$C$4</formula>
    </cfRule>
  </conditionalFormatting>
  <conditionalFormatting sqref="BW50">
    <cfRule type="cellIs" dxfId="14510" priority="1840" operator="lessThan">
      <formula>$C$4</formula>
    </cfRule>
  </conditionalFormatting>
  <conditionalFormatting sqref="BW51">
    <cfRule type="cellIs" dxfId="14509" priority="1841" operator="lessThan">
      <formula>$C$4</formula>
    </cfRule>
  </conditionalFormatting>
  <conditionalFormatting sqref="BW52">
    <cfRule type="cellIs" dxfId="14508" priority="1842" operator="lessThan">
      <formula>$C$4</formula>
    </cfRule>
  </conditionalFormatting>
  <conditionalFormatting sqref="BW53">
    <cfRule type="cellIs" dxfId="14507" priority="1843" operator="lessThan">
      <formula>$C$4</formula>
    </cfRule>
  </conditionalFormatting>
  <conditionalFormatting sqref="BW54">
    <cfRule type="cellIs" dxfId="14506" priority="1844" operator="lessThan">
      <formula>$C$4</formula>
    </cfRule>
  </conditionalFormatting>
  <conditionalFormatting sqref="BW55">
    <cfRule type="cellIs" dxfId="14505" priority="1845" operator="lessThan">
      <formula>$C$4</formula>
    </cfRule>
  </conditionalFormatting>
  <conditionalFormatting sqref="BW56">
    <cfRule type="cellIs" dxfId="14504" priority="1846" operator="lessThan">
      <formula>$C$4</formula>
    </cfRule>
  </conditionalFormatting>
  <conditionalFormatting sqref="BW57">
    <cfRule type="cellIs" dxfId="14503" priority="1847" operator="lessThan">
      <formula>$C$4</formula>
    </cfRule>
  </conditionalFormatting>
  <conditionalFormatting sqref="BW58">
    <cfRule type="cellIs" dxfId="14502" priority="1848" operator="lessThan">
      <formula>$C$4</formula>
    </cfRule>
  </conditionalFormatting>
  <conditionalFormatting sqref="BW59">
    <cfRule type="cellIs" dxfId="14501" priority="1849" operator="lessThan">
      <formula>$C$4</formula>
    </cfRule>
  </conditionalFormatting>
  <conditionalFormatting sqref="BW60">
    <cfRule type="cellIs" dxfId="14500" priority="1850" operator="lessThan">
      <formula>$C$4</formula>
    </cfRule>
  </conditionalFormatting>
  <conditionalFormatting sqref="BX11">
    <cfRule type="cellIs" dxfId="14499" priority="1851" operator="lessThan">
      <formula>$C$4</formula>
    </cfRule>
  </conditionalFormatting>
  <conditionalFormatting sqref="BX12">
    <cfRule type="cellIs" dxfId="14498" priority="1852" operator="lessThan">
      <formula>$C$4</formula>
    </cfRule>
  </conditionalFormatting>
  <conditionalFormatting sqref="BX13">
    <cfRule type="cellIs" dxfId="14497" priority="1853" operator="lessThan">
      <formula>$C$4</formula>
    </cfRule>
  </conditionalFormatting>
  <conditionalFormatting sqref="BX14">
    <cfRule type="cellIs" dxfId="14496" priority="1854" operator="lessThan">
      <formula>$C$4</formula>
    </cfRule>
  </conditionalFormatting>
  <conditionalFormatting sqref="BX15">
    <cfRule type="cellIs" dxfId="14495" priority="1855" operator="lessThan">
      <formula>$C$4</formula>
    </cfRule>
  </conditionalFormatting>
  <conditionalFormatting sqref="BX16">
    <cfRule type="cellIs" dxfId="14494" priority="1856" operator="lessThan">
      <formula>$C$4</formula>
    </cfRule>
  </conditionalFormatting>
  <conditionalFormatting sqref="BX17">
    <cfRule type="cellIs" dxfId="14493" priority="1857" operator="lessThan">
      <formula>$C$4</formula>
    </cfRule>
  </conditionalFormatting>
  <conditionalFormatting sqref="BX18">
    <cfRule type="cellIs" dxfId="14492" priority="1858" operator="lessThan">
      <formula>$C$4</formula>
    </cfRule>
  </conditionalFormatting>
  <conditionalFormatting sqref="BX19">
    <cfRule type="cellIs" dxfId="14491" priority="1859" operator="lessThan">
      <formula>$C$4</formula>
    </cfRule>
  </conditionalFormatting>
  <conditionalFormatting sqref="BX20">
    <cfRule type="cellIs" dxfId="14490" priority="1860" operator="lessThan">
      <formula>$C$4</formula>
    </cfRule>
  </conditionalFormatting>
  <conditionalFormatting sqref="BX21">
    <cfRule type="cellIs" dxfId="14489" priority="1861" operator="lessThan">
      <formula>$C$4</formula>
    </cfRule>
  </conditionalFormatting>
  <conditionalFormatting sqref="BX22">
    <cfRule type="cellIs" dxfId="14488" priority="1862" operator="lessThan">
      <formula>$C$4</formula>
    </cfRule>
  </conditionalFormatting>
  <conditionalFormatting sqref="BX23">
    <cfRule type="cellIs" dxfId="14487" priority="1863" operator="lessThan">
      <formula>$C$4</formula>
    </cfRule>
  </conditionalFormatting>
  <conditionalFormatting sqref="BX24">
    <cfRule type="cellIs" dxfId="14486" priority="1864" operator="lessThan">
      <formula>$C$4</formula>
    </cfRule>
  </conditionalFormatting>
  <conditionalFormatting sqref="BX25">
    <cfRule type="cellIs" dxfId="14485" priority="1865" operator="lessThan">
      <formula>$C$4</formula>
    </cfRule>
  </conditionalFormatting>
  <conditionalFormatting sqref="BX26">
    <cfRule type="cellIs" dxfId="14484" priority="1866" operator="lessThan">
      <formula>$C$4</formula>
    </cfRule>
  </conditionalFormatting>
  <conditionalFormatting sqref="BX27">
    <cfRule type="cellIs" dxfId="14483" priority="1867" operator="lessThan">
      <formula>$C$4</formula>
    </cfRule>
  </conditionalFormatting>
  <conditionalFormatting sqref="BX28">
    <cfRule type="cellIs" dxfId="14482" priority="1868" operator="lessThan">
      <formula>$C$4</formula>
    </cfRule>
  </conditionalFormatting>
  <conditionalFormatting sqref="BX29">
    <cfRule type="cellIs" dxfId="14481" priority="1869" operator="lessThan">
      <formula>$C$4</formula>
    </cfRule>
  </conditionalFormatting>
  <conditionalFormatting sqref="BX30">
    <cfRule type="cellIs" dxfId="14480" priority="1870" operator="lessThan">
      <formula>$C$4</formula>
    </cfRule>
  </conditionalFormatting>
  <conditionalFormatting sqref="BX31">
    <cfRule type="cellIs" dxfId="14479" priority="1871" operator="lessThan">
      <formula>$C$4</formula>
    </cfRule>
  </conditionalFormatting>
  <conditionalFormatting sqref="BX32">
    <cfRule type="cellIs" dxfId="14478" priority="1872" operator="lessThan">
      <formula>$C$4</formula>
    </cfRule>
  </conditionalFormatting>
  <conditionalFormatting sqref="BX33">
    <cfRule type="cellIs" dxfId="14477" priority="1873" operator="lessThan">
      <formula>$C$4</formula>
    </cfRule>
  </conditionalFormatting>
  <conditionalFormatting sqref="BX34">
    <cfRule type="cellIs" dxfId="14476" priority="1874" operator="lessThan">
      <formula>$C$4</formula>
    </cfRule>
  </conditionalFormatting>
  <conditionalFormatting sqref="BX35">
    <cfRule type="cellIs" dxfId="14475" priority="1875" operator="lessThan">
      <formula>$C$4</formula>
    </cfRule>
  </conditionalFormatting>
  <conditionalFormatting sqref="BX36">
    <cfRule type="cellIs" dxfId="14474" priority="1876" operator="lessThan">
      <formula>$C$4</formula>
    </cfRule>
  </conditionalFormatting>
  <conditionalFormatting sqref="BX37">
    <cfRule type="cellIs" dxfId="14473" priority="1877" operator="lessThan">
      <formula>$C$4</formula>
    </cfRule>
  </conditionalFormatting>
  <conditionalFormatting sqref="BX38">
    <cfRule type="cellIs" dxfId="14472" priority="1878" operator="lessThan">
      <formula>$C$4</formula>
    </cfRule>
  </conditionalFormatting>
  <conditionalFormatting sqref="BX39">
    <cfRule type="cellIs" dxfId="14471" priority="1879" operator="lessThan">
      <formula>$C$4</formula>
    </cfRule>
  </conditionalFormatting>
  <conditionalFormatting sqref="BX40">
    <cfRule type="cellIs" dxfId="14470" priority="1880" operator="lessThan">
      <formula>$C$4</formula>
    </cfRule>
  </conditionalFormatting>
  <conditionalFormatting sqref="BX41">
    <cfRule type="cellIs" dxfId="14469" priority="1881" operator="lessThan">
      <formula>$C$4</formula>
    </cfRule>
  </conditionalFormatting>
  <conditionalFormatting sqref="BX42">
    <cfRule type="cellIs" dxfId="14468" priority="1882" operator="lessThan">
      <formula>$C$4</formula>
    </cfRule>
  </conditionalFormatting>
  <conditionalFormatting sqref="BX43">
    <cfRule type="cellIs" dxfId="14467" priority="1883" operator="lessThan">
      <formula>$C$4</formula>
    </cfRule>
  </conditionalFormatting>
  <conditionalFormatting sqref="BX44">
    <cfRule type="cellIs" dxfId="14466" priority="1884" operator="lessThan">
      <formula>$C$4</formula>
    </cfRule>
  </conditionalFormatting>
  <conditionalFormatting sqref="BX45">
    <cfRule type="cellIs" dxfId="14465" priority="1885" operator="lessThan">
      <formula>$C$4</formula>
    </cfRule>
  </conditionalFormatting>
  <conditionalFormatting sqref="BX46">
    <cfRule type="cellIs" dxfId="14464" priority="1886" operator="lessThan">
      <formula>$C$4</formula>
    </cfRule>
  </conditionalFormatting>
  <conditionalFormatting sqref="BX47">
    <cfRule type="cellIs" dxfId="14463" priority="1887" operator="lessThan">
      <formula>$C$4</formula>
    </cfRule>
  </conditionalFormatting>
  <conditionalFormatting sqref="BX48">
    <cfRule type="cellIs" dxfId="14462" priority="1888" operator="lessThan">
      <formula>$C$4</formula>
    </cfRule>
  </conditionalFormatting>
  <conditionalFormatting sqref="BX49">
    <cfRule type="cellIs" dxfId="14461" priority="1889" operator="lessThan">
      <formula>$C$4</formula>
    </cfRule>
  </conditionalFormatting>
  <conditionalFormatting sqref="BX50">
    <cfRule type="cellIs" dxfId="14460" priority="1890" operator="lessThan">
      <formula>$C$4</formula>
    </cfRule>
  </conditionalFormatting>
  <conditionalFormatting sqref="BX51">
    <cfRule type="cellIs" dxfId="14459" priority="1891" operator="lessThan">
      <formula>$C$4</formula>
    </cfRule>
  </conditionalFormatting>
  <conditionalFormatting sqref="BX52">
    <cfRule type="cellIs" dxfId="14458" priority="1892" operator="lessThan">
      <formula>$C$4</formula>
    </cfRule>
  </conditionalFormatting>
  <conditionalFormatting sqref="BX53">
    <cfRule type="cellIs" dxfId="14457" priority="1893" operator="lessThan">
      <formula>$C$4</formula>
    </cfRule>
  </conditionalFormatting>
  <conditionalFormatting sqref="BX54">
    <cfRule type="cellIs" dxfId="14456" priority="1894" operator="lessThan">
      <formula>$C$4</formula>
    </cfRule>
  </conditionalFormatting>
  <conditionalFormatting sqref="BX55">
    <cfRule type="cellIs" dxfId="14455" priority="1895" operator="lessThan">
      <formula>$C$4</formula>
    </cfRule>
  </conditionalFormatting>
  <conditionalFormatting sqref="BX56">
    <cfRule type="cellIs" dxfId="14454" priority="1896" operator="lessThan">
      <formula>$C$4</formula>
    </cfRule>
  </conditionalFormatting>
  <conditionalFormatting sqref="BX57">
    <cfRule type="cellIs" dxfId="14453" priority="1897" operator="lessThan">
      <formula>$C$4</formula>
    </cfRule>
  </conditionalFormatting>
  <conditionalFormatting sqref="BX58">
    <cfRule type="cellIs" dxfId="14452" priority="1898" operator="lessThan">
      <formula>$C$4</formula>
    </cfRule>
  </conditionalFormatting>
  <conditionalFormatting sqref="BX59">
    <cfRule type="cellIs" dxfId="14451" priority="1899" operator="lessThan">
      <formula>$C$4</formula>
    </cfRule>
  </conditionalFormatting>
  <conditionalFormatting sqref="BX60">
    <cfRule type="cellIs" dxfId="14450" priority="1900" operator="lessThan">
      <formula>$C$4</formula>
    </cfRule>
  </conditionalFormatting>
  <conditionalFormatting sqref="BY11">
    <cfRule type="cellIs" dxfId="14449" priority="1901" operator="lessThan">
      <formula>$C$4</formula>
    </cfRule>
  </conditionalFormatting>
  <conditionalFormatting sqref="BY12">
    <cfRule type="cellIs" dxfId="14448" priority="1902" operator="lessThan">
      <formula>$C$4</formula>
    </cfRule>
  </conditionalFormatting>
  <conditionalFormatting sqref="BY13">
    <cfRule type="cellIs" dxfId="14447" priority="1903" operator="lessThan">
      <formula>$C$4</formula>
    </cfRule>
  </conditionalFormatting>
  <conditionalFormatting sqref="BY14">
    <cfRule type="cellIs" dxfId="14446" priority="1904" operator="lessThan">
      <formula>$C$4</formula>
    </cfRule>
  </conditionalFormatting>
  <conditionalFormatting sqref="BY15">
    <cfRule type="cellIs" dxfId="14445" priority="1905" operator="lessThan">
      <formula>$C$4</formula>
    </cfRule>
  </conditionalFormatting>
  <conditionalFormatting sqref="BY16">
    <cfRule type="cellIs" dxfId="14444" priority="1906" operator="lessThan">
      <formula>$C$4</formula>
    </cfRule>
  </conditionalFormatting>
  <conditionalFormatting sqref="BY17">
    <cfRule type="cellIs" dxfId="14443" priority="1907" operator="lessThan">
      <formula>$C$4</formula>
    </cfRule>
  </conditionalFormatting>
  <conditionalFormatting sqref="BY18">
    <cfRule type="cellIs" dxfId="14442" priority="1908" operator="lessThan">
      <formula>$C$4</formula>
    </cfRule>
  </conditionalFormatting>
  <conditionalFormatting sqref="BY19">
    <cfRule type="cellIs" dxfId="14441" priority="1909" operator="lessThan">
      <formula>$C$4</formula>
    </cfRule>
  </conditionalFormatting>
  <conditionalFormatting sqref="BY20">
    <cfRule type="cellIs" dxfId="14440" priority="1910" operator="lessThan">
      <formula>$C$4</formula>
    </cfRule>
  </conditionalFormatting>
  <conditionalFormatting sqref="BY21">
    <cfRule type="cellIs" dxfId="14439" priority="1911" operator="lessThan">
      <formula>$C$4</formula>
    </cfRule>
  </conditionalFormatting>
  <conditionalFormatting sqref="BY22">
    <cfRule type="cellIs" dxfId="14438" priority="1912" operator="lessThan">
      <formula>$C$4</formula>
    </cfRule>
  </conditionalFormatting>
  <conditionalFormatting sqref="BY23">
    <cfRule type="cellIs" dxfId="14437" priority="1913" operator="lessThan">
      <formula>$C$4</formula>
    </cfRule>
  </conditionalFormatting>
  <conditionalFormatting sqref="BY24">
    <cfRule type="cellIs" dxfId="14436" priority="1914" operator="lessThan">
      <formula>$C$4</formula>
    </cfRule>
  </conditionalFormatting>
  <conditionalFormatting sqref="BY25">
    <cfRule type="cellIs" dxfId="14435" priority="1915" operator="lessThan">
      <formula>$C$4</formula>
    </cfRule>
  </conditionalFormatting>
  <conditionalFormatting sqref="BY26">
    <cfRule type="cellIs" dxfId="14434" priority="1916" operator="lessThan">
      <formula>$C$4</formula>
    </cfRule>
  </conditionalFormatting>
  <conditionalFormatting sqref="BY27">
    <cfRule type="cellIs" dxfId="14433" priority="1917" operator="lessThan">
      <formula>$C$4</formula>
    </cfRule>
  </conditionalFormatting>
  <conditionalFormatting sqref="BY28">
    <cfRule type="cellIs" dxfId="14432" priority="1918" operator="lessThan">
      <formula>$C$4</formula>
    </cfRule>
  </conditionalFormatting>
  <conditionalFormatting sqref="BY29">
    <cfRule type="cellIs" dxfId="14431" priority="1919" operator="lessThan">
      <formula>$C$4</formula>
    </cfRule>
  </conditionalFormatting>
  <conditionalFormatting sqref="BY30">
    <cfRule type="cellIs" dxfId="14430" priority="1920" operator="lessThan">
      <formula>$C$4</formula>
    </cfRule>
  </conditionalFormatting>
  <conditionalFormatting sqref="BY31">
    <cfRule type="cellIs" dxfId="14429" priority="1921" operator="lessThan">
      <formula>$C$4</formula>
    </cfRule>
  </conditionalFormatting>
  <conditionalFormatting sqref="BY32">
    <cfRule type="cellIs" dxfId="14428" priority="1922" operator="lessThan">
      <formula>$C$4</formula>
    </cfRule>
  </conditionalFormatting>
  <conditionalFormatting sqref="BY33">
    <cfRule type="cellIs" dxfId="14427" priority="1923" operator="lessThan">
      <formula>$C$4</formula>
    </cfRule>
  </conditionalFormatting>
  <conditionalFormatting sqref="BY34">
    <cfRule type="cellIs" dxfId="14426" priority="1924" operator="lessThan">
      <formula>$C$4</formula>
    </cfRule>
  </conditionalFormatting>
  <conditionalFormatting sqref="BY35">
    <cfRule type="cellIs" dxfId="14425" priority="1925" operator="lessThan">
      <formula>$C$4</formula>
    </cfRule>
  </conditionalFormatting>
  <conditionalFormatting sqref="BY36">
    <cfRule type="cellIs" dxfId="14424" priority="1926" operator="lessThan">
      <formula>$C$4</formula>
    </cfRule>
  </conditionalFormatting>
  <conditionalFormatting sqref="BY37">
    <cfRule type="cellIs" dxfId="14423" priority="1927" operator="lessThan">
      <formula>$C$4</formula>
    </cfRule>
  </conditionalFormatting>
  <conditionalFormatting sqref="BY38">
    <cfRule type="cellIs" dxfId="14422" priority="1928" operator="lessThan">
      <formula>$C$4</formula>
    </cfRule>
  </conditionalFormatting>
  <conditionalFormatting sqref="BY39">
    <cfRule type="cellIs" dxfId="14421" priority="1929" operator="lessThan">
      <formula>$C$4</formula>
    </cfRule>
  </conditionalFormatting>
  <conditionalFormatting sqref="BY40">
    <cfRule type="cellIs" dxfId="14420" priority="1930" operator="lessThan">
      <formula>$C$4</formula>
    </cfRule>
  </conditionalFormatting>
  <conditionalFormatting sqref="BY41">
    <cfRule type="cellIs" dxfId="14419" priority="1931" operator="lessThan">
      <formula>$C$4</formula>
    </cfRule>
  </conditionalFormatting>
  <conditionalFormatting sqref="BY42">
    <cfRule type="cellIs" dxfId="14418" priority="1932" operator="lessThan">
      <formula>$C$4</formula>
    </cfRule>
  </conditionalFormatting>
  <conditionalFormatting sqref="BY43">
    <cfRule type="cellIs" dxfId="14417" priority="1933" operator="lessThan">
      <formula>$C$4</formula>
    </cfRule>
  </conditionalFormatting>
  <conditionalFormatting sqref="BY44">
    <cfRule type="cellIs" dxfId="14416" priority="1934" operator="lessThan">
      <formula>$C$4</formula>
    </cfRule>
  </conditionalFormatting>
  <conditionalFormatting sqref="BY45">
    <cfRule type="cellIs" dxfId="14415" priority="1935" operator="lessThan">
      <formula>$C$4</formula>
    </cfRule>
  </conditionalFormatting>
  <conditionalFormatting sqref="BY46">
    <cfRule type="cellIs" dxfId="14414" priority="1936" operator="lessThan">
      <formula>$C$4</formula>
    </cfRule>
  </conditionalFormatting>
  <conditionalFormatting sqref="BY47">
    <cfRule type="cellIs" dxfId="14413" priority="1937" operator="lessThan">
      <formula>$C$4</formula>
    </cfRule>
  </conditionalFormatting>
  <conditionalFormatting sqref="BY48">
    <cfRule type="cellIs" dxfId="14412" priority="1938" operator="lessThan">
      <formula>$C$4</formula>
    </cfRule>
  </conditionalFormatting>
  <conditionalFormatting sqref="BY49">
    <cfRule type="cellIs" dxfId="14411" priority="1939" operator="lessThan">
      <formula>$C$4</formula>
    </cfRule>
  </conditionalFormatting>
  <conditionalFormatting sqref="BY50">
    <cfRule type="cellIs" dxfId="14410" priority="1940" operator="lessThan">
      <formula>$C$4</formula>
    </cfRule>
  </conditionalFormatting>
  <conditionalFormatting sqref="BY51">
    <cfRule type="cellIs" dxfId="14409" priority="1941" operator="lessThan">
      <formula>$C$4</formula>
    </cfRule>
  </conditionalFormatting>
  <conditionalFormatting sqref="BY52">
    <cfRule type="cellIs" dxfId="14408" priority="1942" operator="lessThan">
      <formula>$C$4</formula>
    </cfRule>
  </conditionalFormatting>
  <conditionalFormatting sqref="BY53">
    <cfRule type="cellIs" dxfId="14407" priority="1943" operator="lessThan">
      <formula>$C$4</formula>
    </cfRule>
  </conditionalFormatting>
  <conditionalFormatting sqref="BY54">
    <cfRule type="cellIs" dxfId="14406" priority="1944" operator="lessThan">
      <formula>$C$4</formula>
    </cfRule>
  </conditionalFormatting>
  <conditionalFormatting sqref="BY55">
    <cfRule type="cellIs" dxfId="14405" priority="1945" operator="lessThan">
      <formula>$C$4</formula>
    </cfRule>
  </conditionalFormatting>
  <conditionalFormatting sqref="BY56">
    <cfRule type="cellIs" dxfId="14404" priority="1946" operator="lessThan">
      <formula>$C$4</formula>
    </cfRule>
  </conditionalFormatting>
  <conditionalFormatting sqref="BY57">
    <cfRule type="cellIs" dxfId="14403" priority="1947" operator="lessThan">
      <formula>$C$4</formula>
    </cfRule>
  </conditionalFormatting>
  <conditionalFormatting sqref="BY58">
    <cfRule type="cellIs" dxfId="14402" priority="1948" operator="lessThan">
      <formula>$C$4</formula>
    </cfRule>
  </conditionalFormatting>
  <conditionalFormatting sqref="BY59">
    <cfRule type="cellIs" dxfId="14401" priority="1949" operator="lessThan">
      <formula>$C$4</formula>
    </cfRule>
  </conditionalFormatting>
  <conditionalFormatting sqref="BY60">
    <cfRule type="cellIs" dxfId="14400" priority="1950" operator="lessThan">
      <formula>$C$4</formula>
    </cfRule>
  </conditionalFormatting>
  <conditionalFormatting sqref="BZ11">
    <cfRule type="cellIs" dxfId="14399" priority="1951" operator="lessThan">
      <formula>$C$4</formula>
    </cfRule>
  </conditionalFormatting>
  <conditionalFormatting sqref="BZ12">
    <cfRule type="cellIs" dxfId="14398" priority="1952" operator="lessThan">
      <formula>$C$4</formula>
    </cfRule>
  </conditionalFormatting>
  <conditionalFormatting sqref="BZ13">
    <cfRule type="cellIs" dxfId="14397" priority="1953" operator="lessThan">
      <formula>$C$4</formula>
    </cfRule>
  </conditionalFormatting>
  <conditionalFormatting sqref="BZ14">
    <cfRule type="cellIs" dxfId="14396" priority="1954" operator="lessThan">
      <formula>$C$4</formula>
    </cfRule>
  </conditionalFormatting>
  <conditionalFormatting sqref="BZ15">
    <cfRule type="cellIs" dxfId="14395" priority="1955" operator="lessThan">
      <formula>$C$4</formula>
    </cfRule>
  </conditionalFormatting>
  <conditionalFormatting sqref="BZ16">
    <cfRule type="cellIs" dxfId="14394" priority="1956" operator="lessThan">
      <formula>$C$4</formula>
    </cfRule>
  </conditionalFormatting>
  <conditionalFormatting sqref="BZ17">
    <cfRule type="cellIs" dxfId="14393" priority="1957" operator="lessThan">
      <formula>$C$4</formula>
    </cfRule>
  </conditionalFormatting>
  <conditionalFormatting sqref="BZ18">
    <cfRule type="cellIs" dxfId="14392" priority="1958" operator="lessThan">
      <formula>$C$4</formula>
    </cfRule>
  </conditionalFormatting>
  <conditionalFormatting sqref="BZ19">
    <cfRule type="cellIs" dxfId="14391" priority="1959" operator="lessThan">
      <formula>$C$4</formula>
    </cfRule>
  </conditionalFormatting>
  <conditionalFormatting sqref="BZ20">
    <cfRule type="cellIs" dxfId="14390" priority="1960" operator="lessThan">
      <formula>$C$4</formula>
    </cfRule>
  </conditionalFormatting>
  <conditionalFormatting sqref="BZ21">
    <cfRule type="cellIs" dxfId="14389" priority="1961" operator="lessThan">
      <formula>$C$4</formula>
    </cfRule>
  </conditionalFormatting>
  <conditionalFormatting sqref="BZ22">
    <cfRule type="cellIs" dxfId="14388" priority="1962" operator="lessThan">
      <formula>$C$4</formula>
    </cfRule>
  </conditionalFormatting>
  <conditionalFormatting sqref="BZ23">
    <cfRule type="cellIs" dxfId="14387" priority="1963" operator="lessThan">
      <formula>$C$4</formula>
    </cfRule>
  </conditionalFormatting>
  <conditionalFormatting sqref="BZ24">
    <cfRule type="cellIs" dxfId="14386" priority="1964" operator="lessThan">
      <formula>$C$4</formula>
    </cfRule>
  </conditionalFormatting>
  <conditionalFormatting sqref="BZ25">
    <cfRule type="cellIs" dxfId="14385" priority="1965" operator="lessThan">
      <formula>$C$4</formula>
    </cfRule>
  </conditionalFormatting>
  <conditionalFormatting sqref="BZ26">
    <cfRule type="cellIs" dxfId="14384" priority="1966" operator="lessThan">
      <formula>$C$4</formula>
    </cfRule>
  </conditionalFormatting>
  <conditionalFormatting sqref="BZ27">
    <cfRule type="cellIs" dxfId="14383" priority="1967" operator="lessThan">
      <formula>$C$4</formula>
    </cfRule>
  </conditionalFormatting>
  <conditionalFormatting sqref="BZ28">
    <cfRule type="cellIs" dxfId="14382" priority="1968" operator="lessThan">
      <formula>$C$4</formula>
    </cfRule>
  </conditionalFormatting>
  <conditionalFormatting sqref="BZ29">
    <cfRule type="cellIs" dxfId="14381" priority="1969" operator="lessThan">
      <formula>$C$4</formula>
    </cfRule>
  </conditionalFormatting>
  <conditionalFormatting sqref="BZ30">
    <cfRule type="cellIs" dxfId="14380" priority="1970" operator="lessThan">
      <formula>$C$4</formula>
    </cfRule>
  </conditionalFormatting>
  <conditionalFormatting sqref="BZ31">
    <cfRule type="cellIs" dxfId="14379" priority="1971" operator="lessThan">
      <formula>$C$4</formula>
    </cfRule>
  </conditionalFormatting>
  <conditionalFormatting sqref="BZ32">
    <cfRule type="cellIs" dxfId="14378" priority="1972" operator="lessThan">
      <formula>$C$4</formula>
    </cfRule>
  </conditionalFormatting>
  <conditionalFormatting sqref="BZ33">
    <cfRule type="cellIs" dxfId="14377" priority="1973" operator="lessThan">
      <formula>$C$4</formula>
    </cfRule>
  </conditionalFormatting>
  <conditionalFormatting sqref="BZ34">
    <cfRule type="cellIs" dxfId="14376" priority="1974" operator="lessThan">
      <formula>$C$4</formula>
    </cfRule>
  </conditionalFormatting>
  <conditionalFormatting sqref="BZ35">
    <cfRule type="cellIs" dxfId="14375" priority="1975" operator="lessThan">
      <formula>$C$4</formula>
    </cfRule>
  </conditionalFormatting>
  <conditionalFormatting sqref="BZ36">
    <cfRule type="cellIs" dxfId="14374" priority="1976" operator="lessThan">
      <formula>$C$4</formula>
    </cfRule>
  </conditionalFormatting>
  <conditionalFormatting sqref="BZ37">
    <cfRule type="cellIs" dxfId="14373" priority="1977" operator="lessThan">
      <formula>$C$4</formula>
    </cfRule>
  </conditionalFormatting>
  <conditionalFormatting sqref="BZ38">
    <cfRule type="cellIs" dxfId="14372" priority="1978" operator="lessThan">
      <formula>$C$4</formula>
    </cfRule>
  </conditionalFormatting>
  <conditionalFormatting sqref="BZ39">
    <cfRule type="cellIs" dxfId="14371" priority="1979" operator="lessThan">
      <formula>$C$4</formula>
    </cfRule>
  </conditionalFormatting>
  <conditionalFormatting sqref="BZ40">
    <cfRule type="cellIs" dxfId="14370" priority="1980" operator="lessThan">
      <formula>$C$4</formula>
    </cfRule>
  </conditionalFormatting>
  <conditionalFormatting sqref="BZ41">
    <cfRule type="cellIs" dxfId="14369" priority="1981" operator="lessThan">
      <formula>$C$4</formula>
    </cfRule>
  </conditionalFormatting>
  <conditionalFormatting sqref="BZ42">
    <cfRule type="cellIs" dxfId="14368" priority="1982" operator="lessThan">
      <formula>$C$4</formula>
    </cfRule>
  </conditionalFormatting>
  <conditionalFormatting sqref="BZ43">
    <cfRule type="cellIs" dxfId="14367" priority="1983" operator="lessThan">
      <formula>$C$4</formula>
    </cfRule>
  </conditionalFormatting>
  <conditionalFormatting sqref="BZ44">
    <cfRule type="cellIs" dxfId="14366" priority="1984" operator="lessThan">
      <formula>$C$4</formula>
    </cfRule>
  </conditionalFormatting>
  <conditionalFormatting sqref="BZ45">
    <cfRule type="cellIs" dxfId="14365" priority="1985" operator="lessThan">
      <formula>$C$4</formula>
    </cfRule>
  </conditionalFormatting>
  <conditionalFormatting sqref="BZ46">
    <cfRule type="cellIs" dxfId="14364" priority="1986" operator="lessThan">
      <formula>$C$4</formula>
    </cfRule>
  </conditionalFormatting>
  <conditionalFormatting sqref="BZ47">
    <cfRule type="cellIs" dxfId="14363" priority="1987" operator="lessThan">
      <formula>$C$4</formula>
    </cfRule>
  </conditionalFormatting>
  <conditionalFormatting sqref="BZ48">
    <cfRule type="cellIs" dxfId="14362" priority="1988" operator="lessThan">
      <formula>$C$4</formula>
    </cfRule>
  </conditionalFormatting>
  <conditionalFormatting sqref="BZ49">
    <cfRule type="cellIs" dxfId="14361" priority="1989" operator="lessThan">
      <formula>$C$4</formula>
    </cfRule>
  </conditionalFormatting>
  <conditionalFormatting sqref="BZ50">
    <cfRule type="cellIs" dxfId="14360" priority="1990" operator="lessThan">
      <formula>$C$4</formula>
    </cfRule>
  </conditionalFormatting>
  <conditionalFormatting sqref="BZ51">
    <cfRule type="cellIs" dxfId="14359" priority="1991" operator="lessThan">
      <formula>$C$4</formula>
    </cfRule>
  </conditionalFormatting>
  <conditionalFormatting sqref="BZ52">
    <cfRule type="cellIs" dxfId="14358" priority="1992" operator="lessThan">
      <formula>$C$4</formula>
    </cfRule>
  </conditionalFormatting>
  <conditionalFormatting sqref="BZ53">
    <cfRule type="cellIs" dxfId="14357" priority="1993" operator="lessThan">
      <formula>$C$4</formula>
    </cfRule>
  </conditionalFormatting>
  <conditionalFormatting sqref="BZ54">
    <cfRule type="cellIs" dxfId="14356" priority="1994" operator="lessThan">
      <formula>$C$4</formula>
    </cfRule>
  </conditionalFormatting>
  <conditionalFormatting sqref="BZ55">
    <cfRule type="cellIs" dxfId="14355" priority="1995" operator="lessThan">
      <formula>$C$4</formula>
    </cfRule>
  </conditionalFormatting>
  <conditionalFormatting sqref="BZ56">
    <cfRule type="cellIs" dxfId="14354" priority="1996" operator="lessThan">
      <formula>$C$4</formula>
    </cfRule>
  </conditionalFormatting>
  <conditionalFormatting sqref="BZ57">
    <cfRule type="cellIs" dxfId="14353" priority="1997" operator="lessThan">
      <formula>$C$4</formula>
    </cfRule>
  </conditionalFormatting>
  <conditionalFormatting sqref="BZ58">
    <cfRule type="cellIs" dxfId="14352" priority="1998" operator="lessThan">
      <formula>$C$4</formula>
    </cfRule>
  </conditionalFormatting>
  <conditionalFormatting sqref="BZ59">
    <cfRule type="cellIs" dxfId="14351" priority="1999" operator="lessThan">
      <formula>$C$4</formula>
    </cfRule>
  </conditionalFormatting>
  <conditionalFormatting sqref="BZ60">
    <cfRule type="cellIs" dxfId="14350" priority="2000" operator="lessThan">
      <formula>$C$4</formula>
    </cfRule>
  </conditionalFormatting>
  <conditionalFormatting sqref="CA11">
    <cfRule type="cellIs" dxfId="14349" priority="2001" operator="lessThan">
      <formula>$C$4</formula>
    </cfRule>
  </conditionalFormatting>
  <conditionalFormatting sqref="CA12">
    <cfRule type="cellIs" dxfId="14348" priority="2002" operator="lessThan">
      <formula>$C$4</formula>
    </cfRule>
  </conditionalFormatting>
  <conditionalFormatting sqref="CA13">
    <cfRule type="cellIs" dxfId="14347" priority="2003" operator="lessThan">
      <formula>$C$4</formula>
    </cfRule>
  </conditionalFormatting>
  <conditionalFormatting sqref="CA14">
    <cfRule type="cellIs" dxfId="14346" priority="2004" operator="lessThan">
      <formula>$C$4</formula>
    </cfRule>
  </conditionalFormatting>
  <conditionalFormatting sqref="CA15">
    <cfRule type="cellIs" dxfId="14345" priority="2005" operator="lessThan">
      <formula>$C$4</formula>
    </cfRule>
  </conditionalFormatting>
  <conditionalFormatting sqref="CA16">
    <cfRule type="cellIs" dxfId="14344" priority="2006" operator="lessThan">
      <formula>$C$4</formula>
    </cfRule>
  </conditionalFormatting>
  <conditionalFormatting sqref="CA17">
    <cfRule type="cellIs" dxfId="14343" priority="2007" operator="lessThan">
      <formula>$C$4</formula>
    </cfRule>
  </conditionalFormatting>
  <conditionalFormatting sqref="CA18">
    <cfRule type="cellIs" dxfId="14342" priority="2008" operator="lessThan">
      <formula>$C$4</formula>
    </cfRule>
  </conditionalFormatting>
  <conditionalFormatting sqref="CA19">
    <cfRule type="cellIs" dxfId="14341" priority="2009" operator="lessThan">
      <formula>$C$4</formula>
    </cfRule>
  </conditionalFormatting>
  <conditionalFormatting sqref="CA20">
    <cfRule type="cellIs" dxfId="14340" priority="2010" operator="lessThan">
      <formula>$C$4</formula>
    </cfRule>
  </conditionalFormatting>
  <conditionalFormatting sqref="CA21">
    <cfRule type="cellIs" dxfId="14339" priority="2011" operator="lessThan">
      <formula>$C$4</formula>
    </cfRule>
  </conditionalFormatting>
  <conditionalFormatting sqref="CA22">
    <cfRule type="cellIs" dxfId="14338" priority="2012" operator="lessThan">
      <formula>$C$4</formula>
    </cfRule>
  </conditionalFormatting>
  <conditionalFormatting sqref="CA23">
    <cfRule type="cellIs" dxfId="14337" priority="2013" operator="lessThan">
      <formula>$C$4</formula>
    </cfRule>
  </conditionalFormatting>
  <conditionalFormatting sqref="CA24">
    <cfRule type="cellIs" dxfId="14336" priority="2014" operator="lessThan">
      <formula>$C$4</formula>
    </cfRule>
  </conditionalFormatting>
  <conditionalFormatting sqref="CA25">
    <cfRule type="cellIs" dxfId="14335" priority="2015" operator="lessThan">
      <formula>$C$4</formula>
    </cfRule>
  </conditionalFormatting>
  <conditionalFormatting sqref="CA26">
    <cfRule type="cellIs" dxfId="14334" priority="2016" operator="lessThan">
      <formula>$C$4</formula>
    </cfRule>
  </conditionalFormatting>
  <conditionalFormatting sqref="CA27">
    <cfRule type="cellIs" dxfId="14333" priority="2017" operator="lessThan">
      <formula>$C$4</formula>
    </cfRule>
  </conditionalFormatting>
  <conditionalFormatting sqref="CA28">
    <cfRule type="cellIs" dxfId="14332" priority="2018" operator="lessThan">
      <formula>$C$4</formula>
    </cfRule>
  </conditionalFormatting>
  <conditionalFormatting sqref="CA29">
    <cfRule type="cellIs" dxfId="14331" priority="2019" operator="lessThan">
      <formula>$C$4</formula>
    </cfRule>
  </conditionalFormatting>
  <conditionalFormatting sqref="CA30">
    <cfRule type="cellIs" dxfId="14330" priority="2020" operator="lessThan">
      <formula>$C$4</formula>
    </cfRule>
  </conditionalFormatting>
  <conditionalFormatting sqref="CA31">
    <cfRule type="cellIs" dxfId="14329" priority="2021" operator="lessThan">
      <formula>$C$4</formula>
    </cfRule>
  </conditionalFormatting>
  <conditionalFormatting sqref="CA32">
    <cfRule type="cellIs" dxfId="14328" priority="2022" operator="lessThan">
      <formula>$C$4</formula>
    </cfRule>
  </conditionalFormatting>
  <conditionalFormatting sqref="CA33">
    <cfRule type="cellIs" dxfId="14327" priority="2023" operator="lessThan">
      <formula>$C$4</formula>
    </cfRule>
  </conditionalFormatting>
  <conditionalFormatting sqref="CA34">
    <cfRule type="cellIs" dxfId="14326" priority="2024" operator="lessThan">
      <formula>$C$4</formula>
    </cfRule>
  </conditionalFormatting>
  <conditionalFormatting sqref="CA35">
    <cfRule type="cellIs" dxfId="14325" priority="2025" operator="lessThan">
      <formula>$C$4</formula>
    </cfRule>
  </conditionalFormatting>
  <conditionalFormatting sqref="CA36">
    <cfRule type="cellIs" dxfId="14324" priority="2026" operator="lessThan">
      <formula>$C$4</formula>
    </cfRule>
  </conditionalFormatting>
  <conditionalFormatting sqref="CA37">
    <cfRule type="cellIs" dxfId="14323" priority="2027" operator="lessThan">
      <formula>$C$4</formula>
    </cfRule>
  </conditionalFormatting>
  <conditionalFormatting sqref="CA38">
    <cfRule type="cellIs" dxfId="14322" priority="2028" operator="lessThan">
      <formula>$C$4</formula>
    </cfRule>
  </conditionalFormatting>
  <conditionalFormatting sqref="CA39">
    <cfRule type="cellIs" dxfId="14321" priority="2029" operator="lessThan">
      <formula>$C$4</formula>
    </cfRule>
  </conditionalFormatting>
  <conditionalFormatting sqref="CA40">
    <cfRule type="cellIs" dxfId="14320" priority="2030" operator="lessThan">
      <formula>$C$4</formula>
    </cfRule>
  </conditionalFormatting>
  <conditionalFormatting sqref="CA41">
    <cfRule type="cellIs" dxfId="14319" priority="2031" operator="lessThan">
      <formula>$C$4</formula>
    </cfRule>
  </conditionalFormatting>
  <conditionalFormatting sqref="CA42">
    <cfRule type="cellIs" dxfId="14318" priority="2032" operator="lessThan">
      <formula>$C$4</formula>
    </cfRule>
  </conditionalFormatting>
  <conditionalFormatting sqref="CA43">
    <cfRule type="cellIs" dxfId="14317" priority="2033" operator="lessThan">
      <formula>$C$4</formula>
    </cfRule>
  </conditionalFormatting>
  <conditionalFormatting sqref="CA44">
    <cfRule type="cellIs" dxfId="14316" priority="2034" operator="lessThan">
      <formula>$C$4</formula>
    </cfRule>
  </conditionalFormatting>
  <conditionalFormatting sqref="CA45">
    <cfRule type="cellIs" dxfId="14315" priority="2035" operator="lessThan">
      <formula>$C$4</formula>
    </cfRule>
  </conditionalFormatting>
  <conditionalFormatting sqref="CA46">
    <cfRule type="cellIs" dxfId="14314" priority="2036" operator="lessThan">
      <formula>$C$4</formula>
    </cfRule>
  </conditionalFormatting>
  <conditionalFormatting sqref="CA47">
    <cfRule type="cellIs" dxfId="14313" priority="2037" operator="lessThan">
      <formula>$C$4</formula>
    </cfRule>
  </conditionalFormatting>
  <conditionalFormatting sqref="CA48">
    <cfRule type="cellIs" dxfId="14312" priority="2038" operator="lessThan">
      <formula>$C$4</formula>
    </cfRule>
  </conditionalFormatting>
  <conditionalFormatting sqref="CA49">
    <cfRule type="cellIs" dxfId="14311" priority="2039" operator="lessThan">
      <formula>$C$4</formula>
    </cfRule>
  </conditionalFormatting>
  <conditionalFormatting sqref="CA50">
    <cfRule type="cellIs" dxfId="14310" priority="2040" operator="lessThan">
      <formula>$C$4</formula>
    </cfRule>
  </conditionalFormatting>
  <conditionalFormatting sqref="CA51">
    <cfRule type="cellIs" dxfId="14309" priority="2041" operator="lessThan">
      <formula>$C$4</formula>
    </cfRule>
  </conditionalFormatting>
  <conditionalFormatting sqref="CA52">
    <cfRule type="cellIs" dxfId="14308" priority="2042" operator="lessThan">
      <formula>$C$4</formula>
    </cfRule>
  </conditionalFormatting>
  <conditionalFormatting sqref="CA53">
    <cfRule type="cellIs" dxfId="14307" priority="2043" operator="lessThan">
      <formula>$C$4</formula>
    </cfRule>
  </conditionalFormatting>
  <conditionalFormatting sqref="CA54">
    <cfRule type="cellIs" dxfId="14306" priority="2044" operator="lessThan">
      <formula>$C$4</formula>
    </cfRule>
  </conditionalFormatting>
  <conditionalFormatting sqref="CA55">
    <cfRule type="cellIs" dxfId="14305" priority="2045" operator="lessThan">
      <formula>$C$4</formula>
    </cfRule>
  </conditionalFormatting>
  <conditionalFormatting sqref="CA56">
    <cfRule type="cellIs" dxfId="14304" priority="2046" operator="lessThan">
      <formula>$C$4</formula>
    </cfRule>
  </conditionalFormatting>
  <conditionalFormatting sqref="CA57">
    <cfRule type="cellIs" dxfId="14303" priority="2047" operator="lessThan">
      <formula>$C$4</formula>
    </cfRule>
  </conditionalFormatting>
  <conditionalFormatting sqref="CA58">
    <cfRule type="cellIs" dxfId="14302" priority="2048" operator="lessThan">
      <formula>$C$4</formula>
    </cfRule>
  </conditionalFormatting>
  <conditionalFormatting sqref="CA59">
    <cfRule type="cellIs" dxfId="14301" priority="2049" operator="lessThan">
      <formula>$C$4</formula>
    </cfRule>
  </conditionalFormatting>
  <conditionalFormatting sqref="CA60">
    <cfRule type="cellIs" dxfId="14300" priority="2050" operator="lessThan">
      <formula>$C$4</formula>
    </cfRule>
  </conditionalFormatting>
  <conditionalFormatting sqref="CB11">
    <cfRule type="cellIs" dxfId="14299" priority="2051" operator="lessThan">
      <formula>$C$4</formula>
    </cfRule>
  </conditionalFormatting>
  <conditionalFormatting sqref="CB12">
    <cfRule type="cellIs" dxfId="14298" priority="2052" operator="lessThan">
      <formula>$C$4</formula>
    </cfRule>
  </conditionalFormatting>
  <conditionalFormatting sqref="CB13">
    <cfRule type="cellIs" dxfId="14297" priority="2053" operator="lessThan">
      <formula>$C$4</formula>
    </cfRule>
  </conditionalFormatting>
  <conditionalFormatting sqref="CB14">
    <cfRule type="cellIs" dxfId="14296" priority="2054" operator="lessThan">
      <formula>$C$4</formula>
    </cfRule>
  </conditionalFormatting>
  <conditionalFormatting sqref="CB15">
    <cfRule type="cellIs" dxfId="14295" priority="2055" operator="lessThan">
      <formula>$C$4</formula>
    </cfRule>
  </conditionalFormatting>
  <conditionalFormatting sqref="CB16">
    <cfRule type="cellIs" dxfId="14294" priority="2056" operator="lessThan">
      <formula>$C$4</formula>
    </cfRule>
  </conditionalFormatting>
  <conditionalFormatting sqref="CB17">
    <cfRule type="cellIs" dxfId="14293" priority="2057" operator="lessThan">
      <formula>$C$4</formula>
    </cfRule>
  </conditionalFormatting>
  <conditionalFormatting sqref="CB18">
    <cfRule type="cellIs" dxfId="14292" priority="2058" operator="lessThan">
      <formula>$C$4</formula>
    </cfRule>
  </conditionalFormatting>
  <conditionalFormatting sqref="CB19">
    <cfRule type="cellIs" dxfId="14291" priority="2059" operator="lessThan">
      <formula>$C$4</formula>
    </cfRule>
  </conditionalFormatting>
  <conditionalFormatting sqref="CB20">
    <cfRule type="cellIs" dxfId="14290" priority="2060" operator="lessThan">
      <formula>$C$4</formula>
    </cfRule>
  </conditionalFormatting>
  <conditionalFormatting sqref="CB21">
    <cfRule type="cellIs" dxfId="14289" priority="2061" operator="lessThan">
      <formula>$C$4</formula>
    </cfRule>
  </conditionalFormatting>
  <conditionalFormatting sqref="CB22">
    <cfRule type="cellIs" dxfId="14288" priority="2062" operator="lessThan">
      <formula>$C$4</formula>
    </cfRule>
  </conditionalFormatting>
  <conditionalFormatting sqref="CB23">
    <cfRule type="cellIs" dxfId="14287" priority="2063" operator="lessThan">
      <formula>$C$4</formula>
    </cfRule>
  </conditionalFormatting>
  <conditionalFormatting sqref="CB24">
    <cfRule type="cellIs" dxfId="14286" priority="2064" operator="lessThan">
      <formula>$C$4</formula>
    </cfRule>
  </conditionalFormatting>
  <conditionalFormatting sqref="CB25">
    <cfRule type="cellIs" dxfId="14285" priority="2065" operator="lessThan">
      <formula>$C$4</formula>
    </cfRule>
  </conditionalFormatting>
  <conditionalFormatting sqref="CB26">
    <cfRule type="cellIs" dxfId="14284" priority="2066" operator="lessThan">
      <formula>$C$4</formula>
    </cfRule>
  </conditionalFormatting>
  <conditionalFormatting sqref="CB27">
    <cfRule type="cellIs" dxfId="14283" priority="2067" operator="lessThan">
      <formula>$C$4</formula>
    </cfRule>
  </conditionalFormatting>
  <conditionalFormatting sqref="CB28">
    <cfRule type="cellIs" dxfId="14282" priority="2068" operator="lessThan">
      <formula>$C$4</formula>
    </cfRule>
  </conditionalFormatting>
  <conditionalFormatting sqref="CB29">
    <cfRule type="cellIs" dxfId="14281" priority="2069" operator="lessThan">
      <formula>$C$4</formula>
    </cfRule>
  </conditionalFormatting>
  <conditionalFormatting sqref="CB30">
    <cfRule type="cellIs" dxfId="14280" priority="2070" operator="lessThan">
      <formula>$C$4</formula>
    </cfRule>
  </conditionalFormatting>
  <conditionalFormatting sqref="CB31">
    <cfRule type="cellIs" dxfId="14279" priority="2071" operator="lessThan">
      <formula>$C$4</formula>
    </cfRule>
  </conditionalFormatting>
  <conditionalFormatting sqref="CB32">
    <cfRule type="cellIs" dxfId="14278" priority="2072" operator="lessThan">
      <formula>$C$4</formula>
    </cfRule>
  </conditionalFormatting>
  <conditionalFormatting sqref="CB33">
    <cfRule type="cellIs" dxfId="14277" priority="2073" operator="lessThan">
      <formula>$C$4</formula>
    </cfRule>
  </conditionalFormatting>
  <conditionalFormatting sqref="CB34">
    <cfRule type="cellIs" dxfId="14276" priority="2074" operator="lessThan">
      <formula>$C$4</formula>
    </cfRule>
  </conditionalFormatting>
  <conditionalFormatting sqref="CB35">
    <cfRule type="cellIs" dxfId="14275" priority="2075" operator="lessThan">
      <formula>$C$4</formula>
    </cfRule>
  </conditionalFormatting>
  <conditionalFormatting sqref="CB36">
    <cfRule type="cellIs" dxfId="14274" priority="2076" operator="lessThan">
      <formula>$C$4</formula>
    </cfRule>
  </conditionalFormatting>
  <conditionalFormatting sqref="CB37">
    <cfRule type="cellIs" dxfId="14273" priority="2077" operator="lessThan">
      <formula>$C$4</formula>
    </cfRule>
  </conditionalFormatting>
  <conditionalFormatting sqref="CB38">
    <cfRule type="cellIs" dxfId="14272" priority="2078" operator="lessThan">
      <formula>$C$4</formula>
    </cfRule>
  </conditionalFormatting>
  <conditionalFormatting sqref="CB39">
    <cfRule type="cellIs" dxfId="14271" priority="2079" operator="lessThan">
      <formula>$C$4</formula>
    </cfRule>
  </conditionalFormatting>
  <conditionalFormatting sqref="CB40">
    <cfRule type="cellIs" dxfId="14270" priority="2080" operator="lessThan">
      <formula>$C$4</formula>
    </cfRule>
  </conditionalFormatting>
  <conditionalFormatting sqref="CB41">
    <cfRule type="cellIs" dxfId="14269" priority="2081" operator="lessThan">
      <formula>$C$4</formula>
    </cfRule>
  </conditionalFormatting>
  <conditionalFormatting sqref="CB42">
    <cfRule type="cellIs" dxfId="14268" priority="2082" operator="lessThan">
      <formula>$C$4</formula>
    </cfRule>
  </conditionalFormatting>
  <conditionalFormatting sqref="CB43">
    <cfRule type="cellIs" dxfId="14267" priority="2083" operator="lessThan">
      <formula>$C$4</formula>
    </cfRule>
  </conditionalFormatting>
  <conditionalFormatting sqref="CB44">
    <cfRule type="cellIs" dxfId="14266" priority="2084" operator="lessThan">
      <formula>$C$4</formula>
    </cfRule>
  </conditionalFormatting>
  <conditionalFormatting sqref="CB45">
    <cfRule type="cellIs" dxfId="14265" priority="2085" operator="lessThan">
      <formula>$C$4</formula>
    </cfRule>
  </conditionalFormatting>
  <conditionalFormatting sqref="CB46">
    <cfRule type="cellIs" dxfId="14264" priority="2086" operator="lessThan">
      <formula>$C$4</formula>
    </cfRule>
  </conditionalFormatting>
  <conditionalFormatting sqref="CB47">
    <cfRule type="cellIs" dxfId="14263" priority="2087" operator="lessThan">
      <formula>$C$4</formula>
    </cfRule>
  </conditionalFormatting>
  <conditionalFormatting sqref="CB48">
    <cfRule type="cellIs" dxfId="14262" priority="2088" operator="lessThan">
      <formula>$C$4</formula>
    </cfRule>
  </conditionalFormatting>
  <conditionalFormatting sqref="CB49">
    <cfRule type="cellIs" dxfId="14261" priority="2089" operator="lessThan">
      <formula>$C$4</formula>
    </cfRule>
  </conditionalFormatting>
  <conditionalFormatting sqref="CB50">
    <cfRule type="cellIs" dxfId="14260" priority="2090" operator="lessThan">
      <formula>$C$4</formula>
    </cfRule>
  </conditionalFormatting>
  <conditionalFormatting sqref="CB51">
    <cfRule type="cellIs" dxfId="14259" priority="2091" operator="lessThan">
      <formula>$C$4</formula>
    </cfRule>
  </conditionalFormatting>
  <conditionalFormatting sqref="CB52">
    <cfRule type="cellIs" dxfId="14258" priority="2092" operator="lessThan">
      <formula>$C$4</formula>
    </cfRule>
  </conditionalFormatting>
  <conditionalFormatting sqref="CB53">
    <cfRule type="cellIs" dxfId="14257" priority="2093" operator="lessThan">
      <formula>$C$4</formula>
    </cfRule>
  </conditionalFormatting>
  <conditionalFormatting sqref="CB54">
    <cfRule type="cellIs" dxfId="14256" priority="2094" operator="lessThan">
      <formula>$C$4</formula>
    </cfRule>
  </conditionalFormatting>
  <conditionalFormatting sqref="CB55">
    <cfRule type="cellIs" dxfId="14255" priority="2095" operator="lessThan">
      <formula>$C$4</formula>
    </cfRule>
  </conditionalFormatting>
  <conditionalFormatting sqref="CB56">
    <cfRule type="cellIs" dxfId="14254" priority="2096" operator="lessThan">
      <formula>$C$4</formula>
    </cfRule>
  </conditionalFormatting>
  <conditionalFormatting sqref="CB57">
    <cfRule type="cellIs" dxfId="14253" priority="2097" operator="lessThan">
      <formula>$C$4</formula>
    </cfRule>
  </conditionalFormatting>
  <conditionalFormatting sqref="CB58">
    <cfRule type="cellIs" dxfId="14252" priority="2098" operator="lessThan">
      <formula>$C$4</formula>
    </cfRule>
  </conditionalFormatting>
  <conditionalFormatting sqref="CB59">
    <cfRule type="cellIs" dxfId="14251" priority="2099" operator="lessThan">
      <formula>$C$4</formula>
    </cfRule>
  </conditionalFormatting>
  <conditionalFormatting sqref="CB60">
    <cfRule type="cellIs" dxfId="14250" priority="2100" operator="lessThan">
      <formula>$C$4</formula>
    </cfRule>
  </conditionalFormatting>
  <conditionalFormatting sqref="CC11">
    <cfRule type="cellIs" dxfId="14249" priority="2101" operator="lessThan">
      <formula>$C$4</formula>
    </cfRule>
  </conditionalFormatting>
  <conditionalFormatting sqref="CC12">
    <cfRule type="cellIs" dxfId="14248" priority="2102" operator="lessThan">
      <formula>$C$4</formula>
    </cfRule>
  </conditionalFormatting>
  <conditionalFormatting sqref="CC13">
    <cfRule type="cellIs" dxfId="14247" priority="2103" operator="lessThan">
      <formula>$C$4</formula>
    </cfRule>
  </conditionalFormatting>
  <conditionalFormatting sqref="CC14">
    <cfRule type="cellIs" dxfId="14246" priority="2104" operator="lessThan">
      <formula>$C$4</formula>
    </cfRule>
  </conditionalFormatting>
  <conditionalFormatting sqref="CC15">
    <cfRule type="cellIs" dxfId="14245" priority="2105" operator="lessThan">
      <formula>$C$4</formula>
    </cfRule>
  </conditionalFormatting>
  <conditionalFormatting sqref="CC16">
    <cfRule type="cellIs" dxfId="14244" priority="2106" operator="lessThan">
      <formula>$C$4</formula>
    </cfRule>
  </conditionalFormatting>
  <conditionalFormatting sqref="CC17">
    <cfRule type="cellIs" dxfId="14243" priority="2107" operator="lessThan">
      <formula>$C$4</formula>
    </cfRule>
  </conditionalFormatting>
  <conditionalFormatting sqref="CC18">
    <cfRule type="cellIs" dxfId="14242" priority="2108" operator="lessThan">
      <formula>$C$4</formula>
    </cfRule>
  </conditionalFormatting>
  <conditionalFormatting sqref="CC19">
    <cfRule type="cellIs" dxfId="14241" priority="2109" operator="lessThan">
      <formula>$C$4</formula>
    </cfRule>
  </conditionalFormatting>
  <conditionalFormatting sqref="CC20">
    <cfRule type="cellIs" dxfId="14240" priority="2110" operator="lessThan">
      <formula>$C$4</formula>
    </cfRule>
  </conditionalFormatting>
  <conditionalFormatting sqref="CC21">
    <cfRule type="cellIs" dxfId="14239" priority="2111" operator="lessThan">
      <formula>$C$4</formula>
    </cfRule>
  </conditionalFormatting>
  <conditionalFormatting sqref="CC22">
    <cfRule type="cellIs" dxfId="14238" priority="2112" operator="lessThan">
      <formula>$C$4</formula>
    </cfRule>
  </conditionalFormatting>
  <conditionalFormatting sqref="CC23">
    <cfRule type="cellIs" dxfId="14237" priority="2113" operator="lessThan">
      <formula>$C$4</formula>
    </cfRule>
  </conditionalFormatting>
  <conditionalFormatting sqref="CC24">
    <cfRule type="cellIs" dxfId="14236" priority="2114" operator="lessThan">
      <formula>$C$4</formula>
    </cfRule>
  </conditionalFormatting>
  <conditionalFormatting sqref="CC25">
    <cfRule type="cellIs" dxfId="14235" priority="2115" operator="lessThan">
      <formula>$C$4</formula>
    </cfRule>
  </conditionalFormatting>
  <conditionalFormatting sqref="CC26">
    <cfRule type="cellIs" dxfId="14234" priority="2116" operator="lessThan">
      <formula>$C$4</formula>
    </cfRule>
  </conditionalFormatting>
  <conditionalFormatting sqref="CC27">
    <cfRule type="cellIs" dxfId="14233" priority="2117" operator="lessThan">
      <formula>$C$4</formula>
    </cfRule>
  </conditionalFormatting>
  <conditionalFormatting sqref="CC28">
    <cfRule type="cellIs" dxfId="14232" priority="2118" operator="lessThan">
      <formula>$C$4</formula>
    </cfRule>
  </conditionalFormatting>
  <conditionalFormatting sqref="CC29">
    <cfRule type="cellIs" dxfId="14231" priority="2119" operator="lessThan">
      <formula>$C$4</formula>
    </cfRule>
  </conditionalFormatting>
  <conditionalFormatting sqref="CC30">
    <cfRule type="cellIs" dxfId="14230" priority="2120" operator="lessThan">
      <formula>$C$4</formula>
    </cfRule>
  </conditionalFormatting>
  <conditionalFormatting sqref="CC31">
    <cfRule type="cellIs" dxfId="14229" priority="2121" operator="lessThan">
      <formula>$C$4</formula>
    </cfRule>
  </conditionalFormatting>
  <conditionalFormatting sqref="CC32">
    <cfRule type="cellIs" dxfId="14228" priority="2122" operator="lessThan">
      <formula>$C$4</formula>
    </cfRule>
  </conditionalFormatting>
  <conditionalFormatting sqref="CC33">
    <cfRule type="cellIs" dxfId="14227" priority="2123" operator="lessThan">
      <formula>$C$4</formula>
    </cfRule>
  </conditionalFormatting>
  <conditionalFormatting sqref="CC34">
    <cfRule type="cellIs" dxfId="14226" priority="2124" operator="lessThan">
      <formula>$C$4</formula>
    </cfRule>
  </conditionalFormatting>
  <conditionalFormatting sqref="CC35">
    <cfRule type="cellIs" dxfId="14225" priority="2125" operator="lessThan">
      <formula>$C$4</formula>
    </cfRule>
  </conditionalFormatting>
  <conditionalFormatting sqref="CC36">
    <cfRule type="cellIs" dxfId="14224" priority="2126" operator="lessThan">
      <formula>$C$4</formula>
    </cfRule>
  </conditionalFormatting>
  <conditionalFormatting sqref="CC37">
    <cfRule type="cellIs" dxfId="14223" priority="2127" operator="lessThan">
      <formula>$C$4</formula>
    </cfRule>
  </conditionalFormatting>
  <conditionalFormatting sqref="CC38">
    <cfRule type="cellIs" dxfId="14222" priority="2128" operator="lessThan">
      <formula>$C$4</formula>
    </cfRule>
  </conditionalFormatting>
  <conditionalFormatting sqref="CC39">
    <cfRule type="cellIs" dxfId="14221" priority="2129" operator="lessThan">
      <formula>$C$4</formula>
    </cfRule>
  </conditionalFormatting>
  <conditionalFormatting sqref="CC40">
    <cfRule type="cellIs" dxfId="14220" priority="2130" operator="lessThan">
      <formula>$C$4</formula>
    </cfRule>
  </conditionalFormatting>
  <conditionalFormatting sqref="CC41">
    <cfRule type="cellIs" dxfId="14219" priority="2131" operator="lessThan">
      <formula>$C$4</formula>
    </cfRule>
  </conditionalFormatting>
  <conditionalFormatting sqref="CC42">
    <cfRule type="cellIs" dxfId="14218" priority="2132" operator="lessThan">
      <formula>$C$4</formula>
    </cfRule>
  </conditionalFormatting>
  <conditionalFormatting sqref="CC43">
    <cfRule type="cellIs" dxfId="14217" priority="2133" operator="lessThan">
      <formula>$C$4</formula>
    </cfRule>
  </conditionalFormatting>
  <conditionalFormatting sqref="CC44">
    <cfRule type="cellIs" dxfId="14216" priority="2134" operator="lessThan">
      <formula>$C$4</formula>
    </cfRule>
  </conditionalFormatting>
  <conditionalFormatting sqref="CC45">
    <cfRule type="cellIs" dxfId="14215" priority="2135" operator="lessThan">
      <formula>$C$4</formula>
    </cfRule>
  </conditionalFormatting>
  <conditionalFormatting sqref="CC46">
    <cfRule type="cellIs" dxfId="14214" priority="2136" operator="lessThan">
      <formula>$C$4</formula>
    </cfRule>
  </conditionalFormatting>
  <conditionalFormatting sqref="CC47">
    <cfRule type="cellIs" dxfId="14213" priority="2137" operator="lessThan">
      <formula>$C$4</formula>
    </cfRule>
  </conditionalFormatting>
  <conditionalFormatting sqref="CC48">
    <cfRule type="cellIs" dxfId="14212" priority="2138" operator="lessThan">
      <formula>$C$4</formula>
    </cfRule>
  </conditionalFormatting>
  <conditionalFormatting sqref="CC49">
    <cfRule type="cellIs" dxfId="14211" priority="2139" operator="lessThan">
      <formula>$C$4</formula>
    </cfRule>
  </conditionalFormatting>
  <conditionalFormatting sqref="CC50">
    <cfRule type="cellIs" dxfId="14210" priority="2140" operator="lessThan">
      <formula>$C$4</formula>
    </cfRule>
  </conditionalFormatting>
  <conditionalFormatting sqref="CC51">
    <cfRule type="cellIs" dxfId="14209" priority="2141" operator="lessThan">
      <formula>$C$4</formula>
    </cfRule>
  </conditionalFormatting>
  <conditionalFormatting sqref="CC52">
    <cfRule type="cellIs" dxfId="14208" priority="2142" operator="lessThan">
      <formula>$C$4</formula>
    </cfRule>
  </conditionalFormatting>
  <conditionalFormatting sqref="CC53">
    <cfRule type="cellIs" dxfId="14207" priority="2143" operator="lessThan">
      <formula>$C$4</formula>
    </cfRule>
  </conditionalFormatting>
  <conditionalFormatting sqref="CC54">
    <cfRule type="cellIs" dxfId="14206" priority="2144" operator="lessThan">
      <formula>$C$4</formula>
    </cfRule>
  </conditionalFormatting>
  <conditionalFormatting sqref="CC55">
    <cfRule type="cellIs" dxfId="14205" priority="2145" operator="lessThan">
      <formula>$C$4</formula>
    </cfRule>
  </conditionalFormatting>
  <conditionalFormatting sqref="CC56">
    <cfRule type="cellIs" dxfId="14204" priority="2146" operator="lessThan">
      <formula>$C$4</formula>
    </cfRule>
  </conditionalFormatting>
  <conditionalFormatting sqref="CC57">
    <cfRule type="cellIs" dxfId="14203" priority="2147" operator="lessThan">
      <formula>$C$4</formula>
    </cfRule>
  </conditionalFormatting>
  <conditionalFormatting sqref="CC58">
    <cfRule type="cellIs" dxfId="14202" priority="2148" operator="lessThan">
      <formula>$C$4</formula>
    </cfRule>
  </conditionalFormatting>
  <conditionalFormatting sqref="CC59">
    <cfRule type="cellIs" dxfId="14201" priority="2149" operator="lessThan">
      <formula>$C$4</formula>
    </cfRule>
  </conditionalFormatting>
  <conditionalFormatting sqref="CC60">
    <cfRule type="cellIs" dxfId="14200" priority="2150" operator="lessThan">
      <formula>$C$4</formula>
    </cfRule>
  </conditionalFormatting>
  <conditionalFormatting sqref="CD11">
    <cfRule type="cellIs" dxfId="14199" priority="2151" operator="lessThan">
      <formula>$C$4</formula>
    </cfRule>
  </conditionalFormatting>
  <conditionalFormatting sqref="CD12">
    <cfRule type="cellIs" dxfId="14198" priority="2152" operator="lessThan">
      <formula>$C$4</formula>
    </cfRule>
  </conditionalFormatting>
  <conditionalFormatting sqref="CD13">
    <cfRule type="cellIs" dxfId="14197" priority="2153" operator="lessThan">
      <formula>$C$4</formula>
    </cfRule>
  </conditionalFormatting>
  <conditionalFormatting sqref="CD14">
    <cfRule type="cellIs" dxfId="14196" priority="2154" operator="lessThan">
      <formula>$C$4</formula>
    </cfRule>
  </conditionalFormatting>
  <conditionalFormatting sqref="CD15">
    <cfRule type="cellIs" dxfId="14195" priority="2155" operator="lessThan">
      <formula>$C$4</formula>
    </cfRule>
  </conditionalFormatting>
  <conditionalFormatting sqref="CD16">
    <cfRule type="cellIs" dxfId="14194" priority="2156" operator="lessThan">
      <formula>$C$4</formula>
    </cfRule>
  </conditionalFormatting>
  <conditionalFormatting sqref="CD17">
    <cfRule type="cellIs" dxfId="14193" priority="2157" operator="lessThan">
      <formula>$C$4</formula>
    </cfRule>
  </conditionalFormatting>
  <conditionalFormatting sqref="CD18">
    <cfRule type="cellIs" dxfId="14192" priority="2158" operator="lessThan">
      <formula>$C$4</formula>
    </cfRule>
  </conditionalFormatting>
  <conditionalFormatting sqref="CD19">
    <cfRule type="cellIs" dxfId="14191" priority="2159" operator="lessThan">
      <formula>$C$4</formula>
    </cfRule>
  </conditionalFormatting>
  <conditionalFormatting sqref="CD20">
    <cfRule type="cellIs" dxfId="14190" priority="2160" operator="lessThan">
      <formula>$C$4</formula>
    </cfRule>
  </conditionalFormatting>
  <conditionalFormatting sqref="CD21">
    <cfRule type="cellIs" dxfId="14189" priority="2161" operator="lessThan">
      <formula>$C$4</formula>
    </cfRule>
  </conditionalFormatting>
  <conditionalFormatting sqref="CD22">
    <cfRule type="cellIs" dxfId="14188" priority="2162" operator="lessThan">
      <formula>$C$4</formula>
    </cfRule>
  </conditionalFormatting>
  <conditionalFormatting sqref="CD23">
    <cfRule type="cellIs" dxfId="14187" priority="2163" operator="lessThan">
      <formula>$C$4</formula>
    </cfRule>
  </conditionalFormatting>
  <conditionalFormatting sqref="CD24">
    <cfRule type="cellIs" dxfId="14186" priority="2164" operator="lessThan">
      <formula>$C$4</formula>
    </cfRule>
  </conditionalFormatting>
  <conditionalFormatting sqref="CD25">
    <cfRule type="cellIs" dxfId="14185" priority="2165" operator="lessThan">
      <formula>$C$4</formula>
    </cfRule>
  </conditionalFormatting>
  <conditionalFormatting sqref="CD26">
    <cfRule type="cellIs" dxfId="14184" priority="2166" operator="lessThan">
      <formula>$C$4</formula>
    </cfRule>
  </conditionalFormatting>
  <conditionalFormatting sqref="CD27">
    <cfRule type="cellIs" dxfId="14183" priority="2167" operator="lessThan">
      <formula>$C$4</formula>
    </cfRule>
  </conditionalFormatting>
  <conditionalFormatting sqref="CD28">
    <cfRule type="cellIs" dxfId="14182" priority="2168" operator="lessThan">
      <formula>$C$4</formula>
    </cfRule>
  </conditionalFormatting>
  <conditionalFormatting sqref="CD29">
    <cfRule type="cellIs" dxfId="14181" priority="2169" operator="lessThan">
      <formula>$C$4</formula>
    </cfRule>
  </conditionalFormatting>
  <conditionalFormatting sqref="CD30">
    <cfRule type="cellIs" dxfId="14180" priority="2170" operator="lessThan">
      <formula>$C$4</formula>
    </cfRule>
  </conditionalFormatting>
  <conditionalFormatting sqref="CD31">
    <cfRule type="cellIs" dxfId="14179" priority="2171" operator="lessThan">
      <formula>$C$4</formula>
    </cfRule>
  </conditionalFormatting>
  <conditionalFormatting sqref="CD32">
    <cfRule type="cellIs" dxfId="14178" priority="2172" operator="lessThan">
      <formula>$C$4</formula>
    </cfRule>
  </conditionalFormatting>
  <conditionalFormatting sqref="CD33">
    <cfRule type="cellIs" dxfId="14177" priority="2173" operator="lessThan">
      <formula>$C$4</formula>
    </cfRule>
  </conditionalFormatting>
  <conditionalFormatting sqref="CD34">
    <cfRule type="cellIs" dxfId="14176" priority="2174" operator="lessThan">
      <formula>$C$4</formula>
    </cfRule>
  </conditionalFormatting>
  <conditionalFormatting sqref="CD35">
    <cfRule type="cellIs" dxfId="14175" priority="2175" operator="lessThan">
      <formula>$C$4</formula>
    </cfRule>
  </conditionalFormatting>
  <conditionalFormatting sqref="CD36">
    <cfRule type="cellIs" dxfId="14174" priority="2176" operator="lessThan">
      <formula>$C$4</formula>
    </cfRule>
  </conditionalFormatting>
  <conditionalFormatting sqref="CD37">
    <cfRule type="cellIs" dxfId="14173" priority="2177" operator="lessThan">
      <formula>$C$4</formula>
    </cfRule>
  </conditionalFormatting>
  <conditionalFormatting sqref="CD38">
    <cfRule type="cellIs" dxfId="14172" priority="2178" operator="lessThan">
      <formula>$C$4</formula>
    </cfRule>
  </conditionalFormatting>
  <conditionalFormatting sqref="CD39">
    <cfRule type="cellIs" dxfId="14171" priority="2179" operator="lessThan">
      <formula>$C$4</formula>
    </cfRule>
  </conditionalFormatting>
  <conditionalFormatting sqref="CD40">
    <cfRule type="cellIs" dxfId="14170" priority="2180" operator="lessThan">
      <formula>$C$4</formula>
    </cfRule>
  </conditionalFormatting>
  <conditionalFormatting sqref="CD41">
    <cfRule type="cellIs" dxfId="14169" priority="2181" operator="lessThan">
      <formula>$C$4</formula>
    </cfRule>
  </conditionalFormatting>
  <conditionalFormatting sqref="CD42">
    <cfRule type="cellIs" dxfId="14168" priority="2182" operator="lessThan">
      <formula>$C$4</formula>
    </cfRule>
  </conditionalFormatting>
  <conditionalFormatting sqref="CD43">
    <cfRule type="cellIs" dxfId="14167" priority="2183" operator="lessThan">
      <formula>$C$4</formula>
    </cfRule>
  </conditionalFormatting>
  <conditionalFormatting sqref="CD44">
    <cfRule type="cellIs" dxfId="14166" priority="2184" operator="lessThan">
      <formula>$C$4</formula>
    </cfRule>
  </conditionalFormatting>
  <conditionalFormatting sqref="CD45">
    <cfRule type="cellIs" dxfId="14165" priority="2185" operator="lessThan">
      <formula>$C$4</formula>
    </cfRule>
  </conditionalFormatting>
  <conditionalFormatting sqref="CD46">
    <cfRule type="cellIs" dxfId="14164" priority="2186" operator="lessThan">
      <formula>$C$4</formula>
    </cfRule>
  </conditionalFormatting>
  <conditionalFormatting sqref="CD47">
    <cfRule type="cellIs" dxfId="14163" priority="2187" operator="lessThan">
      <formula>$C$4</formula>
    </cfRule>
  </conditionalFormatting>
  <conditionalFormatting sqref="CD48">
    <cfRule type="cellIs" dxfId="14162" priority="2188" operator="lessThan">
      <formula>$C$4</formula>
    </cfRule>
  </conditionalFormatting>
  <conditionalFormatting sqref="CD49">
    <cfRule type="cellIs" dxfId="14161" priority="2189" operator="lessThan">
      <formula>$C$4</formula>
    </cfRule>
  </conditionalFormatting>
  <conditionalFormatting sqref="CD50">
    <cfRule type="cellIs" dxfId="14160" priority="2190" operator="lessThan">
      <formula>$C$4</formula>
    </cfRule>
  </conditionalFormatting>
  <conditionalFormatting sqref="CD51">
    <cfRule type="cellIs" dxfId="14159" priority="2191" operator="lessThan">
      <formula>$C$4</formula>
    </cfRule>
  </conditionalFormatting>
  <conditionalFormatting sqref="CD52">
    <cfRule type="cellIs" dxfId="14158" priority="2192" operator="lessThan">
      <formula>$C$4</formula>
    </cfRule>
  </conditionalFormatting>
  <conditionalFormatting sqref="CD53">
    <cfRule type="cellIs" dxfId="14157" priority="2193" operator="lessThan">
      <formula>$C$4</formula>
    </cfRule>
  </conditionalFormatting>
  <conditionalFormatting sqref="CD54">
    <cfRule type="cellIs" dxfId="14156" priority="2194" operator="lessThan">
      <formula>$C$4</formula>
    </cfRule>
  </conditionalFormatting>
  <conditionalFormatting sqref="CD55">
    <cfRule type="cellIs" dxfId="14155" priority="2195" operator="lessThan">
      <formula>$C$4</formula>
    </cfRule>
  </conditionalFormatting>
  <conditionalFormatting sqref="CD56">
    <cfRule type="cellIs" dxfId="14154" priority="2196" operator="lessThan">
      <formula>$C$4</formula>
    </cfRule>
  </conditionalFormatting>
  <conditionalFormatting sqref="CD57">
    <cfRule type="cellIs" dxfId="14153" priority="2197" operator="lessThan">
      <formula>$C$4</formula>
    </cfRule>
  </conditionalFormatting>
  <conditionalFormatting sqref="CD58">
    <cfRule type="cellIs" dxfId="14152" priority="2198" operator="lessThan">
      <formula>$C$4</formula>
    </cfRule>
  </conditionalFormatting>
  <conditionalFormatting sqref="CD59">
    <cfRule type="cellIs" dxfId="14151" priority="2199" operator="lessThan">
      <formula>$C$4</formula>
    </cfRule>
  </conditionalFormatting>
  <conditionalFormatting sqref="CD60">
    <cfRule type="cellIs" dxfId="14150" priority="2200" operator="lessThan">
      <formula>$C$4</formula>
    </cfRule>
  </conditionalFormatting>
  <conditionalFormatting sqref="CE11">
    <cfRule type="cellIs" dxfId="14149" priority="2201" operator="lessThan">
      <formula>$C$4</formula>
    </cfRule>
  </conditionalFormatting>
  <conditionalFormatting sqref="CE12">
    <cfRule type="cellIs" dxfId="14148" priority="2202" operator="lessThan">
      <formula>$C$4</formula>
    </cfRule>
  </conditionalFormatting>
  <conditionalFormatting sqref="CE13">
    <cfRule type="cellIs" dxfId="14147" priority="2203" operator="lessThan">
      <formula>$C$4</formula>
    </cfRule>
  </conditionalFormatting>
  <conditionalFormatting sqref="CE14">
    <cfRule type="cellIs" dxfId="14146" priority="2204" operator="lessThan">
      <formula>$C$4</formula>
    </cfRule>
  </conditionalFormatting>
  <conditionalFormatting sqref="CE15">
    <cfRule type="cellIs" dxfId="14145" priority="2205" operator="lessThan">
      <formula>$C$4</formula>
    </cfRule>
  </conditionalFormatting>
  <conditionalFormatting sqref="CE16">
    <cfRule type="cellIs" dxfId="14144" priority="2206" operator="lessThan">
      <formula>$C$4</formula>
    </cfRule>
  </conditionalFormatting>
  <conditionalFormatting sqref="CE17">
    <cfRule type="cellIs" dxfId="14143" priority="2207" operator="lessThan">
      <formula>$C$4</formula>
    </cfRule>
  </conditionalFormatting>
  <conditionalFormatting sqref="CE18">
    <cfRule type="cellIs" dxfId="14142" priority="2208" operator="lessThan">
      <formula>$C$4</formula>
    </cfRule>
  </conditionalFormatting>
  <conditionalFormatting sqref="CE19">
    <cfRule type="cellIs" dxfId="14141" priority="2209" operator="lessThan">
      <formula>$C$4</formula>
    </cfRule>
  </conditionalFormatting>
  <conditionalFormatting sqref="CE20">
    <cfRule type="cellIs" dxfId="14140" priority="2210" operator="lessThan">
      <formula>$C$4</formula>
    </cfRule>
  </conditionalFormatting>
  <conditionalFormatting sqref="CE21">
    <cfRule type="cellIs" dxfId="14139" priority="2211" operator="lessThan">
      <formula>$C$4</formula>
    </cfRule>
  </conditionalFormatting>
  <conditionalFormatting sqref="CE22">
    <cfRule type="cellIs" dxfId="14138" priority="2212" operator="lessThan">
      <formula>$C$4</formula>
    </cfRule>
  </conditionalFormatting>
  <conditionalFormatting sqref="CE23">
    <cfRule type="cellIs" dxfId="14137" priority="2213" operator="lessThan">
      <formula>$C$4</formula>
    </cfRule>
  </conditionalFormatting>
  <conditionalFormatting sqref="CE24">
    <cfRule type="cellIs" dxfId="14136" priority="2214" operator="lessThan">
      <formula>$C$4</formula>
    </cfRule>
  </conditionalFormatting>
  <conditionalFormatting sqref="CE25">
    <cfRule type="cellIs" dxfId="14135" priority="2215" operator="lessThan">
      <formula>$C$4</formula>
    </cfRule>
  </conditionalFormatting>
  <conditionalFormatting sqref="CE26">
    <cfRule type="cellIs" dxfId="14134" priority="2216" operator="lessThan">
      <formula>$C$4</formula>
    </cfRule>
  </conditionalFormatting>
  <conditionalFormatting sqref="CE27">
    <cfRule type="cellIs" dxfId="14133" priority="2217" operator="lessThan">
      <formula>$C$4</formula>
    </cfRule>
  </conditionalFormatting>
  <conditionalFormatting sqref="CE28">
    <cfRule type="cellIs" dxfId="14132" priority="2218" operator="lessThan">
      <formula>$C$4</formula>
    </cfRule>
  </conditionalFormatting>
  <conditionalFormatting sqref="CE29">
    <cfRule type="cellIs" dxfId="14131" priority="2219" operator="lessThan">
      <formula>$C$4</formula>
    </cfRule>
  </conditionalFormatting>
  <conditionalFormatting sqref="CE30">
    <cfRule type="cellIs" dxfId="14130" priority="2220" operator="lessThan">
      <formula>$C$4</formula>
    </cfRule>
  </conditionalFormatting>
  <conditionalFormatting sqref="CE31">
    <cfRule type="cellIs" dxfId="14129" priority="2221" operator="lessThan">
      <formula>$C$4</formula>
    </cfRule>
  </conditionalFormatting>
  <conditionalFormatting sqref="CE32">
    <cfRule type="cellIs" dxfId="14128" priority="2222" operator="lessThan">
      <formula>$C$4</formula>
    </cfRule>
  </conditionalFormatting>
  <conditionalFormatting sqref="CE33">
    <cfRule type="cellIs" dxfId="14127" priority="2223" operator="lessThan">
      <formula>$C$4</formula>
    </cfRule>
  </conditionalFormatting>
  <conditionalFormatting sqref="CE34">
    <cfRule type="cellIs" dxfId="14126" priority="2224" operator="lessThan">
      <formula>$C$4</formula>
    </cfRule>
  </conditionalFormatting>
  <conditionalFormatting sqref="CE35">
    <cfRule type="cellIs" dxfId="14125" priority="2225" operator="lessThan">
      <formula>$C$4</formula>
    </cfRule>
  </conditionalFormatting>
  <conditionalFormatting sqref="CE36">
    <cfRule type="cellIs" dxfId="14124" priority="2226" operator="lessThan">
      <formula>$C$4</formula>
    </cfRule>
  </conditionalFormatting>
  <conditionalFormatting sqref="CE37">
    <cfRule type="cellIs" dxfId="14123" priority="2227" operator="lessThan">
      <formula>$C$4</formula>
    </cfRule>
  </conditionalFormatting>
  <conditionalFormatting sqref="CE38">
    <cfRule type="cellIs" dxfId="14122" priority="2228" operator="lessThan">
      <formula>$C$4</formula>
    </cfRule>
  </conditionalFormatting>
  <conditionalFormatting sqref="CE39">
    <cfRule type="cellIs" dxfId="14121" priority="2229" operator="lessThan">
      <formula>$C$4</formula>
    </cfRule>
  </conditionalFormatting>
  <conditionalFormatting sqref="CE40">
    <cfRule type="cellIs" dxfId="14120" priority="2230" operator="lessThan">
      <formula>$C$4</formula>
    </cfRule>
  </conditionalFormatting>
  <conditionalFormatting sqref="CE41">
    <cfRule type="cellIs" dxfId="14119" priority="2231" operator="lessThan">
      <formula>$C$4</formula>
    </cfRule>
  </conditionalFormatting>
  <conditionalFormatting sqref="CE42">
    <cfRule type="cellIs" dxfId="14118" priority="2232" operator="lessThan">
      <formula>$C$4</formula>
    </cfRule>
  </conditionalFormatting>
  <conditionalFormatting sqref="CE43">
    <cfRule type="cellIs" dxfId="14117" priority="2233" operator="lessThan">
      <formula>$C$4</formula>
    </cfRule>
  </conditionalFormatting>
  <conditionalFormatting sqref="CE44">
    <cfRule type="cellIs" dxfId="14116" priority="2234" operator="lessThan">
      <formula>$C$4</formula>
    </cfRule>
  </conditionalFormatting>
  <conditionalFormatting sqref="CE45">
    <cfRule type="cellIs" dxfId="14115" priority="2235" operator="lessThan">
      <formula>$C$4</formula>
    </cfRule>
  </conditionalFormatting>
  <conditionalFormatting sqref="CE46">
    <cfRule type="cellIs" dxfId="14114" priority="2236" operator="lessThan">
      <formula>$C$4</formula>
    </cfRule>
  </conditionalFormatting>
  <conditionalFormatting sqref="CE47">
    <cfRule type="cellIs" dxfId="14113" priority="2237" operator="lessThan">
      <formula>$C$4</formula>
    </cfRule>
  </conditionalFormatting>
  <conditionalFormatting sqref="CE48">
    <cfRule type="cellIs" dxfId="14112" priority="2238" operator="lessThan">
      <formula>$C$4</formula>
    </cfRule>
  </conditionalFormatting>
  <conditionalFormatting sqref="CE49">
    <cfRule type="cellIs" dxfId="14111" priority="2239" operator="lessThan">
      <formula>$C$4</formula>
    </cfRule>
  </conditionalFormatting>
  <conditionalFormatting sqref="CE50">
    <cfRule type="cellIs" dxfId="14110" priority="2240" operator="lessThan">
      <formula>$C$4</formula>
    </cfRule>
  </conditionalFormatting>
  <conditionalFormatting sqref="CE51">
    <cfRule type="cellIs" dxfId="14109" priority="2241" operator="lessThan">
      <formula>$C$4</formula>
    </cfRule>
  </conditionalFormatting>
  <conditionalFormatting sqref="CE52">
    <cfRule type="cellIs" dxfId="14108" priority="2242" operator="lessThan">
      <formula>$C$4</formula>
    </cfRule>
  </conditionalFormatting>
  <conditionalFormatting sqref="CE53">
    <cfRule type="cellIs" dxfId="14107" priority="2243" operator="lessThan">
      <formula>$C$4</formula>
    </cfRule>
  </conditionalFormatting>
  <conditionalFormatting sqref="CE54">
    <cfRule type="cellIs" dxfId="14106" priority="2244" operator="lessThan">
      <formula>$C$4</formula>
    </cfRule>
  </conditionalFormatting>
  <conditionalFormatting sqref="CE55">
    <cfRule type="cellIs" dxfId="14105" priority="2245" operator="lessThan">
      <formula>$C$4</formula>
    </cfRule>
  </conditionalFormatting>
  <conditionalFormatting sqref="CE56">
    <cfRule type="cellIs" dxfId="14104" priority="2246" operator="lessThan">
      <formula>$C$4</formula>
    </cfRule>
  </conditionalFormatting>
  <conditionalFormatting sqref="CE57">
    <cfRule type="cellIs" dxfId="14103" priority="2247" operator="lessThan">
      <formula>$C$4</formula>
    </cfRule>
  </conditionalFormatting>
  <conditionalFormatting sqref="CE58">
    <cfRule type="cellIs" dxfId="14102" priority="2248" operator="lessThan">
      <formula>$C$4</formula>
    </cfRule>
  </conditionalFormatting>
  <conditionalFormatting sqref="CE59">
    <cfRule type="cellIs" dxfId="14101" priority="2249" operator="lessThan">
      <formula>$C$4</formula>
    </cfRule>
  </conditionalFormatting>
  <conditionalFormatting sqref="CE60">
    <cfRule type="cellIs" dxfId="14100" priority="2250" operator="lessThan">
      <formula>$C$4</formula>
    </cfRule>
  </conditionalFormatting>
  <conditionalFormatting sqref="CF11">
    <cfRule type="cellIs" dxfId="14099" priority="2251" operator="lessThan">
      <formula>$C$4</formula>
    </cfRule>
  </conditionalFormatting>
  <conditionalFormatting sqref="CF12">
    <cfRule type="cellIs" dxfId="14098" priority="2252" operator="lessThan">
      <formula>$C$4</formula>
    </cfRule>
  </conditionalFormatting>
  <conditionalFormatting sqref="CF13">
    <cfRule type="cellIs" dxfId="14097" priority="2253" operator="lessThan">
      <formula>$C$4</formula>
    </cfRule>
  </conditionalFormatting>
  <conditionalFormatting sqref="CF14">
    <cfRule type="cellIs" dxfId="14096" priority="2254" operator="lessThan">
      <formula>$C$4</formula>
    </cfRule>
  </conditionalFormatting>
  <conditionalFormatting sqref="CF15">
    <cfRule type="cellIs" dxfId="14095" priority="2255" operator="lessThan">
      <formula>$C$4</formula>
    </cfRule>
  </conditionalFormatting>
  <conditionalFormatting sqref="CF16">
    <cfRule type="cellIs" dxfId="14094" priority="2256" operator="lessThan">
      <formula>$C$4</formula>
    </cfRule>
  </conditionalFormatting>
  <conditionalFormatting sqref="CF17">
    <cfRule type="cellIs" dxfId="14093" priority="2257" operator="lessThan">
      <formula>$C$4</formula>
    </cfRule>
  </conditionalFormatting>
  <conditionalFormatting sqref="CF18">
    <cfRule type="cellIs" dxfId="14092" priority="2258" operator="lessThan">
      <formula>$C$4</formula>
    </cfRule>
  </conditionalFormatting>
  <conditionalFormatting sqref="CF19">
    <cfRule type="cellIs" dxfId="14091" priority="2259" operator="lessThan">
      <formula>$C$4</formula>
    </cfRule>
  </conditionalFormatting>
  <conditionalFormatting sqref="CF20">
    <cfRule type="cellIs" dxfId="14090" priority="2260" operator="lessThan">
      <formula>$C$4</formula>
    </cfRule>
  </conditionalFormatting>
  <conditionalFormatting sqref="CF21">
    <cfRule type="cellIs" dxfId="14089" priority="2261" operator="lessThan">
      <formula>$C$4</formula>
    </cfRule>
  </conditionalFormatting>
  <conditionalFormatting sqref="CF22">
    <cfRule type="cellIs" dxfId="14088" priority="2262" operator="lessThan">
      <formula>$C$4</formula>
    </cfRule>
  </conditionalFormatting>
  <conditionalFormatting sqref="CF23">
    <cfRule type="cellIs" dxfId="14087" priority="2263" operator="lessThan">
      <formula>$C$4</formula>
    </cfRule>
  </conditionalFormatting>
  <conditionalFormatting sqref="CF24">
    <cfRule type="cellIs" dxfId="14086" priority="2264" operator="lessThan">
      <formula>$C$4</formula>
    </cfRule>
  </conditionalFormatting>
  <conditionalFormatting sqref="CF25">
    <cfRule type="cellIs" dxfId="14085" priority="2265" operator="lessThan">
      <formula>$C$4</formula>
    </cfRule>
  </conditionalFormatting>
  <conditionalFormatting sqref="CF26">
    <cfRule type="cellIs" dxfId="14084" priority="2266" operator="lessThan">
      <formula>$C$4</formula>
    </cfRule>
  </conditionalFormatting>
  <conditionalFormatting sqref="CF27">
    <cfRule type="cellIs" dxfId="14083" priority="2267" operator="lessThan">
      <formula>$C$4</formula>
    </cfRule>
  </conditionalFormatting>
  <conditionalFormatting sqref="CF28">
    <cfRule type="cellIs" dxfId="14082" priority="2268" operator="lessThan">
      <formula>$C$4</formula>
    </cfRule>
  </conditionalFormatting>
  <conditionalFormatting sqref="CF29">
    <cfRule type="cellIs" dxfId="14081" priority="2269" operator="lessThan">
      <formula>$C$4</formula>
    </cfRule>
  </conditionalFormatting>
  <conditionalFormatting sqref="CF30">
    <cfRule type="cellIs" dxfId="14080" priority="2270" operator="lessThan">
      <formula>$C$4</formula>
    </cfRule>
  </conditionalFormatting>
  <conditionalFormatting sqref="CF31">
    <cfRule type="cellIs" dxfId="14079" priority="2271" operator="lessThan">
      <formula>$C$4</formula>
    </cfRule>
  </conditionalFormatting>
  <conditionalFormatting sqref="CF32">
    <cfRule type="cellIs" dxfId="14078" priority="2272" operator="lessThan">
      <formula>$C$4</formula>
    </cfRule>
  </conditionalFormatting>
  <conditionalFormatting sqref="CF33">
    <cfRule type="cellIs" dxfId="14077" priority="2273" operator="lessThan">
      <formula>$C$4</formula>
    </cfRule>
  </conditionalFormatting>
  <conditionalFormatting sqref="CF34">
    <cfRule type="cellIs" dxfId="14076" priority="2274" operator="lessThan">
      <formula>$C$4</formula>
    </cfRule>
  </conditionalFormatting>
  <conditionalFormatting sqref="CF35">
    <cfRule type="cellIs" dxfId="14075" priority="2275" operator="lessThan">
      <formula>$C$4</formula>
    </cfRule>
  </conditionalFormatting>
  <conditionalFormatting sqref="CF36">
    <cfRule type="cellIs" dxfId="14074" priority="2276" operator="lessThan">
      <formula>$C$4</formula>
    </cfRule>
  </conditionalFormatting>
  <conditionalFormatting sqref="CF37">
    <cfRule type="cellIs" dxfId="14073" priority="2277" operator="lessThan">
      <formula>$C$4</formula>
    </cfRule>
  </conditionalFormatting>
  <conditionalFormatting sqref="CF38">
    <cfRule type="cellIs" dxfId="14072" priority="2278" operator="lessThan">
      <formula>$C$4</formula>
    </cfRule>
  </conditionalFormatting>
  <conditionalFormatting sqref="CF39">
    <cfRule type="cellIs" dxfId="14071" priority="2279" operator="lessThan">
      <formula>$C$4</formula>
    </cfRule>
  </conditionalFormatting>
  <conditionalFormatting sqref="CF40">
    <cfRule type="cellIs" dxfId="14070" priority="2280" operator="lessThan">
      <formula>$C$4</formula>
    </cfRule>
  </conditionalFormatting>
  <conditionalFormatting sqref="CF41">
    <cfRule type="cellIs" dxfId="14069" priority="2281" operator="lessThan">
      <formula>$C$4</formula>
    </cfRule>
  </conditionalFormatting>
  <conditionalFormatting sqref="CF42">
    <cfRule type="cellIs" dxfId="14068" priority="2282" operator="lessThan">
      <formula>$C$4</formula>
    </cfRule>
  </conditionalFormatting>
  <conditionalFormatting sqref="CF43">
    <cfRule type="cellIs" dxfId="14067" priority="2283" operator="lessThan">
      <formula>$C$4</formula>
    </cfRule>
  </conditionalFormatting>
  <conditionalFormatting sqref="CF44">
    <cfRule type="cellIs" dxfId="14066" priority="2284" operator="lessThan">
      <formula>$C$4</formula>
    </cfRule>
  </conditionalFormatting>
  <conditionalFormatting sqref="CF45">
    <cfRule type="cellIs" dxfId="14065" priority="2285" operator="lessThan">
      <formula>$C$4</formula>
    </cfRule>
  </conditionalFormatting>
  <conditionalFormatting sqref="CF46">
    <cfRule type="cellIs" dxfId="14064" priority="2286" operator="lessThan">
      <formula>$C$4</formula>
    </cfRule>
  </conditionalFormatting>
  <conditionalFormatting sqref="CF47">
    <cfRule type="cellIs" dxfId="14063" priority="2287" operator="lessThan">
      <formula>$C$4</formula>
    </cfRule>
  </conditionalFormatting>
  <conditionalFormatting sqref="CF48">
    <cfRule type="cellIs" dxfId="14062" priority="2288" operator="lessThan">
      <formula>$C$4</formula>
    </cfRule>
  </conditionalFormatting>
  <conditionalFormatting sqref="CF49">
    <cfRule type="cellIs" dxfId="14061" priority="2289" operator="lessThan">
      <formula>$C$4</formula>
    </cfRule>
  </conditionalFormatting>
  <conditionalFormatting sqref="CF50">
    <cfRule type="cellIs" dxfId="14060" priority="2290" operator="lessThan">
      <formula>$C$4</formula>
    </cfRule>
  </conditionalFormatting>
  <conditionalFormatting sqref="CF51">
    <cfRule type="cellIs" dxfId="14059" priority="2291" operator="lessThan">
      <formula>$C$4</formula>
    </cfRule>
  </conditionalFormatting>
  <conditionalFormatting sqref="CF52">
    <cfRule type="cellIs" dxfId="14058" priority="2292" operator="lessThan">
      <formula>$C$4</formula>
    </cfRule>
  </conditionalFormatting>
  <conditionalFormatting sqref="CF53">
    <cfRule type="cellIs" dxfId="14057" priority="2293" operator="lessThan">
      <formula>$C$4</formula>
    </cfRule>
  </conditionalFormatting>
  <conditionalFormatting sqref="CF54">
    <cfRule type="cellIs" dxfId="14056" priority="2294" operator="lessThan">
      <formula>$C$4</formula>
    </cfRule>
  </conditionalFormatting>
  <conditionalFormatting sqref="CF55">
    <cfRule type="cellIs" dxfId="14055" priority="2295" operator="lessThan">
      <formula>$C$4</formula>
    </cfRule>
  </conditionalFormatting>
  <conditionalFormatting sqref="CF56">
    <cfRule type="cellIs" dxfId="14054" priority="2296" operator="lessThan">
      <formula>$C$4</formula>
    </cfRule>
  </conditionalFormatting>
  <conditionalFormatting sqref="CF57">
    <cfRule type="cellIs" dxfId="14053" priority="2297" operator="lessThan">
      <formula>$C$4</formula>
    </cfRule>
  </conditionalFormatting>
  <conditionalFormatting sqref="CF58">
    <cfRule type="cellIs" dxfId="14052" priority="2298" operator="lessThan">
      <formula>$C$4</formula>
    </cfRule>
  </conditionalFormatting>
  <conditionalFormatting sqref="CF59">
    <cfRule type="cellIs" dxfId="14051" priority="2299" operator="lessThan">
      <formula>$C$4</formula>
    </cfRule>
  </conditionalFormatting>
  <conditionalFormatting sqref="CF60">
    <cfRule type="cellIs" dxfId="14050" priority="2300" operator="lessThan">
      <formula>$C$4</formula>
    </cfRule>
  </conditionalFormatting>
  <conditionalFormatting sqref="CG11">
    <cfRule type="cellIs" dxfId="14049" priority="2301" operator="lessThan">
      <formula>$C$4</formula>
    </cfRule>
  </conditionalFormatting>
  <conditionalFormatting sqref="CG12">
    <cfRule type="cellIs" dxfId="14048" priority="2302" operator="lessThan">
      <formula>$C$4</formula>
    </cfRule>
  </conditionalFormatting>
  <conditionalFormatting sqref="CG13">
    <cfRule type="cellIs" dxfId="14047" priority="2303" operator="lessThan">
      <formula>$C$4</formula>
    </cfRule>
  </conditionalFormatting>
  <conditionalFormatting sqref="CG14">
    <cfRule type="cellIs" dxfId="14046" priority="2304" operator="lessThan">
      <formula>$C$4</formula>
    </cfRule>
  </conditionalFormatting>
  <conditionalFormatting sqref="CG15">
    <cfRule type="cellIs" dxfId="14045" priority="2305" operator="lessThan">
      <formula>$C$4</formula>
    </cfRule>
  </conditionalFormatting>
  <conditionalFormatting sqref="CG16">
    <cfRule type="cellIs" dxfId="14044" priority="2306" operator="lessThan">
      <formula>$C$4</formula>
    </cfRule>
  </conditionalFormatting>
  <conditionalFormatting sqref="CG17">
    <cfRule type="cellIs" dxfId="14043" priority="2307" operator="lessThan">
      <formula>$C$4</formula>
    </cfRule>
  </conditionalFormatting>
  <conditionalFormatting sqref="CG18">
    <cfRule type="cellIs" dxfId="14042" priority="2308" operator="lessThan">
      <formula>$C$4</formula>
    </cfRule>
  </conditionalFormatting>
  <conditionalFormatting sqref="CG19">
    <cfRule type="cellIs" dxfId="14041" priority="2309" operator="lessThan">
      <formula>$C$4</formula>
    </cfRule>
  </conditionalFormatting>
  <conditionalFormatting sqref="CG20">
    <cfRule type="cellIs" dxfId="14040" priority="2310" operator="lessThan">
      <formula>$C$4</formula>
    </cfRule>
  </conditionalFormatting>
  <conditionalFormatting sqref="CG21">
    <cfRule type="cellIs" dxfId="14039" priority="2311" operator="lessThan">
      <formula>$C$4</formula>
    </cfRule>
  </conditionalFormatting>
  <conditionalFormatting sqref="CG22">
    <cfRule type="cellIs" dxfId="14038" priority="2312" operator="lessThan">
      <formula>$C$4</formula>
    </cfRule>
  </conditionalFormatting>
  <conditionalFormatting sqref="CG23">
    <cfRule type="cellIs" dxfId="14037" priority="2313" operator="lessThan">
      <formula>$C$4</formula>
    </cfRule>
  </conditionalFormatting>
  <conditionalFormatting sqref="CG24">
    <cfRule type="cellIs" dxfId="14036" priority="2314" operator="lessThan">
      <formula>$C$4</formula>
    </cfRule>
  </conditionalFormatting>
  <conditionalFormatting sqref="CG25">
    <cfRule type="cellIs" dxfId="14035" priority="2315" operator="lessThan">
      <formula>$C$4</formula>
    </cfRule>
  </conditionalFormatting>
  <conditionalFormatting sqref="CG26">
    <cfRule type="cellIs" dxfId="14034" priority="2316" operator="lessThan">
      <formula>$C$4</formula>
    </cfRule>
  </conditionalFormatting>
  <conditionalFormatting sqref="CG27">
    <cfRule type="cellIs" dxfId="14033" priority="2317" operator="lessThan">
      <formula>$C$4</formula>
    </cfRule>
  </conditionalFormatting>
  <conditionalFormatting sqref="CG28">
    <cfRule type="cellIs" dxfId="14032" priority="2318" operator="lessThan">
      <formula>$C$4</formula>
    </cfRule>
  </conditionalFormatting>
  <conditionalFormatting sqref="CG29">
    <cfRule type="cellIs" dxfId="14031" priority="2319" operator="lessThan">
      <formula>$C$4</formula>
    </cfRule>
  </conditionalFormatting>
  <conditionalFormatting sqref="CG30">
    <cfRule type="cellIs" dxfId="14030" priority="2320" operator="lessThan">
      <formula>$C$4</formula>
    </cfRule>
  </conditionalFormatting>
  <conditionalFormatting sqref="CG31">
    <cfRule type="cellIs" dxfId="14029" priority="2321" operator="lessThan">
      <formula>$C$4</formula>
    </cfRule>
  </conditionalFormatting>
  <conditionalFormatting sqref="CG32">
    <cfRule type="cellIs" dxfId="14028" priority="2322" operator="lessThan">
      <formula>$C$4</formula>
    </cfRule>
  </conditionalFormatting>
  <conditionalFormatting sqref="CG33">
    <cfRule type="cellIs" dxfId="14027" priority="2323" operator="lessThan">
      <formula>$C$4</formula>
    </cfRule>
  </conditionalFormatting>
  <conditionalFormatting sqref="CG34">
    <cfRule type="cellIs" dxfId="14026" priority="2324" operator="lessThan">
      <formula>$C$4</formula>
    </cfRule>
  </conditionalFormatting>
  <conditionalFormatting sqref="CG35">
    <cfRule type="cellIs" dxfId="14025" priority="2325" operator="lessThan">
      <formula>$C$4</formula>
    </cfRule>
  </conditionalFormatting>
  <conditionalFormatting sqref="CG36">
    <cfRule type="cellIs" dxfId="14024" priority="2326" operator="lessThan">
      <formula>$C$4</formula>
    </cfRule>
  </conditionalFormatting>
  <conditionalFormatting sqref="CG37">
    <cfRule type="cellIs" dxfId="14023" priority="2327" operator="lessThan">
      <formula>$C$4</formula>
    </cfRule>
  </conditionalFormatting>
  <conditionalFormatting sqref="CG38">
    <cfRule type="cellIs" dxfId="14022" priority="2328" operator="lessThan">
      <formula>$C$4</formula>
    </cfRule>
  </conditionalFormatting>
  <conditionalFormatting sqref="CG39">
    <cfRule type="cellIs" dxfId="14021" priority="2329" operator="lessThan">
      <formula>$C$4</formula>
    </cfRule>
  </conditionalFormatting>
  <conditionalFormatting sqref="CG40">
    <cfRule type="cellIs" dxfId="14020" priority="2330" operator="lessThan">
      <formula>$C$4</formula>
    </cfRule>
  </conditionalFormatting>
  <conditionalFormatting sqref="CG41">
    <cfRule type="cellIs" dxfId="14019" priority="2331" operator="lessThan">
      <formula>$C$4</formula>
    </cfRule>
  </conditionalFormatting>
  <conditionalFormatting sqref="CG42">
    <cfRule type="cellIs" dxfId="14018" priority="2332" operator="lessThan">
      <formula>$C$4</formula>
    </cfRule>
  </conditionalFormatting>
  <conditionalFormatting sqref="CG43">
    <cfRule type="cellIs" dxfId="14017" priority="2333" operator="lessThan">
      <formula>$C$4</formula>
    </cfRule>
  </conditionalFormatting>
  <conditionalFormatting sqref="CG44">
    <cfRule type="cellIs" dxfId="14016" priority="2334" operator="lessThan">
      <formula>$C$4</formula>
    </cfRule>
  </conditionalFormatting>
  <conditionalFormatting sqref="CG45">
    <cfRule type="cellIs" dxfId="14015" priority="2335" operator="lessThan">
      <formula>$C$4</formula>
    </cfRule>
  </conditionalFormatting>
  <conditionalFormatting sqref="CG46">
    <cfRule type="cellIs" dxfId="14014" priority="2336" operator="lessThan">
      <formula>$C$4</formula>
    </cfRule>
  </conditionalFormatting>
  <conditionalFormatting sqref="CG47">
    <cfRule type="cellIs" dxfId="14013" priority="2337" operator="lessThan">
      <formula>$C$4</formula>
    </cfRule>
  </conditionalFormatting>
  <conditionalFormatting sqref="CG48">
    <cfRule type="cellIs" dxfId="14012" priority="2338" operator="lessThan">
      <formula>$C$4</formula>
    </cfRule>
  </conditionalFormatting>
  <conditionalFormatting sqref="CG49">
    <cfRule type="cellIs" dxfId="14011" priority="2339" operator="lessThan">
      <formula>$C$4</formula>
    </cfRule>
  </conditionalFormatting>
  <conditionalFormatting sqref="CG50">
    <cfRule type="cellIs" dxfId="14010" priority="2340" operator="lessThan">
      <formula>$C$4</formula>
    </cfRule>
  </conditionalFormatting>
  <conditionalFormatting sqref="CG51">
    <cfRule type="cellIs" dxfId="14009" priority="2341" operator="lessThan">
      <formula>$C$4</formula>
    </cfRule>
  </conditionalFormatting>
  <conditionalFormatting sqref="CG52">
    <cfRule type="cellIs" dxfId="14008" priority="2342" operator="lessThan">
      <formula>$C$4</formula>
    </cfRule>
  </conditionalFormatting>
  <conditionalFormatting sqref="CG53">
    <cfRule type="cellIs" dxfId="14007" priority="2343" operator="lessThan">
      <formula>$C$4</formula>
    </cfRule>
  </conditionalFormatting>
  <conditionalFormatting sqref="CG54">
    <cfRule type="cellIs" dxfId="14006" priority="2344" operator="lessThan">
      <formula>$C$4</formula>
    </cfRule>
  </conditionalFormatting>
  <conditionalFormatting sqref="CG55">
    <cfRule type="cellIs" dxfId="14005" priority="2345" operator="lessThan">
      <formula>$C$4</formula>
    </cfRule>
  </conditionalFormatting>
  <conditionalFormatting sqref="CG56">
    <cfRule type="cellIs" dxfId="14004" priority="2346" operator="lessThan">
      <formula>$C$4</formula>
    </cfRule>
  </conditionalFormatting>
  <conditionalFormatting sqref="CG57">
    <cfRule type="cellIs" dxfId="14003" priority="2347" operator="lessThan">
      <formula>$C$4</formula>
    </cfRule>
  </conditionalFormatting>
  <conditionalFormatting sqref="CG58">
    <cfRule type="cellIs" dxfId="14002" priority="2348" operator="lessThan">
      <formula>$C$4</formula>
    </cfRule>
  </conditionalFormatting>
  <conditionalFormatting sqref="CG59">
    <cfRule type="cellIs" dxfId="14001" priority="2349" operator="lessThan">
      <formula>$C$4</formula>
    </cfRule>
  </conditionalFormatting>
  <conditionalFormatting sqref="CG60">
    <cfRule type="cellIs" dxfId="14000" priority="2350" operator="lessThan">
      <formula>$C$4</formula>
    </cfRule>
  </conditionalFormatting>
  <conditionalFormatting sqref="CM11">
    <cfRule type="cellIs" dxfId="13999" priority="2351" operator="lessThan">
      <formula>$C$4</formula>
    </cfRule>
  </conditionalFormatting>
  <conditionalFormatting sqref="CM12">
    <cfRule type="cellIs" dxfId="13998" priority="2352" operator="lessThan">
      <formula>$C$4</formula>
    </cfRule>
  </conditionalFormatting>
  <conditionalFormatting sqref="CM13">
    <cfRule type="cellIs" dxfId="13997" priority="2353" operator="lessThan">
      <formula>$C$4</formula>
    </cfRule>
  </conditionalFormatting>
  <conditionalFormatting sqref="CM14">
    <cfRule type="cellIs" dxfId="13996" priority="2354" operator="lessThan">
      <formula>$C$4</formula>
    </cfRule>
  </conditionalFormatting>
  <conditionalFormatting sqref="CM15">
    <cfRule type="cellIs" dxfId="13995" priority="2355" operator="lessThan">
      <formula>$C$4</formula>
    </cfRule>
  </conditionalFormatting>
  <conditionalFormatting sqref="CM16">
    <cfRule type="cellIs" dxfId="13994" priority="2356" operator="lessThan">
      <formula>$C$4</formula>
    </cfRule>
  </conditionalFormatting>
  <conditionalFormatting sqref="CM17">
    <cfRule type="cellIs" dxfId="13993" priority="2357" operator="lessThan">
      <formula>$C$4</formula>
    </cfRule>
  </conditionalFormatting>
  <conditionalFormatting sqref="CM18">
    <cfRule type="cellIs" dxfId="13992" priority="2358" operator="lessThan">
      <formula>$C$4</formula>
    </cfRule>
  </conditionalFormatting>
  <conditionalFormatting sqref="CM19">
    <cfRule type="cellIs" dxfId="13991" priority="2359" operator="lessThan">
      <formula>$C$4</formula>
    </cfRule>
  </conditionalFormatting>
  <conditionalFormatting sqref="CM20">
    <cfRule type="cellIs" dxfId="13990" priority="2360" operator="lessThan">
      <formula>$C$4</formula>
    </cfRule>
  </conditionalFormatting>
  <conditionalFormatting sqref="CM21">
    <cfRule type="cellIs" dxfId="13989" priority="2361" operator="lessThan">
      <formula>$C$4</formula>
    </cfRule>
  </conditionalFormatting>
  <conditionalFormatting sqref="CM22">
    <cfRule type="cellIs" dxfId="13988" priority="2362" operator="lessThan">
      <formula>$C$4</formula>
    </cfRule>
  </conditionalFormatting>
  <conditionalFormatting sqref="CM23">
    <cfRule type="cellIs" dxfId="13987" priority="2363" operator="lessThan">
      <formula>$C$4</formula>
    </cfRule>
  </conditionalFormatting>
  <conditionalFormatting sqref="CM24">
    <cfRule type="cellIs" dxfId="13986" priority="2364" operator="lessThan">
      <formula>$C$4</formula>
    </cfRule>
  </conditionalFormatting>
  <conditionalFormatting sqref="CM25">
    <cfRule type="cellIs" dxfId="13985" priority="2365" operator="lessThan">
      <formula>$C$4</formula>
    </cfRule>
  </conditionalFormatting>
  <conditionalFormatting sqref="CM26">
    <cfRule type="cellIs" dxfId="13984" priority="2366" operator="lessThan">
      <formula>$C$4</formula>
    </cfRule>
  </conditionalFormatting>
  <conditionalFormatting sqref="CM27">
    <cfRule type="cellIs" dxfId="13983" priority="2367" operator="lessThan">
      <formula>$C$4</formula>
    </cfRule>
  </conditionalFormatting>
  <conditionalFormatting sqref="CM28">
    <cfRule type="cellIs" dxfId="13982" priority="2368" operator="lessThan">
      <formula>$C$4</formula>
    </cfRule>
  </conditionalFormatting>
  <conditionalFormatting sqref="CM29">
    <cfRule type="cellIs" dxfId="13981" priority="2369" operator="lessThan">
      <formula>$C$4</formula>
    </cfRule>
  </conditionalFormatting>
  <conditionalFormatting sqref="CM30">
    <cfRule type="cellIs" dxfId="13980" priority="2370" operator="lessThan">
      <formula>$C$4</formula>
    </cfRule>
  </conditionalFormatting>
  <conditionalFormatting sqref="CM31">
    <cfRule type="cellIs" dxfId="13979" priority="2371" operator="lessThan">
      <formula>$C$4</formula>
    </cfRule>
  </conditionalFormatting>
  <conditionalFormatting sqref="CM32">
    <cfRule type="cellIs" dxfId="13978" priority="2372" operator="lessThan">
      <formula>$C$4</formula>
    </cfRule>
  </conditionalFormatting>
  <conditionalFormatting sqref="CM33">
    <cfRule type="cellIs" dxfId="13977" priority="2373" operator="lessThan">
      <formula>$C$4</formula>
    </cfRule>
  </conditionalFormatting>
  <conditionalFormatting sqref="CM34">
    <cfRule type="cellIs" dxfId="13976" priority="2374" operator="lessThan">
      <formula>$C$4</formula>
    </cfRule>
  </conditionalFormatting>
  <conditionalFormatting sqref="CM35">
    <cfRule type="cellIs" dxfId="13975" priority="2375" operator="lessThan">
      <formula>$C$4</formula>
    </cfRule>
  </conditionalFormatting>
  <conditionalFormatting sqref="CM36">
    <cfRule type="cellIs" dxfId="13974" priority="2376" operator="lessThan">
      <formula>$C$4</formula>
    </cfRule>
  </conditionalFormatting>
  <conditionalFormatting sqref="CM37">
    <cfRule type="cellIs" dxfId="13973" priority="2377" operator="lessThan">
      <formula>$C$4</formula>
    </cfRule>
  </conditionalFormatting>
  <conditionalFormatting sqref="CM38">
    <cfRule type="cellIs" dxfId="13972" priority="2378" operator="lessThan">
      <formula>$C$4</formula>
    </cfRule>
  </conditionalFormatting>
  <conditionalFormatting sqref="CM39">
    <cfRule type="cellIs" dxfId="13971" priority="2379" operator="lessThan">
      <formula>$C$4</formula>
    </cfRule>
  </conditionalFormatting>
  <conditionalFormatting sqref="CM40">
    <cfRule type="cellIs" dxfId="13970" priority="2380" operator="lessThan">
      <formula>$C$4</formula>
    </cfRule>
  </conditionalFormatting>
  <conditionalFormatting sqref="CM41">
    <cfRule type="cellIs" dxfId="13969" priority="2381" operator="lessThan">
      <formula>$C$4</formula>
    </cfRule>
  </conditionalFormatting>
  <conditionalFormatting sqref="CM42">
    <cfRule type="cellIs" dxfId="13968" priority="2382" operator="lessThan">
      <formula>$C$4</formula>
    </cfRule>
  </conditionalFormatting>
  <conditionalFormatting sqref="CM43">
    <cfRule type="cellIs" dxfId="13967" priority="2383" operator="lessThan">
      <formula>$C$4</formula>
    </cfRule>
  </conditionalFormatting>
  <conditionalFormatting sqref="CM44">
    <cfRule type="cellIs" dxfId="13966" priority="2384" operator="lessThan">
      <formula>$C$4</formula>
    </cfRule>
  </conditionalFormatting>
  <conditionalFormatting sqref="CM45">
    <cfRule type="cellIs" dxfId="13965" priority="2385" operator="lessThan">
      <formula>$C$4</formula>
    </cfRule>
  </conditionalFormatting>
  <conditionalFormatting sqref="CM46">
    <cfRule type="cellIs" dxfId="13964" priority="2386" operator="lessThan">
      <formula>$C$4</formula>
    </cfRule>
  </conditionalFormatting>
  <conditionalFormatting sqref="CM47">
    <cfRule type="cellIs" dxfId="13963" priority="2387" operator="lessThan">
      <formula>$C$4</formula>
    </cfRule>
  </conditionalFormatting>
  <conditionalFormatting sqref="CM48">
    <cfRule type="cellIs" dxfId="13962" priority="2388" operator="lessThan">
      <formula>$C$4</formula>
    </cfRule>
  </conditionalFormatting>
  <conditionalFormatting sqref="CM49">
    <cfRule type="cellIs" dxfId="13961" priority="2389" operator="lessThan">
      <formula>$C$4</formula>
    </cfRule>
  </conditionalFormatting>
  <conditionalFormatting sqref="CM50">
    <cfRule type="cellIs" dxfId="13960" priority="2390" operator="lessThan">
      <formula>$C$4</formula>
    </cfRule>
  </conditionalFormatting>
  <conditionalFormatting sqref="CM51">
    <cfRule type="cellIs" dxfId="13959" priority="2391" operator="lessThan">
      <formula>$C$4</formula>
    </cfRule>
  </conditionalFormatting>
  <conditionalFormatting sqref="CM52">
    <cfRule type="cellIs" dxfId="13958" priority="2392" operator="lessThan">
      <formula>$C$4</formula>
    </cfRule>
  </conditionalFormatting>
  <conditionalFormatting sqref="CM53">
    <cfRule type="cellIs" dxfId="13957" priority="2393" operator="lessThan">
      <formula>$C$4</formula>
    </cfRule>
  </conditionalFormatting>
  <conditionalFormatting sqref="CM54">
    <cfRule type="cellIs" dxfId="13956" priority="2394" operator="lessThan">
      <formula>$C$4</formula>
    </cfRule>
  </conditionalFormatting>
  <conditionalFormatting sqref="CM55">
    <cfRule type="cellIs" dxfId="13955" priority="2395" operator="lessThan">
      <formula>$C$4</formula>
    </cfRule>
  </conditionalFormatting>
  <conditionalFormatting sqref="CM56">
    <cfRule type="cellIs" dxfId="13954" priority="2396" operator="lessThan">
      <formula>$C$4</formula>
    </cfRule>
  </conditionalFormatting>
  <conditionalFormatting sqref="CM57">
    <cfRule type="cellIs" dxfId="13953" priority="2397" operator="lessThan">
      <formula>$C$4</formula>
    </cfRule>
  </conditionalFormatting>
  <conditionalFormatting sqref="CM58">
    <cfRule type="cellIs" dxfId="13952" priority="2398" operator="lessThan">
      <formula>$C$4</formula>
    </cfRule>
  </conditionalFormatting>
  <conditionalFormatting sqref="CM59">
    <cfRule type="cellIs" dxfId="13951" priority="2399" operator="lessThan">
      <formula>$C$4</formula>
    </cfRule>
  </conditionalFormatting>
  <conditionalFormatting sqref="CM60">
    <cfRule type="cellIs" dxfId="13950" priority="2400" operator="lessThan">
      <formula>$C$4</formula>
    </cfRule>
  </conditionalFormatting>
  <conditionalFormatting sqref="CN11">
    <cfRule type="cellIs" dxfId="13949" priority="2401" operator="lessThan">
      <formula>$C$4</formula>
    </cfRule>
  </conditionalFormatting>
  <conditionalFormatting sqref="CN12">
    <cfRule type="cellIs" dxfId="13948" priority="2402" operator="lessThan">
      <formula>$C$4</formula>
    </cfRule>
  </conditionalFormatting>
  <conditionalFormatting sqref="CN13">
    <cfRule type="cellIs" dxfId="13947" priority="2403" operator="lessThan">
      <formula>$C$4</formula>
    </cfRule>
  </conditionalFormatting>
  <conditionalFormatting sqref="CN14">
    <cfRule type="cellIs" dxfId="13946" priority="2404" operator="lessThan">
      <formula>$C$4</formula>
    </cfRule>
  </conditionalFormatting>
  <conditionalFormatting sqref="CN15">
    <cfRule type="cellIs" dxfId="13945" priority="2405" operator="lessThan">
      <formula>$C$4</formula>
    </cfRule>
  </conditionalFormatting>
  <conditionalFormatting sqref="CN16">
    <cfRule type="cellIs" dxfId="13944" priority="2406" operator="lessThan">
      <formula>$C$4</formula>
    </cfRule>
  </conditionalFormatting>
  <conditionalFormatting sqref="CN17">
    <cfRule type="cellIs" dxfId="13943" priority="2407" operator="lessThan">
      <formula>$C$4</formula>
    </cfRule>
  </conditionalFormatting>
  <conditionalFormatting sqref="CN18">
    <cfRule type="cellIs" dxfId="13942" priority="2408" operator="lessThan">
      <formula>$C$4</formula>
    </cfRule>
  </conditionalFormatting>
  <conditionalFormatting sqref="CN19">
    <cfRule type="cellIs" dxfId="13941" priority="2409" operator="lessThan">
      <formula>$C$4</formula>
    </cfRule>
  </conditionalFormatting>
  <conditionalFormatting sqref="CN20">
    <cfRule type="cellIs" dxfId="13940" priority="2410" operator="lessThan">
      <formula>$C$4</formula>
    </cfRule>
  </conditionalFormatting>
  <conditionalFormatting sqref="CN21">
    <cfRule type="cellIs" dxfId="13939" priority="2411" operator="lessThan">
      <formula>$C$4</formula>
    </cfRule>
  </conditionalFormatting>
  <conditionalFormatting sqref="CN22">
    <cfRule type="cellIs" dxfId="13938" priority="2412" operator="lessThan">
      <formula>$C$4</formula>
    </cfRule>
  </conditionalFormatting>
  <conditionalFormatting sqref="CN23">
    <cfRule type="cellIs" dxfId="13937" priority="2413" operator="lessThan">
      <formula>$C$4</formula>
    </cfRule>
  </conditionalFormatting>
  <conditionalFormatting sqref="CN24">
    <cfRule type="cellIs" dxfId="13936" priority="2414" operator="lessThan">
      <formula>$C$4</formula>
    </cfRule>
  </conditionalFormatting>
  <conditionalFormatting sqref="CN25">
    <cfRule type="cellIs" dxfId="13935" priority="2415" operator="lessThan">
      <formula>$C$4</formula>
    </cfRule>
  </conditionalFormatting>
  <conditionalFormatting sqref="CN26">
    <cfRule type="cellIs" dxfId="13934" priority="2416" operator="lessThan">
      <formula>$C$4</formula>
    </cfRule>
  </conditionalFormatting>
  <conditionalFormatting sqref="CN27">
    <cfRule type="cellIs" dxfId="13933" priority="2417" operator="lessThan">
      <formula>$C$4</formula>
    </cfRule>
  </conditionalFormatting>
  <conditionalFormatting sqref="CN28">
    <cfRule type="cellIs" dxfId="13932" priority="2418" operator="lessThan">
      <formula>$C$4</formula>
    </cfRule>
  </conditionalFormatting>
  <conditionalFormatting sqref="CN29">
    <cfRule type="cellIs" dxfId="13931" priority="2419" operator="lessThan">
      <formula>$C$4</formula>
    </cfRule>
  </conditionalFormatting>
  <conditionalFormatting sqref="CN30">
    <cfRule type="cellIs" dxfId="13930" priority="2420" operator="lessThan">
      <formula>$C$4</formula>
    </cfRule>
  </conditionalFormatting>
  <conditionalFormatting sqref="CN31">
    <cfRule type="cellIs" dxfId="13929" priority="2421" operator="lessThan">
      <formula>$C$4</formula>
    </cfRule>
  </conditionalFormatting>
  <conditionalFormatting sqref="CN32">
    <cfRule type="cellIs" dxfId="13928" priority="2422" operator="lessThan">
      <formula>$C$4</formula>
    </cfRule>
  </conditionalFormatting>
  <conditionalFormatting sqref="CN33">
    <cfRule type="cellIs" dxfId="13927" priority="2423" operator="lessThan">
      <formula>$C$4</formula>
    </cfRule>
  </conditionalFormatting>
  <conditionalFormatting sqref="CN34">
    <cfRule type="cellIs" dxfId="13926" priority="2424" operator="lessThan">
      <formula>$C$4</formula>
    </cfRule>
  </conditionalFormatting>
  <conditionalFormatting sqref="CN35">
    <cfRule type="cellIs" dxfId="13925" priority="2425" operator="lessThan">
      <formula>$C$4</formula>
    </cfRule>
  </conditionalFormatting>
  <conditionalFormatting sqref="CN36">
    <cfRule type="cellIs" dxfId="13924" priority="2426" operator="lessThan">
      <formula>$C$4</formula>
    </cfRule>
  </conditionalFormatting>
  <conditionalFormatting sqref="CN37">
    <cfRule type="cellIs" dxfId="13923" priority="2427" operator="lessThan">
      <formula>$C$4</formula>
    </cfRule>
  </conditionalFormatting>
  <conditionalFormatting sqref="CN38">
    <cfRule type="cellIs" dxfId="13922" priority="2428" operator="lessThan">
      <formula>$C$4</formula>
    </cfRule>
  </conditionalFormatting>
  <conditionalFormatting sqref="CN39">
    <cfRule type="cellIs" dxfId="13921" priority="2429" operator="lessThan">
      <formula>$C$4</formula>
    </cfRule>
  </conditionalFormatting>
  <conditionalFormatting sqref="CN40">
    <cfRule type="cellIs" dxfId="13920" priority="2430" operator="lessThan">
      <formula>$C$4</formula>
    </cfRule>
  </conditionalFormatting>
  <conditionalFormatting sqref="CN41">
    <cfRule type="cellIs" dxfId="13919" priority="2431" operator="lessThan">
      <formula>$C$4</formula>
    </cfRule>
  </conditionalFormatting>
  <conditionalFormatting sqref="CN42">
    <cfRule type="cellIs" dxfId="13918" priority="2432" operator="lessThan">
      <formula>$C$4</formula>
    </cfRule>
  </conditionalFormatting>
  <conditionalFormatting sqref="CN43">
    <cfRule type="cellIs" dxfId="13917" priority="2433" operator="lessThan">
      <formula>$C$4</formula>
    </cfRule>
  </conditionalFormatting>
  <conditionalFormatting sqref="CN44">
    <cfRule type="cellIs" dxfId="13916" priority="2434" operator="lessThan">
      <formula>$C$4</formula>
    </cfRule>
  </conditionalFormatting>
  <conditionalFormatting sqref="CN45">
    <cfRule type="cellIs" dxfId="13915" priority="2435" operator="lessThan">
      <formula>$C$4</formula>
    </cfRule>
  </conditionalFormatting>
  <conditionalFormatting sqref="CN46">
    <cfRule type="cellIs" dxfId="13914" priority="2436" operator="lessThan">
      <formula>$C$4</formula>
    </cfRule>
  </conditionalFormatting>
  <conditionalFormatting sqref="CN47">
    <cfRule type="cellIs" dxfId="13913" priority="2437" operator="lessThan">
      <formula>$C$4</formula>
    </cfRule>
  </conditionalFormatting>
  <conditionalFormatting sqref="CN48">
    <cfRule type="cellIs" dxfId="13912" priority="2438" operator="lessThan">
      <formula>$C$4</formula>
    </cfRule>
  </conditionalFormatting>
  <conditionalFormatting sqref="CN49">
    <cfRule type="cellIs" dxfId="13911" priority="2439" operator="lessThan">
      <formula>$C$4</formula>
    </cfRule>
  </conditionalFormatting>
  <conditionalFormatting sqref="CN50">
    <cfRule type="cellIs" dxfId="13910" priority="2440" operator="lessThan">
      <formula>$C$4</formula>
    </cfRule>
  </conditionalFormatting>
  <conditionalFormatting sqref="CN51">
    <cfRule type="cellIs" dxfId="13909" priority="2441" operator="lessThan">
      <formula>$C$4</formula>
    </cfRule>
  </conditionalFormatting>
  <conditionalFormatting sqref="CN52">
    <cfRule type="cellIs" dxfId="13908" priority="2442" operator="lessThan">
      <formula>$C$4</formula>
    </cfRule>
  </conditionalFormatting>
  <conditionalFormatting sqref="CN53">
    <cfRule type="cellIs" dxfId="13907" priority="2443" operator="lessThan">
      <formula>$C$4</formula>
    </cfRule>
  </conditionalFormatting>
  <conditionalFormatting sqref="CN54">
    <cfRule type="cellIs" dxfId="13906" priority="2444" operator="lessThan">
      <formula>$C$4</formula>
    </cfRule>
  </conditionalFormatting>
  <conditionalFormatting sqref="CN55">
    <cfRule type="cellIs" dxfId="13905" priority="2445" operator="lessThan">
      <formula>$C$4</formula>
    </cfRule>
  </conditionalFormatting>
  <conditionalFormatting sqref="CN56">
    <cfRule type="cellIs" dxfId="13904" priority="2446" operator="lessThan">
      <formula>$C$4</formula>
    </cfRule>
  </conditionalFormatting>
  <conditionalFormatting sqref="CN57">
    <cfRule type="cellIs" dxfId="13903" priority="2447" operator="lessThan">
      <formula>$C$4</formula>
    </cfRule>
  </conditionalFormatting>
  <conditionalFormatting sqref="CN58">
    <cfRule type="cellIs" dxfId="13902" priority="2448" operator="lessThan">
      <formula>$C$4</formula>
    </cfRule>
  </conditionalFormatting>
  <conditionalFormatting sqref="CN59">
    <cfRule type="cellIs" dxfId="13901" priority="2449" operator="lessThan">
      <formula>$C$4</formula>
    </cfRule>
  </conditionalFormatting>
  <conditionalFormatting sqref="CN60">
    <cfRule type="cellIs" dxfId="13900" priority="2450" operator="lessThan">
      <formula>$C$4</formula>
    </cfRule>
  </conditionalFormatting>
  <conditionalFormatting sqref="CO11">
    <cfRule type="cellIs" dxfId="13899" priority="2451" operator="lessThan">
      <formula>$C$4</formula>
    </cfRule>
  </conditionalFormatting>
  <conditionalFormatting sqref="CO12">
    <cfRule type="cellIs" dxfId="13898" priority="2452" operator="lessThan">
      <formula>$C$4</formula>
    </cfRule>
  </conditionalFormatting>
  <conditionalFormatting sqref="CO13">
    <cfRule type="cellIs" dxfId="13897" priority="2453" operator="lessThan">
      <formula>$C$4</formula>
    </cfRule>
  </conditionalFormatting>
  <conditionalFormatting sqref="CO14">
    <cfRule type="cellIs" dxfId="13896" priority="2454" operator="lessThan">
      <formula>$C$4</formula>
    </cfRule>
  </conditionalFormatting>
  <conditionalFormatting sqref="CO15">
    <cfRule type="cellIs" dxfId="13895" priority="2455" operator="lessThan">
      <formula>$C$4</formula>
    </cfRule>
  </conditionalFormatting>
  <conditionalFormatting sqref="CO16">
    <cfRule type="cellIs" dxfId="13894" priority="2456" operator="lessThan">
      <formula>$C$4</formula>
    </cfRule>
  </conditionalFormatting>
  <conditionalFormatting sqref="CO17">
    <cfRule type="cellIs" dxfId="13893" priority="2457" operator="lessThan">
      <formula>$C$4</formula>
    </cfRule>
  </conditionalFormatting>
  <conditionalFormatting sqref="CO18">
    <cfRule type="cellIs" dxfId="13892" priority="2458" operator="lessThan">
      <formula>$C$4</formula>
    </cfRule>
  </conditionalFormatting>
  <conditionalFormatting sqref="CO19">
    <cfRule type="cellIs" dxfId="13891" priority="2459" operator="lessThan">
      <formula>$C$4</formula>
    </cfRule>
  </conditionalFormatting>
  <conditionalFormatting sqref="CO20">
    <cfRule type="cellIs" dxfId="13890" priority="2460" operator="lessThan">
      <formula>$C$4</formula>
    </cfRule>
  </conditionalFormatting>
  <conditionalFormatting sqref="CO21">
    <cfRule type="cellIs" dxfId="13889" priority="2461" operator="lessThan">
      <formula>$C$4</formula>
    </cfRule>
  </conditionalFormatting>
  <conditionalFormatting sqref="CO22">
    <cfRule type="cellIs" dxfId="13888" priority="2462" operator="lessThan">
      <formula>$C$4</formula>
    </cfRule>
  </conditionalFormatting>
  <conditionalFormatting sqref="CO23">
    <cfRule type="cellIs" dxfId="13887" priority="2463" operator="lessThan">
      <formula>$C$4</formula>
    </cfRule>
  </conditionalFormatting>
  <conditionalFormatting sqref="CO24">
    <cfRule type="cellIs" dxfId="13886" priority="2464" operator="lessThan">
      <formula>$C$4</formula>
    </cfRule>
  </conditionalFormatting>
  <conditionalFormatting sqref="CO25">
    <cfRule type="cellIs" dxfId="13885" priority="2465" operator="lessThan">
      <formula>$C$4</formula>
    </cfRule>
  </conditionalFormatting>
  <conditionalFormatting sqref="CO26">
    <cfRule type="cellIs" dxfId="13884" priority="2466" operator="lessThan">
      <formula>$C$4</formula>
    </cfRule>
  </conditionalFormatting>
  <conditionalFormatting sqref="CO27">
    <cfRule type="cellIs" dxfId="13883" priority="2467" operator="lessThan">
      <formula>$C$4</formula>
    </cfRule>
  </conditionalFormatting>
  <conditionalFormatting sqref="CO28">
    <cfRule type="cellIs" dxfId="13882" priority="2468" operator="lessThan">
      <formula>$C$4</formula>
    </cfRule>
  </conditionalFormatting>
  <conditionalFormatting sqref="CO29">
    <cfRule type="cellIs" dxfId="13881" priority="2469" operator="lessThan">
      <formula>$C$4</formula>
    </cfRule>
  </conditionalFormatting>
  <conditionalFormatting sqref="CO30">
    <cfRule type="cellIs" dxfId="13880" priority="2470" operator="lessThan">
      <formula>$C$4</formula>
    </cfRule>
  </conditionalFormatting>
  <conditionalFormatting sqref="CO31">
    <cfRule type="cellIs" dxfId="13879" priority="2471" operator="lessThan">
      <formula>$C$4</formula>
    </cfRule>
  </conditionalFormatting>
  <conditionalFormatting sqref="CO32">
    <cfRule type="cellIs" dxfId="13878" priority="2472" operator="lessThan">
      <formula>$C$4</formula>
    </cfRule>
  </conditionalFormatting>
  <conditionalFormatting sqref="CO33">
    <cfRule type="cellIs" dxfId="13877" priority="2473" operator="lessThan">
      <formula>$C$4</formula>
    </cfRule>
  </conditionalFormatting>
  <conditionalFormatting sqref="CO34">
    <cfRule type="cellIs" dxfId="13876" priority="2474" operator="lessThan">
      <formula>$C$4</formula>
    </cfRule>
  </conditionalFormatting>
  <conditionalFormatting sqref="CO35">
    <cfRule type="cellIs" dxfId="13875" priority="2475" operator="lessThan">
      <formula>$C$4</formula>
    </cfRule>
  </conditionalFormatting>
  <conditionalFormatting sqref="CO36">
    <cfRule type="cellIs" dxfId="13874" priority="2476" operator="lessThan">
      <formula>$C$4</formula>
    </cfRule>
  </conditionalFormatting>
  <conditionalFormatting sqref="CO37">
    <cfRule type="cellIs" dxfId="13873" priority="2477" operator="lessThan">
      <formula>$C$4</formula>
    </cfRule>
  </conditionalFormatting>
  <conditionalFormatting sqref="CO38">
    <cfRule type="cellIs" dxfId="13872" priority="2478" operator="lessThan">
      <formula>$C$4</formula>
    </cfRule>
  </conditionalFormatting>
  <conditionalFormatting sqref="CO39">
    <cfRule type="cellIs" dxfId="13871" priority="2479" operator="lessThan">
      <formula>$C$4</formula>
    </cfRule>
  </conditionalFormatting>
  <conditionalFormatting sqref="CO40">
    <cfRule type="cellIs" dxfId="13870" priority="2480" operator="lessThan">
      <formula>$C$4</formula>
    </cfRule>
  </conditionalFormatting>
  <conditionalFormatting sqref="CO41">
    <cfRule type="cellIs" dxfId="13869" priority="2481" operator="lessThan">
      <formula>$C$4</formula>
    </cfRule>
  </conditionalFormatting>
  <conditionalFormatting sqref="CO42">
    <cfRule type="cellIs" dxfId="13868" priority="2482" operator="lessThan">
      <formula>$C$4</formula>
    </cfRule>
  </conditionalFormatting>
  <conditionalFormatting sqref="CO43">
    <cfRule type="cellIs" dxfId="13867" priority="2483" operator="lessThan">
      <formula>$C$4</formula>
    </cfRule>
  </conditionalFormatting>
  <conditionalFormatting sqref="CO44">
    <cfRule type="cellIs" dxfId="13866" priority="2484" operator="lessThan">
      <formula>$C$4</formula>
    </cfRule>
  </conditionalFormatting>
  <conditionalFormatting sqref="CO45">
    <cfRule type="cellIs" dxfId="13865" priority="2485" operator="lessThan">
      <formula>$C$4</formula>
    </cfRule>
  </conditionalFormatting>
  <conditionalFormatting sqref="CO46">
    <cfRule type="cellIs" dxfId="13864" priority="2486" operator="lessThan">
      <formula>$C$4</formula>
    </cfRule>
  </conditionalFormatting>
  <conditionalFormatting sqref="CO47">
    <cfRule type="cellIs" dxfId="13863" priority="2487" operator="lessThan">
      <formula>$C$4</formula>
    </cfRule>
  </conditionalFormatting>
  <conditionalFormatting sqref="CO48">
    <cfRule type="cellIs" dxfId="13862" priority="2488" operator="lessThan">
      <formula>$C$4</formula>
    </cfRule>
  </conditionalFormatting>
  <conditionalFormatting sqref="CO49">
    <cfRule type="cellIs" dxfId="13861" priority="2489" operator="lessThan">
      <formula>$C$4</formula>
    </cfRule>
  </conditionalFormatting>
  <conditionalFormatting sqref="CO50">
    <cfRule type="cellIs" dxfId="13860" priority="2490" operator="lessThan">
      <formula>$C$4</formula>
    </cfRule>
  </conditionalFormatting>
  <conditionalFormatting sqref="CO51">
    <cfRule type="cellIs" dxfId="13859" priority="2491" operator="lessThan">
      <formula>$C$4</formula>
    </cfRule>
  </conditionalFormatting>
  <conditionalFormatting sqref="CO52">
    <cfRule type="cellIs" dxfId="13858" priority="2492" operator="lessThan">
      <formula>$C$4</formula>
    </cfRule>
  </conditionalFormatting>
  <conditionalFormatting sqref="CO53">
    <cfRule type="cellIs" dxfId="13857" priority="2493" operator="lessThan">
      <formula>$C$4</formula>
    </cfRule>
  </conditionalFormatting>
  <conditionalFormatting sqref="CO54">
    <cfRule type="cellIs" dxfId="13856" priority="2494" operator="lessThan">
      <formula>$C$4</formula>
    </cfRule>
  </conditionalFormatting>
  <conditionalFormatting sqref="CO55">
    <cfRule type="cellIs" dxfId="13855" priority="2495" operator="lessThan">
      <formula>$C$4</formula>
    </cfRule>
  </conditionalFormatting>
  <conditionalFormatting sqref="CO56">
    <cfRule type="cellIs" dxfId="13854" priority="2496" operator="lessThan">
      <formula>$C$4</formula>
    </cfRule>
  </conditionalFormatting>
  <conditionalFormatting sqref="CO57">
    <cfRule type="cellIs" dxfId="13853" priority="2497" operator="lessThan">
      <formula>$C$4</formula>
    </cfRule>
  </conditionalFormatting>
  <conditionalFormatting sqref="CO58">
    <cfRule type="cellIs" dxfId="13852" priority="2498" operator="lessThan">
      <formula>$C$4</formula>
    </cfRule>
  </conditionalFormatting>
  <conditionalFormatting sqref="CO59">
    <cfRule type="cellIs" dxfId="13851" priority="2499" operator="lessThan">
      <formula>$C$4</formula>
    </cfRule>
  </conditionalFormatting>
  <conditionalFormatting sqref="CO60">
    <cfRule type="cellIs" dxfId="13850" priority="2500" operator="lessThan">
      <formula>$C$4</formula>
    </cfRule>
  </conditionalFormatting>
  <conditionalFormatting sqref="R11">
    <cfRule type="cellIs" dxfId="13849" priority="2501" operator="lessThan">
      <formula>$C$4</formula>
    </cfRule>
  </conditionalFormatting>
  <conditionalFormatting sqref="R12">
    <cfRule type="cellIs" dxfId="13848" priority="2502" operator="lessThan">
      <formula>$C$4</formula>
    </cfRule>
  </conditionalFormatting>
  <conditionalFormatting sqref="R13">
    <cfRule type="cellIs" dxfId="13847" priority="2503" operator="lessThan">
      <formula>$C$4</formula>
    </cfRule>
  </conditionalFormatting>
  <conditionalFormatting sqref="R14">
    <cfRule type="cellIs" dxfId="13846" priority="2504" operator="lessThan">
      <formula>$C$4</formula>
    </cfRule>
  </conditionalFormatting>
  <conditionalFormatting sqref="R15">
    <cfRule type="cellIs" dxfId="13845" priority="2505" operator="lessThan">
      <formula>$C$4</formula>
    </cfRule>
  </conditionalFormatting>
  <conditionalFormatting sqref="R16">
    <cfRule type="cellIs" dxfId="13844" priority="2506" operator="lessThan">
      <formula>$C$4</formula>
    </cfRule>
  </conditionalFormatting>
  <conditionalFormatting sqref="R17">
    <cfRule type="cellIs" dxfId="13843" priority="2507" operator="lessThan">
      <formula>$C$4</formula>
    </cfRule>
  </conditionalFormatting>
  <conditionalFormatting sqref="R18">
    <cfRule type="cellIs" dxfId="13842" priority="2508" operator="lessThan">
      <formula>$C$4</formula>
    </cfRule>
  </conditionalFormatting>
  <conditionalFormatting sqref="R19">
    <cfRule type="cellIs" dxfId="13841" priority="2509" operator="lessThan">
      <formula>$C$4</formula>
    </cfRule>
  </conditionalFormatting>
  <conditionalFormatting sqref="R20">
    <cfRule type="cellIs" dxfId="13840" priority="2510" operator="lessThan">
      <formula>$C$4</formula>
    </cfRule>
  </conditionalFormatting>
  <conditionalFormatting sqref="R21">
    <cfRule type="cellIs" dxfId="13839" priority="2511" operator="lessThan">
      <formula>$C$4</formula>
    </cfRule>
  </conditionalFormatting>
  <conditionalFormatting sqref="R22">
    <cfRule type="cellIs" dxfId="13838" priority="2512" operator="lessThan">
      <formula>$C$4</formula>
    </cfRule>
  </conditionalFormatting>
  <conditionalFormatting sqref="R23">
    <cfRule type="cellIs" dxfId="13837" priority="2513" operator="lessThan">
      <formula>$C$4</formula>
    </cfRule>
  </conditionalFormatting>
  <conditionalFormatting sqref="R24">
    <cfRule type="cellIs" dxfId="13836" priority="2514" operator="lessThan">
      <formula>$C$4</formula>
    </cfRule>
  </conditionalFormatting>
  <conditionalFormatting sqref="R25">
    <cfRule type="cellIs" dxfId="13835" priority="2515" operator="lessThan">
      <formula>$C$4</formula>
    </cfRule>
  </conditionalFormatting>
  <conditionalFormatting sqref="R26">
    <cfRule type="cellIs" dxfId="13834" priority="2516" operator="lessThan">
      <formula>$C$4</formula>
    </cfRule>
  </conditionalFormatting>
  <conditionalFormatting sqref="R27">
    <cfRule type="cellIs" dxfId="13833" priority="2517" operator="lessThan">
      <formula>$C$4</formula>
    </cfRule>
  </conditionalFormatting>
  <conditionalFormatting sqref="R28">
    <cfRule type="cellIs" dxfId="13832" priority="2518" operator="lessThan">
      <formula>$C$4</formula>
    </cfRule>
  </conditionalFormatting>
  <conditionalFormatting sqref="R29">
    <cfRule type="cellIs" dxfId="13831" priority="2519" operator="lessThan">
      <formula>$C$4</formula>
    </cfRule>
  </conditionalFormatting>
  <conditionalFormatting sqref="R30">
    <cfRule type="cellIs" dxfId="13830" priority="2520" operator="lessThan">
      <formula>$C$4</formula>
    </cfRule>
  </conditionalFormatting>
  <conditionalFormatting sqref="R31">
    <cfRule type="cellIs" dxfId="13829" priority="2521" operator="lessThan">
      <formula>$C$4</formula>
    </cfRule>
  </conditionalFormatting>
  <conditionalFormatting sqref="R32">
    <cfRule type="cellIs" dxfId="13828" priority="2522" operator="lessThan">
      <formula>$C$4</formula>
    </cfRule>
  </conditionalFormatting>
  <conditionalFormatting sqref="R33">
    <cfRule type="cellIs" dxfId="13827" priority="2523" operator="lessThan">
      <formula>$C$4</formula>
    </cfRule>
  </conditionalFormatting>
  <conditionalFormatting sqref="R34">
    <cfRule type="cellIs" dxfId="13826" priority="2524" operator="lessThan">
      <formula>$C$4</formula>
    </cfRule>
  </conditionalFormatting>
  <conditionalFormatting sqref="R35">
    <cfRule type="cellIs" dxfId="13825" priority="2525" operator="lessThan">
      <formula>$C$4</formula>
    </cfRule>
  </conditionalFormatting>
  <conditionalFormatting sqref="R36">
    <cfRule type="cellIs" dxfId="13824" priority="2526" operator="lessThan">
      <formula>$C$4</formula>
    </cfRule>
  </conditionalFormatting>
  <conditionalFormatting sqref="R37">
    <cfRule type="cellIs" dxfId="13823" priority="2527" operator="lessThan">
      <formula>$C$4</formula>
    </cfRule>
  </conditionalFormatting>
  <conditionalFormatting sqref="R38">
    <cfRule type="cellIs" dxfId="13822" priority="2528" operator="lessThan">
      <formula>$C$4</formula>
    </cfRule>
  </conditionalFormatting>
  <conditionalFormatting sqref="R39">
    <cfRule type="cellIs" dxfId="13821" priority="2529" operator="lessThan">
      <formula>$C$4</formula>
    </cfRule>
  </conditionalFormatting>
  <conditionalFormatting sqref="R40">
    <cfRule type="cellIs" dxfId="13820" priority="2530" operator="lessThan">
      <formula>$C$4</formula>
    </cfRule>
  </conditionalFormatting>
  <conditionalFormatting sqref="R41">
    <cfRule type="cellIs" dxfId="13819" priority="2531" operator="lessThan">
      <formula>$C$4</formula>
    </cfRule>
  </conditionalFormatting>
  <conditionalFormatting sqref="R42">
    <cfRule type="cellIs" dxfId="13818" priority="2532" operator="lessThan">
      <formula>$C$4</formula>
    </cfRule>
  </conditionalFormatting>
  <conditionalFormatting sqref="R43">
    <cfRule type="cellIs" dxfId="13817" priority="2533" operator="lessThan">
      <formula>$C$4</formula>
    </cfRule>
  </conditionalFormatting>
  <conditionalFormatting sqref="R44">
    <cfRule type="cellIs" dxfId="13816" priority="2534" operator="lessThan">
      <formula>$C$4</formula>
    </cfRule>
  </conditionalFormatting>
  <conditionalFormatting sqref="R45">
    <cfRule type="cellIs" dxfId="13815" priority="2535" operator="lessThan">
      <formula>$C$4</formula>
    </cfRule>
  </conditionalFormatting>
  <conditionalFormatting sqref="R46">
    <cfRule type="cellIs" dxfId="13814" priority="2536" operator="lessThan">
      <formula>$C$4</formula>
    </cfRule>
  </conditionalFormatting>
  <conditionalFormatting sqref="R47">
    <cfRule type="cellIs" dxfId="13813" priority="2537" operator="lessThan">
      <formula>$C$4</formula>
    </cfRule>
  </conditionalFormatting>
  <conditionalFormatting sqref="R48">
    <cfRule type="cellIs" dxfId="13812" priority="2538" operator="lessThan">
      <formula>$C$4</formula>
    </cfRule>
  </conditionalFormatting>
  <conditionalFormatting sqref="R49">
    <cfRule type="cellIs" dxfId="13811" priority="2539" operator="lessThan">
      <formula>$C$4</formula>
    </cfRule>
  </conditionalFormatting>
  <conditionalFormatting sqref="R50">
    <cfRule type="cellIs" dxfId="13810" priority="2540" operator="lessThan">
      <formula>$C$4</formula>
    </cfRule>
  </conditionalFormatting>
  <conditionalFormatting sqref="R51">
    <cfRule type="cellIs" dxfId="13809" priority="2541" operator="lessThan">
      <formula>$C$4</formula>
    </cfRule>
  </conditionalFormatting>
  <conditionalFormatting sqref="R52">
    <cfRule type="cellIs" dxfId="13808" priority="2542" operator="lessThan">
      <formula>$C$4</formula>
    </cfRule>
  </conditionalFormatting>
  <conditionalFormatting sqref="R53">
    <cfRule type="cellIs" dxfId="13807" priority="2543" operator="lessThan">
      <formula>$C$4</formula>
    </cfRule>
  </conditionalFormatting>
  <conditionalFormatting sqref="R54">
    <cfRule type="cellIs" dxfId="13806" priority="2544" operator="lessThan">
      <formula>$C$4</formula>
    </cfRule>
  </conditionalFormatting>
  <conditionalFormatting sqref="R55">
    <cfRule type="cellIs" dxfId="13805" priority="2545" operator="lessThan">
      <formula>$C$4</formula>
    </cfRule>
  </conditionalFormatting>
  <conditionalFormatting sqref="R56">
    <cfRule type="cellIs" dxfId="13804" priority="2546" operator="lessThan">
      <formula>$C$4</formula>
    </cfRule>
  </conditionalFormatting>
  <conditionalFormatting sqref="R57">
    <cfRule type="cellIs" dxfId="13803" priority="2547" operator="lessThan">
      <formula>$C$4</formula>
    </cfRule>
  </conditionalFormatting>
  <conditionalFormatting sqref="R58">
    <cfRule type="cellIs" dxfId="13802" priority="2548" operator="lessThan">
      <formula>$C$4</formula>
    </cfRule>
  </conditionalFormatting>
  <conditionalFormatting sqref="R59">
    <cfRule type="cellIs" dxfId="13801" priority="2549" operator="lessThan">
      <formula>$C$4</formula>
    </cfRule>
  </conditionalFormatting>
  <conditionalFormatting sqref="R60">
    <cfRule type="cellIs" dxfId="13800" priority="2550" operator="lessThan">
      <formula>$C$4</formula>
    </cfRule>
  </conditionalFormatting>
  <conditionalFormatting sqref="S11">
    <cfRule type="cellIs" dxfId="13799" priority="2551" operator="lessThan">
      <formula>$C$4</formula>
    </cfRule>
  </conditionalFormatting>
  <conditionalFormatting sqref="S12">
    <cfRule type="cellIs" dxfId="13798" priority="2552" operator="lessThan">
      <formula>$C$4</formula>
    </cfRule>
  </conditionalFormatting>
  <conditionalFormatting sqref="S13">
    <cfRule type="cellIs" dxfId="13797" priority="2553" operator="lessThan">
      <formula>$C$4</formula>
    </cfRule>
  </conditionalFormatting>
  <conditionalFormatting sqref="S14">
    <cfRule type="cellIs" dxfId="13796" priority="2554" operator="lessThan">
      <formula>$C$4</formula>
    </cfRule>
  </conditionalFormatting>
  <conditionalFormatting sqref="S15">
    <cfRule type="cellIs" dxfId="13795" priority="2555" operator="lessThan">
      <formula>$C$4</formula>
    </cfRule>
  </conditionalFormatting>
  <conditionalFormatting sqref="S16">
    <cfRule type="cellIs" dxfId="13794" priority="2556" operator="lessThan">
      <formula>$C$4</formula>
    </cfRule>
  </conditionalFormatting>
  <conditionalFormatting sqref="S17">
    <cfRule type="cellIs" dxfId="13793" priority="2557" operator="lessThan">
      <formula>$C$4</formula>
    </cfRule>
  </conditionalFormatting>
  <conditionalFormatting sqref="S18">
    <cfRule type="cellIs" dxfId="13792" priority="2558" operator="lessThan">
      <formula>$C$4</formula>
    </cfRule>
  </conditionalFormatting>
  <conditionalFormatting sqref="S19">
    <cfRule type="cellIs" dxfId="13791" priority="2559" operator="lessThan">
      <formula>$C$4</formula>
    </cfRule>
  </conditionalFormatting>
  <conditionalFormatting sqref="S20">
    <cfRule type="cellIs" dxfId="13790" priority="2560" operator="lessThan">
      <formula>$C$4</formula>
    </cfRule>
  </conditionalFormatting>
  <conditionalFormatting sqref="S21">
    <cfRule type="cellIs" dxfId="13789" priority="2561" operator="lessThan">
      <formula>$C$4</formula>
    </cfRule>
  </conditionalFormatting>
  <conditionalFormatting sqref="S22">
    <cfRule type="cellIs" dxfId="13788" priority="2562" operator="lessThan">
      <formula>$C$4</formula>
    </cfRule>
  </conditionalFormatting>
  <conditionalFormatting sqref="S23">
    <cfRule type="cellIs" dxfId="13787" priority="2563" operator="lessThan">
      <formula>$C$4</formula>
    </cfRule>
  </conditionalFormatting>
  <conditionalFormatting sqref="S24">
    <cfRule type="cellIs" dxfId="13786" priority="2564" operator="lessThan">
      <formula>$C$4</formula>
    </cfRule>
  </conditionalFormatting>
  <conditionalFormatting sqref="S25">
    <cfRule type="cellIs" dxfId="13785" priority="2565" operator="lessThan">
      <formula>$C$4</formula>
    </cfRule>
  </conditionalFormatting>
  <conditionalFormatting sqref="S26">
    <cfRule type="cellIs" dxfId="13784" priority="2566" operator="lessThan">
      <formula>$C$4</formula>
    </cfRule>
  </conditionalFormatting>
  <conditionalFormatting sqref="S27">
    <cfRule type="cellIs" dxfId="13783" priority="2567" operator="lessThan">
      <formula>$C$4</formula>
    </cfRule>
  </conditionalFormatting>
  <conditionalFormatting sqref="S28">
    <cfRule type="cellIs" dxfId="13782" priority="2568" operator="lessThan">
      <formula>$C$4</formula>
    </cfRule>
  </conditionalFormatting>
  <conditionalFormatting sqref="S29">
    <cfRule type="cellIs" dxfId="13781" priority="2569" operator="lessThan">
      <formula>$C$4</formula>
    </cfRule>
  </conditionalFormatting>
  <conditionalFormatting sqref="S30">
    <cfRule type="cellIs" dxfId="13780" priority="2570" operator="lessThan">
      <formula>$C$4</formula>
    </cfRule>
  </conditionalFormatting>
  <conditionalFormatting sqref="S31">
    <cfRule type="cellIs" dxfId="13779" priority="2571" operator="lessThan">
      <formula>$C$4</formula>
    </cfRule>
  </conditionalFormatting>
  <conditionalFormatting sqref="S32">
    <cfRule type="cellIs" dxfId="13778" priority="2572" operator="lessThan">
      <formula>$C$4</formula>
    </cfRule>
  </conditionalFormatting>
  <conditionalFormatting sqref="S33">
    <cfRule type="cellIs" dxfId="13777" priority="2573" operator="lessThan">
      <formula>$C$4</formula>
    </cfRule>
  </conditionalFormatting>
  <conditionalFormatting sqref="S34">
    <cfRule type="cellIs" dxfId="13776" priority="2574" operator="lessThan">
      <formula>$C$4</formula>
    </cfRule>
  </conditionalFormatting>
  <conditionalFormatting sqref="S35">
    <cfRule type="cellIs" dxfId="13775" priority="2575" operator="lessThan">
      <formula>$C$4</formula>
    </cfRule>
  </conditionalFormatting>
  <conditionalFormatting sqref="S36">
    <cfRule type="cellIs" dxfId="13774" priority="2576" operator="lessThan">
      <formula>$C$4</formula>
    </cfRule>
  </conditionalFormatting>
  <conditionalFormatting sqref="S37">
    <cfRule type="cellIs" dxfId="13773" priority="2577" operator="lessThan">
      <formula>$C$4</formula>
    </cfRule>
  </conditionalFormatting>
  <conditionalFormatting sqref="S38">
    <cfRule type="cellIs" dxfId="13772" priority="2578" operator="lessThan">
      <formula>$C$4</formula>
    </cfRule>
  </conditionalFormatting>
  <conditionalFormatting sqref="S39">
    <cfRule type="cellIs" dxfId="13771" priority="2579" operator="lessThan">
      <formula>$C$4</formula>
    </cfRule>
  </conditionalFormatting>
  <conditionalFormatting sqref="S40">
    <cfRule type="cellIs" dxfId="13770" priority="2580" operator="lessThan">
      <formula>$C$4</formula>
    </cfRule>
  </conditionalFormatting>
  <conditionalFormatting sqref="S41">
    <cfRule type="cellIs" dxfId="13769" priority="2581" operator="lessThan">
      <formula>$C$4</formula>
    </cfRule>
  </conditionalFormatting>
  <conditionalFormatting sqref="S42">
    <cfRule type="cellIs" dxfId="13768" priority="2582" operator="lessThan">
      <formula>$C$4</formula>
    </cfRule>
  </conditionalFormatting>
  <conditionalFormatting sqref="S43">
    <cfRule type="cellIs" dxfId="13767" priority="2583" operator="lessThan">
      <formula>$C$4</formula>
    </cfRule>
  </conditionalFormatting>
  <conditionalFormatting sqref="S44">
    <cfRule type="cellIs" dxfId="13766" priority="2584" operator="lessThan">
      <formula>$C$4</formula>
    </cfRule>
  </conditionalFormatting>
  <conditionalFormatting sqref="S45">
    <cfRule type="cellIs" dxfId="13765" priority="2585" operator="lessThan">
      <formula>$C$4</formula>
    </cfRule>
  </conditionalFormatting>
  <conditionalFormatting sqref="S46">
    <cfRule type="cellIs" dxfId="13764" priority="2586" operator="lessThan">
      <formula>$C$4</formula>
    </cfRule>
  </conditionalFormatting>
  <conditionalFormatting sqref="S47">
    <cfRule type="cellIs" dxfId="13763" priority="2587" operator="lessThan">
      <formula>$C$4</formula>
    </cfRule>
  </conditionalFormatting>
  <conditionalFormatting sqref="S48">
    <cfRule type="cellIs" dxfId="13762" priority="2588" operator="lessThan">
      <formula>$C$4</formula>
    </cfRule>
  </conditionalFormatting>
  <conditionalFormatting sqref="S49">
    <cfRule type="cellIs" dxfId="13761" priority="2589" operator="lessThan">
      <formula>$C$4</formula>
    </cfRule>
  </conditionalFormatting>
  <conditionalFormatting sqref="S50">
    <cfRule type="cellIs" dxfId="13760" priority="2590" operator="lessThan">
      <formula>$C$4</formula>
    </cfRule>
  </conditionalFormatting>
  <conditionalFormatting sqref="S51">
    <cfRule type="cellIs" dxfId="13759" priority="2591" operator="lessThan">
      <formula>$C$4</formula>
    </cfRule>
  </conditionalFormatting>
  <conditionalFormatting sqref="S52">
    <cfRule type="cellIs" dxfId="13758" priority="2592" operator="lessThan">
      <formula>$C$4</formula>
    </cfRule>
  </conditionalFormatting>
  <conditionalFormatting sqref="S53">
    <cfRule type="cellIs" dxfId="13757" priority="2593" operator="lessThan">
      <formula>$C$4</formula>
    </cfRule>
  </conditionalFormatting>
  <conditionalFormatting sqref="S54">
    <cfRule type="cellIs" dxfId="13756" priority="2594" operator="lessThan">
      <formula>$C$4</formula>
    </cfRule>
  </conditionalFormatting>
  <conditionalFormatting sqref="S55">
    <cfRule type="cellIs" dxfId="13755" priority="2595" operator="lessThan">
      <formula>$C$4</formula>
    </cfRule>
  </conditionalFormatting>
  <conditionalFormatting sqref="S56">
    <cfRule type="cellIs" dxfId="13754" priority="2596" operator="lessThan">
      <formula>$C$4</formula>
    </cfRule>
  </conditionalFormatting>
  <conditionalFormatting sqref="S57">
    <cfRule type="cellIs" dxfId="13753" priority="2597" operator="lessThan">
      <formula>$C$4</formula>
    </cfRule>
  </conditionalFormatting>
  <conditionalFormatting sqref="S58">
    <cfRule type="cellIs" dxfId="13752" priority="2598" operator="lessThan">
      <formula>$C$4</formula>
    </cfRule>
  </conditionalFormatting>
  <conditionalFormatting sqref="S59">
    <cfRule type="cellIs" dxfId="13751" priority="2599" operator="lessThan">
      <formula>$C$4</formula>
    </cfRule>
  </conditionalFormatting>
  <conditionalFormatting sqref="S60">
    <cfRule type="cellIs" dxfId="13750" priority="2600" operator="lessThan">
      <formula>$C$4</formula>
    </cfRule>
  </conditionalFormatting>
  <conditionalFormatting sqref="U11">
    <cfRule type="cellIs" dxfId="13749" priority="2601" operator="lessThan">
      <formula>$C$4</formula>
    </cfRule>
  </conditionalFormatting>
  <conditionalFormatting sqref="U12">
    <cfRule type="cellIs" dxfId="13748" priority="2602" operator="lessThan">
      <formula>$C$4</formula>
    </cfRule>
  </conditionalFormatting>
  <conditionalFormatting sqref="U13">
    <cfRule type="cellIs" dxfId="13747" priority="2603" operator="lessThan">
      <formula>$C$4</formula>
    </cfRule>
  </conditionalFormatting>
  <conditionalFormatting sqref="U14">
    <cfRule type="cellIs" dxfId="13746" priority="2604" operator="lessThan">
      <formula>$C$4</formula>
    </cfRule>
  </conditionalFormatting>
  <conditionalFormatting sqref="U15">
    <cfRule type="cellIs" dxfId="13745" priority="2605" operator="lessThan">
      <formula>$C$4</formula>
    </cfRule>
  </conditionalFormatting>
  <conditionalFormatting sqref="U16">
    <cfRule type="cellIs" dxfId="13744" priority="2606" operator="lessThan">
      <formula>$C$4</formula>
    </cfRule>
  </conditionalFormatting>
  <conditionalFormatting sqref="U17">
    <cfRule type="cellIs" dxfId="13743" priority="2607" operator="lessThan">
      <formula>$C$4</formula>
    </cfRule>
  </conditionalFormatting>
  <conditionalFormatting sqref="U18">
    <cfRule type="cellIs" dxfId="13742" priority="2608" operator="lessThan">
      <formula>$C$4</formula>
    </cfRule>
  </conditionalFormatting>
  <conditionalFormatting sqref="U19">
    <cfRule type="cellIs" dxfId="13741" priority="2609" operator="lessThan">
      <formula>$C$4</formula>
    </cfRule>
  </conditionalFormatting>
  <conditionalFormatting sqref="U20">
    <cfRule type="cellIs" dxfId="13740" priority="2610" operator="lessThan">
      <formula>$C$4</formula>
    </cfRule>
  </conditionalFormatting>
  <conditionalFormatting sqref="U21">
    <cfRule type="cellIs" dxfId="13739" priority="2611" operator="lessThan">
      <formula>$C$4</formula>
    </cfRule>
  </conditionalFormatting>
  <conditionalFormatting sqref="U22">
    <cfRule type="cellIs" dxfId="13738" priority="2612" operator="lessThan">
      <formula>$C$4</formula>
    </cfRule>
  </conditionalFormatting>
  <conditionalFormatting sqref="U23">
    <cfRule type="cellIs" dxfId="13737" priority="2613" operator="lessThan">
      <formula>$C$4</formula>
    </cfRule>
  </conditionalFormatting>
  <conditionalFormatting sqref="U24">
    <cfRule type="cellIs" dxfId="13736" priority="2614" operator="lessThan">
      <formula>$C$4</formula>
    </cfRule>
  </conditionalFormatting>
  <conditionalFormatting sqref="U25">
    <cfRule type="cellIs" dxfId="13735" priority="2615" operator="lessThan">
      <formula>$C$4</formula>
    </cfRule>
  </conditionalFormatting>
  <conditionalFormatting sqref="U26">
    <cfRule type="cellIs" dxfId="13734" priority="2616" operator="lessThan">
      <formula>$C$4</formula>
    </cfRule>
  </conditionalFormatting>
  <conditionalFormatting sqref="U27">
    <cfRule type="cellIs" dxfId="13733" priority="2617" operator="lessThan">
      <formula>$C$4</formula>
    </cfRule>
  </conditionalFormatting>
  <conditionalFormatting sqref="U28">
    <cfRule type="cellIs" dxfId="13732" priority="2618" operator="lessThan">
      <formula>$C$4</formula>
    </cfRule>
  </conditionalFormatting>
  <conditionalFormatting sqref="U29">
    <cfRule type="cellIs" dxfId="13731" priority="2619" operator="lessThan">
      <formula>$C$4</formula>
    </cfRule>
  </conditionalFormatting>
  <conditionalFormatting sqref="U30">
    <cfRule type="cellIs" dxfId="13730" priority="2620" operator="lessThan">
      <formula>$C$4</formula>
    </cfRule>
  </conditionalFormatting>
  <conditionalFormatting sqref="U31">
    <cfRule type="cellIs" dxfId="13729" priority="2621" operator="lessThan">
      <formula>$C$4</formula>
    </cfRule>
  </conditionalFormatting>
  <conditionalFormatting sqref="U32">
    <cfRule type="cellIs" dxfId="13728" priority="2622" operator="lessThan">
      <formula>$C$4</formula>
    </cfRule>
  </conditionalFormatting>
  <conditionalFormatting sqref="U33">
    <cfRule type="cellIs" dxfId="13727" priority="2623" operator="lessThan">
      <formula>$C$4</formula>
    </cfRule>
  </conditionalFormatting>
  <conditionalFormatting sqref="U34">
    <cfRule type="cellIs" dxfId="13726" priority="2624" operator="lessThan">
      <formula>$C$4</formula>
    </cfRule>
  </conditionalFormatting>
  <conditionalFormatting sqref="U35">
    <cfRule type="cellIs" dxfId="13725" priority="2625" operator="lessThan">
      <formula>$C$4</formula>
    </cfRule>
  </conditionalFormatting>
  <conditionalFormatting sqref="U36">
    <cfRule type="cellIs" dxfId="13724" priority="2626" operator="lessThan">
      <formula>$C$4</formula>
    </cfRule>
  </conditionalFormatting>
  <conditionalFormatting sqref="U37">
    <cfRule type="cellIs" dxfId="13723" priority="2627" operator="lessThan">
      <formula>$C$4</formula>
    </cfRule>
  </conditionalFormatting>
  <conditionalFormatting sqref="U38">
    <cfRule type="cellIs" dxfId="13722" priority="2628" operator="lessThan">
      <formula>$C$4</formula>
    </cfRule>
  </conditionalFormatting>
  <conditionalFormatting sqref="U39">
    <cfRule type="cellIs" dxfId="13721" priority="2629" operator="lessThan">
      <formula>$C$4</formula>
    </cfRule>
  </conditionalFormatting>
  <conditionalFormatting sqref="U40">
    <cfRule type="cellIs" dxfId="13720" priority="2630" operator="lessThan">
      <formula>$C$4</formula>
    </cfRule>
  </conditionalFormatting>
  <conditionalFormatting sqref="U41">
    <cfRule type="cellIs" dxfId="13719" priority="2631" operator="lessThan">
      <formula>$C$4</formula>
    </cfRule>
  </conditionalFormatting>
  <conditionalFormatting sqref="U42">
    <cfRule type="cellIs" dxfId="13718" priority="2632" operator="lessThan">
      <formula>$C$4</formula>
    </cfRule>
  </conditionalFormatting>
  <conditionalFormatting sqref="U43">
    <cfRule type="cellIs" dxfId="13717" priority="2633" operator="lessThan">
      <formula>$C$4</formula>
    </cfRule>
  </conditionalFormatting>
  <conditionalFormatting sqref="U44">
    <cfRule type="cellIs" dxfId="13716" priority="2634" operator="lessThan">
      <formula>$C$4</formula>
    </cfRule>
  </conditionalFormatting>
  <conditionalFormatting sqref="U45">
    <cfRule type="cellIs" dxfId="13715" priority="2635" operator="lessThan">
      <formula>$C$4</formula>
    </cfRule>
  </conditionalFormatting>
  <conditionalFormatting sqref="U46">
    <cfRule type="cellIs" dxfId="13714" priority="2636" operator="lessThan">
      <formula>$C$4</formula>
    </cfRule>
  </conditionalFormatting>
  <conditionalFormatting sqref="U47">
    <cfRule type="cellIs" dxfId="13713" priority="2637" operator="lessThan">
      <formula>$C$4</formula>
    </cfRule>
  </conditionalFormatting>
  <conditionalFormatting sqref="U48">
    <cfRule type="cellIs" dxfId="13712" priority="2638" operator="lessThan">
      <formula>$C$4</formula>
    </cfRule>
  </conditionalFormatting>
  <conditionalFormatting sqref="U49">
    <cfRule type="cellIs" dxfId="13711" priority="2639" operator="lessThan">
      <formula>$C$4</formula>
    </cfRule>
  </conditionalFormatting>
  <conditionalFormatting sqref="U50">
    <cfRule type="cellIs" dxfId="13710" priority="2640" operator="lessThan">
      <formula>$C$4</formula>
    </cfRule>
  </conditionalFormatting>
  <conditionalFormatting sqref="U51">
    <cfRule type="cellIs" dxfId="13709" priority="2641" operator="lessThan">
      <formula>$C$4</formula>
    </cfRule>
  </conditionalFormatting>
  <conditionalFormatting sqref="U52">
    <cfRule type="cellIs" dxfId="13708" priority="2642" operator="lessThan">
      <formula>$C$4</formula>
    </cfRule>
  </conditionalFormatting>
  <conditionalFormatting sqref="U53">
    <cfRule type="cellIs" dxfId="13707" priority="2643" operator="lessThan">
      <formula>$C$4</formula>
    </cfRule>
  </conditionalFormatting>
  <conditionalFormatting sqref="U54">
    <cfRule type="cellIs" dxfId="13706" priority="2644" operator="lessThan">
      <formula>$C$4</formula>
    </cfRule>
  </conditionalFormatting>
  <conditionalFormatting sqref="U55">
    <cfRule type="cellIs" dxfId="13705" priority="2645" operator="lessThan">
      <formula>$C$4</formula>
    </cfRule>
  </conditionalFormatting>
  <conditionalFormatting sqref="U56">
    <cfRule type="cellIs" dxfId="13704" priority="2646" operator="lessThan">
      <formula>$C$4</formula>
    </cfRule>
  </conditionalFormatting>
  <conditionalFormatting sqref="U57">
    <cfRule type="cellIs" dxfId="13703" priority="2647" operator="lessThan">
      <formula>$C$4</formula>
    </cfRule>
  </conditionalFormatting>
  <conditionalFormatting sqref="U58">
    <cfRule type="cellIs" dxfId="13702" priority="2648" operator="lessThan">
      <formula>$C$4</formula>
    </cfRule>
  </conditionalFormatting>
  <conditionalFormatting sqref="U59">
    <cfRule type="cellIs" dxfId="13701" priority="2649" operator="lessThan">
      <formula>$C$4</formula>
    </cfRule>
  </conditionalFormatting>
  <conditionalFormatting sqref="U60">
    <cfRule type="cellIs" dxfId="13700" priority="2650" operator="lessThan">
      <formula>$C$4</formula>
    </cfRule>
  </conditionalFormatting>
  <conditionalFormatting sqref="V11">
    <cfRule type="cellIs" dxfId="13699" priority="2651" operator="lessThan">
      <formula>$C$4</formula>
    </cfRule>
  </conditionalFormatting>
  <conditionalFormatting sqref="V12">
    <cfRule type="cellIs" dxfId="13698" priority="2652" operator="lessThan">
      <formula>$C$4</formula>
    </cfRule>
  </conditionalFormatting>
  <conditionalFormatting sqref="V13">
    <cfRule type="cellIs" dxfId="13697" priority="2653" operator="lessThan">
      <formula>$C$4</formula>
    </cfRule>
  </conditionalFormatting>
  <conditionalFormatting sqref="V14">
    <cfRule type="cellIs" dxfId="13696" priority="2654" operator="lessThan">
      <formula>$C$4</formula>
    </cfRule>
  </conditionalFormatting>
  <conditionalFormatting sqref="V15">
    <cfRule type="cellIs" dxfId="13695" priority="2655" operator="lessThan">
      <formula>$C$4</formula>
    </cfRule>
  </conditionalFormatting>
  <conditionalFormatting sqref="V16">
    <cfRule type="cellIs" dxfId="13694" priority="2656" operator="lessThan">
      <formula>$C$4</formula>
    </cfRule>
  </conditionalFormatting>
  <conditionalFormatting sqref="V17">
    <cfRule type="cellIs" dxfId="13693" priority="2657" operator="lessThan">
      <formula>$C$4</formula>
    </cfRule>
  </conditionalFormatting>
  <conditionalFormatting sqref="V18">
    <cfRule type="cellIs" dxfId="13692" priority="2658" operator="lessThan">
      <formula>$C$4</formula>
    </cfRule>
  </conditionalFormatting>
  <conditionalFormatting sqref="V19">
    <cfRule type="cellIs" dxfId="13691" priority="2659" operator="lessThan">
      <formula>$C$4</formula>
    </cfRule>
  </conditionalFormatting>
  <conditionalFormatting sqref="V20">
    <cfRule type="cellIs" dxfId="13690" priority="2660" operator="lessThan">
      <formula>$C$4</formula>
    </cfRule>
  </conditionalFormatting>
  <conditionalFormatting sqref="V21">
    <cfRule type="cellIs" dxfId="13689" priority="2661" operator="lessThan">
      <formula>$C$4</formula>
    </cfRule>
  </conditionalFormatting>
  <conditionalFormatting sqref="V22">
    <cfRule type="cellIs" dxfId="13688" priority="2662" operator="lessThan">
      <formula>$C$4</formula>
    </cfRule>
  </conditionalFormatting>
  <conditionalFormatting sqref="V23">
    <cfRule type="cellIs" dxfId="13687" priority="2663" operator="lessThan">
      <formula>$C$4</formula>
    </cfRule>
  </conditionalFormatting>
  <conditionalFormatting sqref="V24">
    <cfRule type="cellIs" dxfId="13686" priority="2664" operator="lessThan">
      <formula>$C$4</formula>
    </cfRule>
  </conditionalFormatting>
  <conditionalFormatting sqref="V25">
    <cfRule type="cellIs" dxfId="13685" priority="2665" operator="lessThan">
      <formula>$C$4</formula>
    </cfRule>
  </conditionalFormatting>
  <conditionalFormatting sqref="V26">
    <cfRule type="cellIs" dxfId="13684" priority="2666" operator="lessThan">
      <formula>$C$4</formula>
    </cfRule>
  </conditionalFormatting>
  <conditionalFormatting sqref="V27">
    <cfRule type="cellIs" dxfId="13683" priority="2667" operator="lessThan">
      <formula>$C$4</formula>
    </cfRule>
  </conditionalFormatting>
  <conditionalFormatting sqref="V28">
    <cfRule type="cellIs" dxfId="13682" priority="2668" operator="lessThan">
      <formula>$C$4</formula>
    </cfRule>
  </conditionalFormatting>
  <conditionalFormatting sqref="V29">
    <cfRule type="cellIs" dxfId="13681" priority="2669" operator="lessThan">
      <formula>$C$4</formula>
    </cfRule>
  </conditionalFormatting>
  <conditionalFormatting sqref="V30">
    <cfRule type="cellIs" dxfId="13680" priority="2670" operator="lessThan">
      <formula>$C$4</formula>
    </cfRule>
  </conditionalFormatting>
  <conditionalFormatting sqref="V31">
    <cfRule type="cellIs" dxfId="13679" priority="2671" operator="lessThan">
      <formula>$C$4</formula>
    </cfRule>
  </conditionalFormatting>
  <conditionalFormatting sqref="V32">
    <cfRule type="cellIs" dxfId="13678" priority="2672" operator="lessThan">
      <formula>$C$4</formula>
    </cfRule>
  </conditionalFormatting>
  <conditionalFormatting sqref="V33">
    <cfRule type="cellIs" dxfId="13677" priority="2673" operator="lessThan">
      <formula>$C$4</formula>
    </cfRule>
  </conditionalFormatting>
  <conditionalFormatting sqref="V34">
    <cfRule type="cellIs" dxfId="13676" priority="2674" operator="lessThan">
      <formula>$C$4</formula>
    </cfRule>
  </conditionalFormatting>
  <conditionalFormatting sqref="V35">
    <cfRule type="cellIs" dxfId="13675" priority="2675" operator="lessThan">
      <formula>$C$4</formula>
    </cfRule>
  </conditionalFormatting>
  <conditionalFormatting sqref="V36">
    <cfRule type="cellIs" dxfId="13674" priority="2676" operator="lessThan">
      <formula>$C$4</formula>
    </cfRule>
  </conditionalFormatting>
  <conditionalFormatting sqref="V37">
    <cfRule type="cellIs" dxfId="13673" priority="2677" operator="lessThan">
      <formula>$C$4</formula>
    </cfRule>
  </conditionalFormatting>
  <conditionalFormatting sqref="V38">
    <cfRule type="cellIs" dxfId="13672" priority="2678" operator="lessThan">
      <formula>$C$4</formula>
    </cfRule>
  </conditionalFormatting>
  <conditionalFormatting sqref="V39">
    <cfRule type="cellIs" dxfId="13671" priority="2679" operator="lessThan">
      <formula>$C$4</formula>
    </cfRule>
  </conditionalFormatting>
  <conditionalFormatting sqref="V40">
    <cfRule type="cellIs" dxfId="13670" priority="2680" operator="lessThan">
      <formula>$C$4</formula>
    </cfRule>
  </conditionalFormatting>
  <conditionalFormatting sqref="V41">
    <cfRule type="cellIs" dxfId="13669" priority="2681" operator="lessThan">
      <formula>$C$4</formula>
    </cfRule>
  </conditionalFormatting>
  <conditionalFormatting sqref="V42">
    <cfRule type="cellIs" dxfId="13668" priority="2682" operator="lessThan">
      <formula>$C$4</formula>
    </cfRule>
  </conditionalFormatting>
  <conditionalFormatting sqref="V43">
    <cfRule type="cellIs" dxfId="13667" priority="2683" operator="lessThan">
      <formula>$C$4</formula>
    </cfRule>
  </conditionalFormatting>
  <conditionalFormatting sqref="V44">
    <cfRule type="cellIs" dxfId="13666" priority="2684" operator="lessThan">
      <formula>$C$4</formula>
    </cfRule>
  </conditionalFormatting>
  <conditionalFormatting sqref="V45">
    <cfRule type="cellIs" dxfId="13665" priority="2685" operator="lessThan">
      <formula>$C$4</formula>
    </cfRule>
  </conditionalFormatting>
  <conditionalFormatting sqref="V46">
    <cfRule type="cellIs" dxfId="13664" priority="2686" operator="lessThan">
      <formula>$C$4</formula>
    </cfRule>
  </conditionalFormatting>
  <conditionalFormatting sqref="V47">
    <cfRule type="cellIs" dxfId="13663" priority="2687" operator="lessThan">
      <formula>$C$4</formula>
    </cfRule>
  </conditionalFormatting>
  <conditionalFormatting sqref="V48">
    <cfRule type="cellIs" dxfId="13662" priority="2688" operator="lessThan">
      <formula>$C$4</formula>
    </cfRule>
  </conditionalFormatting>
  <conditionalFormatting sqref="V49">
    <cfRule type="cellIs" dxfId="13661" priority="2689" operator="lessThan">
      <formula>$C$4</formula>
    </cfRule>
  </conditionalFormatting>
  <conditionalFormatting sqref="V50">
    <cfRule type="cellIs" dxfId="13660" priority="2690" operator="lessThan">
      <formula>$C$4</formula>
    </cfRule>
  </conditionalFormatting>
  <conditionalFormatting sqref="V51">
    <cfRule type="cellIs" dxfId="13659" priority="2691" operator="lessThan">
      <formula>$C$4</formula>
    </cfRule>
  </conditionalFormatting>
  <conditionalFormatting sqref="V52">
    <cfRule type="cellIs" dxfId="13658" priority="2692" operator="lessThan">
      <formula>$C$4</formula>
    </cfRule>
  </conditionalFormatting>
  <conditionalFormatting sqref="V53">
    <cfRule type="cellIs" dxfId="13657" priority="2693" operator="lessThan">
      <formula>$C$4</formula>
    </cfRule>
  </conditionalFormatting>
  <conditionalFormatting sqref="V54">
    <cfRule type="cellIs" dxfId="13656" priority="2694" operator="lessThan">
      <formula>$C$4</formula>
    </cfRule>
  </conditionalFormatting>
  <conditionalFormatting sqref="V55">
    <cfRule type="cellIs" dxfId="13655" priority="2695" operator="lessThan">
      <formula>$C$4</formula>
    </cfRule>
  </conditionalFormatting>
  <conditionalFormatting sqref="V56">
    <cfRule type="cellIs" dxfId="13654" priority="2696" operator="lessThan">
      <formula>$C$4</formula>
    </cfRule>
  </conditionalFormatting>
  <conditionalFormatting sqref="V57">
    <cfRule type="cellIs" dxfId="13653" priority="2697" operator="lessThan">
      <formula>$C$4</formula>
    </cfRule>
  </conditionalFormatting>
  <conditionalFormatting sqref="V58">
    <cfRule type="cellIs" dxfId="13652" priority="2698" operator="lessThan">
      <formula>$C$4</formula>
    </cfRule>
  </conditionalFormatting>
  <conditionalFormatting sqref="V59">
    <cfRule type="cellIs" dxfId="13651" priority="2699" operator="lessThan">
      <formula>$C$4</formula>
    </cfRule>
  </conditionalFormatting>
  <conditionalFormatting sqref="V60">
    <cfRule type="cellIs" dxfId="13650" priority="2700" operator="lessThan">
      <formula>$C$4</formula>
    </cfRule>
  </conditionalFormatting>
  <conditionalFormatting sqref="CR11">
    <cfRule type="cellIs" dxfId="13649" priority="2701" operator="lessThan">
      <formula>$C$4</formula>
    </cfRule>
  </conditionalFormatting>
  <conditionalFormatting sqref="CR11">
    <cfRule type="cellIs" dxfId="13648" priority="2702" operator="lessThan">
      <formula>$C$4</formula>
    </cfRule>
  </conditionalFormatting>
  <conditionalFormatting sqref="CR12">
    <cfRule type="cellIs" dxfId="13647" priority="2703" operator="lessThan">
      <formula>$C$4</formula>
    </cfRule>
  </conditionalFormatting>
  <conditionalFormatting sqref="CR12">
    <cfRule type="cellIs" dxfId="13646" priority="2704" operator="lessThan">
      <formula>$C$4</formula>
    </cfRule>
  </conditionalFormatting>
  <conditionalFormatting sqref="CR13">
    <cfRule type="cellIs" dxfId="13645" priority="2705" operator="lessThan">
      <formula>$C$4</formula>
    </cfRule>
  </conditionalFormatting>
  <conditionalFormatting sqref="CR13">
    <cfRule type="cellIs" dxfId="13644" priority="2706" operator="lessThan">
      <formula>$C$4</formula>
    </cfRule>
  </conditionalFormatting>
  <conditionalFormatting sqref="CR14">
    <cfRule type="cellIs" dxfId="13643" priority="2707" operator="lessThan">
      <formula>$C$4</formula>
    </cfRule>
  </conditionalFormatting>
  <conditionalFormatting sqref="CR14">
    <cfRule type="cellIs" dxfId="13642" priority="2708" operator="lessThan">
      <formula>$C$4</formula>
    </cfRule>
  </conditionalFormatting>
  <conditionalFormatting sqref="CR15">
    <cfRule type="cellIs" dxfId="13641" priority="2709" operator="lessThan">
      <formula>$C$4</formula>
    </cfRule>
  </conditionalFormatting>
  <conditionalFormatting sqref="CR15">
    <cfRule type="cellIs" dxfId="13640" priority="2710" operator="lessThan">
      <formula>$C$4</formula>
    </cfRule>
  </conditionalFormatting>
  <conditionalFormatting sqref="CR16">
    <cfRule type="cellIs" dxfId="13639" priority="2711" operator="lessThan">
      <formula>$C$4</formula>
    </cfRule>
  </conditionalFormatting>
  <conditionalFormatting sqref="CR16">
    <cfRule type="cellIs" dxfId="13638" priority="2712" operator="lessThan">
      <formula>$C$4</formula>
    </cfRule>
  </conditionalFormatting>
  <conditionalFormatting sqref="CR17">
    <cfRule type="cellIs" dxfId="13637" priority="2713" operator="lessThan">
      <formula>$C$4</formula>
    </cfRule>
  </conditionalFormatting>
  <conditionalFormatting sqref="CR17">
    <cfRule type="cellIs" dxfId="13636" priority="2714" operator="lessThan">
      <formula>$C$4</formula>
    </cfRule>
  </conditionalFormatting>
  <conditionalFormatting sqref="CR18">
    <cfRule type="cellIs" dxfId="13635" priority="2715" operator="lessThan">
      <formula>$C$4</formula>
    </cfRule>
  </conditionalFormatting>
  <conditionalFormatting sqref="CR18">
    <cfRule type="cellIs" dxfId="13634" priority="2716" operator="lessThan">
      <formula>$C$4</formula>
    </cfRule>
  </conditionalFormatting>
  <conditionalFormatting sqref="CR19">
    <cfRule type="cellIs" dxfId="13633" priority="2717" operator="lessThan">
      <formula>$C$4</formula>
    </cfRule>
  </conditionalFormatting>
  <conditionalFormatting sqref="CR19">
    <cfRule type="cellIs" dxfId="13632" priority="2718" operator="lessThan">
      <formula>$C$4</formula>
    </cfRule>
  </conditionalFormatting>
  <conditionalFormatting sqref="CR20">
    <cfRule type="cellIs" dxfId="13631" priority="2719" operator="lessThan">
      <formula>$C$4</formula>
    </cfRule>
  </conditionalFormatting>
  <conditionalFormatting sqref="CR20">
    <cfRule type="cellIs" dxfId="13630" priority="2720" operator="lessThan">
      <formula>$C$4</formula>
    </cfRule>
  </conditionalFormatting>
  <conditionalFormatting sqref="CR21">
    <cfRule type="cellIs" dxfId="13629" priority="2721" operator="lessThan">
      <formula>$C$4</formula>
    </cfRule>
  </conditionalFormatting>
  <conditionalFormatting sqref="CR21">
    <cfRule type="cellIs" dxfId="13628" priority="2722" operator="lessThan">
      <formula>$C$4</formula>
    </cfRule>
  </conditionalFormatting>
  <conditionalFormatting sqref="CR22">
    <cfRule type="cellIs" dxfId="13627" priority="2723" operator="lessThan">
      <formula>$C$4</formula>
    </cfRule>
  </conditionalFormatting>
  <conditionalFormatting sqref="CR22">
    <cfRule type="cellIs" dxfId="13626" priority="2724" operator="lessThan">
      <formula>$C$4</formula>
    </cfRule>
  </conditionalFormatting>
  <conditionalFormatting sqref="CR23">
    <cfRule type="cellIs" dxfId="13625" priority="2725" operator="lessThan">
      <formula>$C$4</formula>
    </cfRule>
  </conditionalFormatting>
  <conditionalFormatting sqref="CR23">
    <cfRule type="cellIs" dxfId="13624" priority="2726" operator="lessThan">
      <formula>$C$4</formula>
    </cfRule>
  </conditionalFormatting>
  <conditionalFormatting sqref="CR24">
    <cfRule type="cellIs" dxfId="13623" priority="2727" operator="lessThan">
      <formula>$C$4</formula>
    </cfRule>
  </conditionalFormatting>
  <conditionalFormatting sqref="CR24">
    <cfRule type="cellIs" dxfId="13622" priority="2728" operator="lessThan">
      <formula>$C$4</formula>
    </cfRule>
  </conditionalFormatting>
  <conditionalFormatting sqref="CR25">
    <cfRule type="cellIs" dxfId="13621" priority="2729" operator="lessThan">
      <formula>$C$4</formula>
    </cfRule>
  </conditionalFormatting>
  <conditionalFormatting sqref="CR25">
    <cfRule type="cellIs" dxfId="13620" priority="2730" operator="lessThan">
      <formula>$C$4</formula>
    </cfRule>
  </conditionalFormatting>
  <conditionalFormatting sqref="CR26">
    <cfRule type="cellIs" dxfId="13619" priority="2731" operator="lessThan">
      <formula>$C$4</formula>
    </cfRule>
  </conditionalFormatting>
  <conditionalFormatting sqref="CR26">
    <cfRule type="cellIs" dxfId="13618" priority="2732" operator="lessThan">
      <formula>$C$4</formula>
    </cfRule>
  </conditionalFormatting>
  <conditionalFormatting sqref="CR27">
    <cfRule type="cellIs" dxfId="13617" priority="2733" operator="lessThan">
      <formula>$C$4</formula>
    </cfRule>
  </conditionalFormatting>
  <conditionalFormatting sqref="CR27">
    <cfRule type="cellIs" dxfId="13616" priority="2734" operator="lessThan">
      <formula>$C$4</formula>
    </cfRule>
  </conditionalFormatting>
  <conditionalFormatting sqref="CR28">
    <cfRule type="cellIs" dxfId="13615" priority="2735" operator="lessThan">
      <formula>$C$4</formula>
    </cfRule>
  </conditionalFormatting>
  <conditionalFormatting sqref="CR28">
    <cfRule type="cellIs" dxfId="13614" priority="2736" operator="lessThan">
      <formula>$C$4</formula>
    </cfRule>
  </conditionalFormatting>
  <conditionalFormatting sqref="CR29">
    <cfRule type="cellIs" dxfId="13613" priority="2737" operator="lessThan">
      <formula>$C$4</formula>
    </cfRule>
  </conditionalFormatting>
  <conditionalFormatting sqref="CR29">
    <cfRule type="cellIs" dxfId="13612" priority="2738" operator="lessThan">
      <formula>$C$4</formula>
    </cfRule>
  </conditionalFormatting>
  <conditionalFormatting sqref="CR30">
    <cfRule type="cellIs" dxfId="13611" priority="2739" operator="lessThan">
      <formula>$C$4</formula>
    </cfRule>
  </conditionalFormatting>
  <conditionalFormatting sqref="CR30">
    <cfRule type="cellIs" dxfId="13610" priority="2740" operator="lessThan">
      <formula>$C$4</formula>
    </cfRule>
  </conditionalFormatting>
  <conditionalFormatting sqref="CR31">
    <cfRule type="cellIs" dxfId="13609" priority="2741" operator="lessThan">
      <formula>$C$4</formula>
    </cfRule>
  </conditionalFormatting>
  <conditionalFormatting sqref="CR31">
    <cfRule type="cellIs" dxfId="13608" priority="2742" operator="lessThan">
      <formula>$C$4</formula>
    </cfRule>
  </conditionalFormatting>
  <conditionalFormatting sqref="CR32">
    <cfRule type="cellIs" dxfId="13607" priority="2743" operator="lessThan">
      <formula>$C$4</formula>
    </cfRule>
  </conditionalFormatting>
  <conditionalFormatting sqref="CR32">
    <cfRule type="cellIs" dxfId="13606" priority="2744" operator="lessThan">
      <formula>$C$4</formula>
    </cfRule>
  </conditionalFormatting>
  <conditionalFormatting sqref="CR33">
    <cfRule type="cellIs" dxfId="13605" priority="2745" operator="lessThan">
      <formula>$C$4</formula>
    </cfRule>
  </conditionalFormatting>
  <conditionalFormatting sqref="CR33">
    <cfRule type="cellIs" dxfId="13604" priority="2746" operator="lessThan">
      <formula>$C$4</formula>
    </cfRule>
  </conditionalFormatting>
  <conditionalFormatting sqref="CR34">
    <cfRule type="cellIs" dxfId="13603" priority="2747" operator="lessThan">
      <formula>$C$4</formula>
    </cfRule>
  </conditionalFormatting>
  <conditionalFormatting sqref="CR34">
    <cfRule type="cellIs" dxfId="13602" priority="2748" operator="lessThan">
      <formula>$C$4</formula>
    </cfRule>
  </conditionalFormatting>
  <conditionalFormatting sqref="CR35">
    <cfRule type="cellIs" dxfId="13601" priority="2749" operator="lessThan">
      <formula>$C$4</formula>
    </cfRule>
  </conditionalFormatting>
  <conditionalFormatting sqref="CR35">
    <cfRule type="cellIs" dxfId="13600" priority="2750" operator="lessThan">
      <formula>$C$4</formula>
    </cfRule>
  </conditionalFormatting>
  <conditionalFormatting sqref="CR36">
    <cfRule type="cellIs" dxfId="13599" priority="2751" operator="lessThan">
      <formula>$C$4</formula>
    </cfRule>
  </conditionalFormatting>
  <conditionalFormatting sqref="CR36">
    <cfRule type="cellIs" dxfId="13598" priority="2752" operator="lessThan">
      <formula>$C$4</formula>
    </cfRule>
  </conditionalFormatting>
  <conditionalFormatting sqref="CR37">
    <cfRule type="cellIs" dxfId="13597" priority="2753" operator="lessThan">
      <formula>$C$4</formula>
    </cfRule>
  </conditionalFormatting>
  <conditionalFormatting sqref="CR37">
    <cfRule type="cellIs" dxfId="13596" priority="2754" operator="lessThan">
      <formula>$C$4</formula>
    </cfRule>
  </conditionalFormatting>
  <conditionalFormatting sqref="CR38">
    <cfRule type="cellIs" dxfId="13595" priority="2755" operator="lessThan">
      <formula>$C$4</formula>
    </cfRule>
  </conditionalFormatting>
  <conditionalFormatting sqref="CR38">
    <cfRule type="cellIs" dxfId="13594" priority="2756" operator="lessThan">
      <formula>$C$4</formula>
    </cfRule>
  </conditionalFormatting>
  <conditionalFormatting sqref="CR39">
    <cfRule type="cellIs" dxfId="13593" priority="2757" operator="lessThan">
      <formula>$C$4</formula>
    </cfRule>
  </conditionalFormatting>
  <conditionalFormatting sqref="CR39">
    <cfRule type="cellIs" dxfId="13592" priority="2758" operator="lessThan">
      <formula>$C$4</formula>
    </cfRule>
  </conditionalFormatting>
  <conditionalFormatting sqref="CR40">
    <cfRule type="cellIs" dxfId="13591" priority="2759" operator="lessThan">
      <formula>$C$4</formula>
    </cfRule>
  </conditionalFormatting>
  <conditionalFormatting sqref="CR40">
    <cfRule type="cellIs" dxfId="13590" priority="2760" operator="lessThan">
      <formula>$C$4</formula>
    </cfRule>
  </conditionalFormatting>
  <conditionalFormatting sqref="CR41">
    <cfRule type="cellIs" dxfId="13589" priority="2761" operator="lessThan">
      <formula>$C$4</formula>
    </cfRule>
  </conditionalFormatting>
  <conditionalFormatting sqref="CR41">
    <cfRule type="cellIs" dxfId="13588" priority="2762" operator="lessThan">
      <formula>$C$4</formula>
    </cfRule>
  </conditionalFormatting>
  <conditionalFormatting sqref="CR42">
    <cfRule type="cellIs" dxfId="13587" priority="2763" operator="lessThan">
      <formula>$C$4</formula>
    </cfRule>
  </conditionalFormatting>
  <conditionalFormatting sqref="CR42">
    <cfRule type="cellIs" dxfId="13586" priority="2764" operator="lessThan">
      <formula>$C$4</formula>
    </cfRule>
  </conditionalFormatting>
  <conditionalFormatting sqref="CR43">
    <cfRule type="cellIs" dxfId="13585" priority="2765" operator="lessThan">
      <formula>$C$4</formula>
    </cfRule>
  </conditionalFormatting>
  <conditionalFormatting sqref="CR43">
    <cfRule type="cellIs" dxfId="13584" priority="2766" operator="lessThan">
      <formula>$C$4</formula>
    </cfRule>
  </conditionalFormatting>
  <conditionalFormatting sqref="CR44">
    <cfRule type="cellIs" dxfId="13583" priority="2767" operator="lessThan">
      <formula>$C$4</formula>
    </cfRule>
  </conditionalFormatting>
  <conditionalFormatting sqref="CR44">
    <cfRule type="cellIs" dxfId="13582" priority="2768" operator="lessThan">
      <formula>$C$4</formula>
    </cfRule>
  </conditionalFormatting>
  <conditionalFormatting sqref="CR45">
    <cfRule type="cellIs" dxfId="13581" priority="2769" operator="lessThan">
      <formula>$C$4</formula>
    </cfRule>
  </conditionalFormatting>
  <conditionalFormatting sqref="CR45">
    <cfRule type="cellIs" dxfId="13580" priority="2770" operator="lessThan">
      <formula>$C$4</formula>
    </cfRule>
  </conditionalFormatting>
  <conditionalFormatting sqref="CR46">
    <cfRule type="cellIs" dxfId="13579" priority="2771" operator="lessThan">
      <formula>$C$4</formula>
    </cfRule>
  </conditionalFormatting>
  <conditionalFormatting sqref="CR46">
    <cfRule type="cellIs" dxfId="13578" priority="2772" operator="lessThan">
      <formula>$C$4</formula>
    </cfRule>
  </conditionalFormatting>
  <conditionalFormatting sqref="CR47">
    <cfRule type="cellIs" dxfId="13577" priority="2773" operator="lessThan">
      <formula>$C$4</formula>
    </cfRule>
  </conditionalFormatting>
  <conditionalFormatting sqref="CR47">
    <cfRule type="cellIs" dxfId="13576" priority="2774" operator="lessThan">
      <formula>$C$4</formula>
    </cfRule>
  </conditionalFormatting>
  <conditionalFormatting sqref="CR48">
    <cfRule type="cellIs" dxfId="13575" priority="2775" operator="lessThan">
      <formula>$C$4</formula>
    </cfRule>
  </conditionalFormatting>
  <conditionalFormatting sqref="CR48">
    <cfRule type="cellIs" dxfId="13574" priority="2776" operator="lessThan">
      <formula>$C$4</formula>
    </cfRule>
  </conditionalFormatting>
  <conditionalFormatting sqref="CR49">
    <cfRule type="cellIs" dxfId="13573" priority="2777" operator="lessThan">
      <formula>$C$4</formula>
    </cfRule>
  </conditionalFormatting>
  <conditionalFormatting sqref="CR49">
    <cfRule type="cellIs" dxfId="13572" priority="2778" operator="lessThan">
      <formula>$C$4</formula>
    </cfRule>
  </conditionalFormatting>
  <conditionalFormatting sqref="CR50">
    <cfRule type="cellIs" dxfId="13571" priority="2779" operator="lessThan">
      <formula>$C$4</formula>
    </cfRule>
  </conditionalFormatting>
  <conditionalFormatting sqref="CR50">
    <cfRule type="cellIs" dxfId="13570" priority="2780" operator="lessThan">
      <formula>$C$4</formula>
    </cfRule>
  </conditionalFormatting>
  <conditionalFormatting sqref="CR51">
    <cfRule type="cellIs" dxfId="13569" priority="2781" operator="lessThan">
      <formula>$C$4</formula>
    </cfRule>
  </conditionalFormatting>
  <conditionalFormatting sqref="CR51">
    <cfRule type="cellIs" dxfId="13568" priority="2782" operator="lessThan">
      <formula>$C$4</formula>
    </cfRule>
  </conditionalFormatting>
  <conditionalFormatting sqref="CR52">
    <cfRule type="cellIs" dxfId="13567" priority="2783" operator="lessThan">
      <formula>$C$4</formula>
    </cfRule>
  </conditionalFormatting>
  <conditionalFormatting sqref="CR52">
    <cfRule type="cellIs" dxfId="13566" priority="2784" operator="lessThan">
      <formula>$C$4</formula>
    </cfRule>
  </conditionalFormatting>
  <conditionalFormatting sqref="CR53">
    <cfRule type="cellIs" dxfId="13565" priority="2785" operator="lessThan">
      <formula>$C$4</formula>
    </cfRule>
  </conditionalFormatting>
  <conditionalFormatting sqref="CR53">
    <cfRule type="cellIs" dxfId="13564" priority="2786" operator="lessThan">
      <formula>$C$4</formula>
    </cfRule>
  </conditionalFormatting>
  <conditionalFormatting sqref="CR54">
    <cfRule type="cellIs" dxfId="13563" priority="2787" operator="lessThan">
      <formula>$C$4</formula>
    </cfRule>
  </conditionalFormatting>
  <conditionalFormatting sqref="CR54">
    <cfRule type="cellIs" dxfId="13562" priority="2788" operator="lessThan">
      <formula>$C$4</formula>
    </cfRule>
  </conditionalFormatting>
  <conditionalFormatting sqref="CR55">
    <cfRule type="cellIs" dxfId="13561" priority="2789" operator="lessThan">
      <formula>$C$4</formula>
    </cfRule>
  </conditionalFormatting>
  <conditionalFormatting sqref="CR55">
    <cfRule type="cellIs" dxfId="13560" priority="2790" operator="lessThan">
      <formula>$C$4</formula>
    </cfRule>
  </conditionalFormatting>
  <conditionalFormatting sqref="CR56">
    <cfRule type="cellIs" dxfId="13559" priority="2791" operator="lessThan">
      <formula>$C$4</formula>
    </cfRule>
  </conditionalFormatting>
  <conditionalFormatting sqref="CR56">
    <cfRule type="cellIs" dxfId="13558" priority="2792" operator="lessThan">
      <formula>$C$4</formula>
    </cfRule>
  </conditionalFormatting>
  <conditionalFormatting sqref="CR57">
    <cfRule type="cellIs" dxfId="13557" priority="2793" operator="lessThan">
      <formula>$C$4</formula>
    </cfRule>
  </conditionalFormatting>
  <conditionalFormatting sqref="CR57">
    <cfRule type="cellIs" dxfId="13556" priority="2794" operator="lessThan">
      <formula>$C$4</formula>
    </cfRule>
  </conditionalFormatting>
  <conditionalFormatting sqref="CR58">
    <cfRule type="cellIs" dxfId="13555" priority="2795" operator="lessThan">
      <formula>$C$4</formula>
    </cfRule>
  </conditionalFormatting>
  <conditionalFormatting sqref="CR58">
    <cfRule type="cellIs" dxfId="13554" priority="2796" operator="lessThan">
      <formula>$C$4</formula>
    </cfRule>
  </conditionalFormatting>
  <conditionalFormatting sqref="CR59">
    <cfRule type="cellIs" dxfId="13553" priority="2797" operator="lessThan">
      <formula>$C$4</formula>
    </cfRule>
  </conditionalFormatting>
  <conditionalFormatting sqref="CR59">
    <cfRule type="cellIs" dxfId="13552" priority="2798" operator="lessThan">
      <formula>$C$4</formula>
    </cfRule>
  </conditionalFormatting>
  <conditionalFormatting sqref="CR60">
    <cfRule type="cellIs" dxfId="13551" priority="2799" operator="lessThan">
      <formula>$C$4</formula>
    </cfRule>
  </conditionalFormatting>
  <conditionalFormatting sqref="CR60">
    <cfRule type="cellIs" dxfId="13550" priority="2800" operator="lessThan">
      <formula>$C$4</formula>
    </cfRule>
  </conditionalFormatting>
  <conditionalFormatting sqref="CW10">
    <cfRule type="cellIs" dxfId="13549" priority="2801" operator="lessThan">
      <formula>1</formula>
    </cfRule>
  </conditionalFormatting>
  <conditionalFormatting sqref="CW11">
    <cfRule type="cellIs" dxfId="13548" priority="2802" operator="lessThan">
      <formula>1</formula>
    </cfRule>
  </conditionalFormatting>
  <conditionalFormatting sqref="CW12">
    <cfRule type="cellIs" dxfId="13547" priority="2803" operator="lessThan">
      <formula>1</formula>
    </cfRule>
  </conditionalFormatting>
  <conditionalFormatting sqref="CW13">
    <cfRule type="cellIs" dxfId="13546" priority="2804" operator="lessThan">
      <formula>1</formula>
    </cfRule>
  </conditionalFormatting>
  <conditionalFormatting sqref="CW14">
    <cfRule type="cellIs" dxfId="13545" priority="2805" operator="lessThan">
      <formula>1</formula>
    </cfRule>
  </conditionalFormatting>
  <conditionalFormatting sqref="CW15">
    <cfRule type="cellIs" dxfId="13544" priority="2806" operator="lessThan">
      <formula>1</formula>
    </cfRule>
  </conditionalFormatting>
  <conditionalFormatting sqref="CW16">
    <cfRule type="cellIs" dxfId="13543" priority="2807" operator="lessThan">
      <formula>1</formula>
    </cfRule>
  </conditionalFormatting>
  <conditionalFormatting sqref="CW17">
    <cfRule type="cellIs" dxfId="13542" priority="2808" operator="lessThan">
      <formula>1</formula>
    </cfRule>
  </conditionalFormatting>
  <conditionalFormatting sqref="CW18">
    <cfRule type="cellIs" dxfId="13541" priority="2809" operator="lessThan">
      <formula>1</formula>
    </cfRule>
  </conditionalFormatting>
  <conditionalFormatting sqref="CW19">
    <cfRule type="cellIs" dxfId="13540" priority="2810" operator="lessThan">
      <formula>1</formula>
    </cfRule>
  </conditionalFormatting>
  <conditionalFormatting sqref="CW23">
    <cfRule type="cellIs" dxfId="13539" priority="2811" operator="lessThan">
      <formula>1</formula>
    </cfRule>
  </conditionalFormatting>
  <conditionalFormatting sqref="CW24">
    <cfRule type="cellIs" dxfId="13538" priority="2812" operator="lessThan">
      <formula>1</formula>
    </cfRule>
  </conditionalFormatting>
  <conditionalFormatting sqref="CW25">
    <cfRule type="cellIs" dxfId="13537" priority="2813" operator="lessThan">
      <formula>1</formula>
    </cfRule>
  </conditionalFormatting>
  <conditionalFormatting sqref="CW26">
    <cfRule type="cellIs" dxfId="13536" priority="2814" operator="lessThan">
      <formula>1</formula>
    </cfRule>
  </conditionalFormatting>
  <conditionalFormatting sqref="CW27">
    <cfRule type="cellIs" dxfId="13535" priority="2815" operator="lessThan">
      <formula>1</formula>
    </cfRule>
  </conditionalFormatting>
  <conditionalFormatting sqref="CW28">
    <cfRule type="cellIs" dxfId="13534" priority="2816" operator="lessThan">
      <formula>1</formula>
    </cfRule>
  </conditionalFormatting>
  <conditionalFormatting sqref="CW29">
    <cfRule type="cellIs" dxfId="13533" priority="2817" operator="lessThan">
      <formula>1</formula>
    </cfRule>
  </conditionalFormatting>
  <conditionalFormatting sqref="CW30">
    <cfRule type="cellIs" dxfId="13532" priority="2818" operator="lessThan">
      <formula>1</formula>
    </cfRule>
  </conditionalFormatting>
  <conditionalFormatting sqref="CW31">
    <cfRule type="cellIs" dxfId="13531" priority="2819" operator="lessThan">
      <formula>1</formula>
    </cfRule>
  </conditionalFormatting>
  <conditionalFormatting sqref="CW32">
    <cfRule type="cellIs" dxfId="13530" priority="2820" operator="lessThan">
      <formula>1</formula>
    </cfRule>
  </conditionalFormatting>
  <conditionalFormatting sqref="AX11">
    <cfRule type="cellIs" dxfId="13529" priority="2821" operator="lessThan">
      <formula>$C$4</formula>
    </cfRule>
  </conditionalFormatting>
  <conditionalFormatting sqref="AX11">
    <cfRule type="cellIs" dxfId="13528" priority="2822" operator="lessThan">
      <formula>$C$4</formula>
    </cfRule>
  </conditionalFormatting>
  <conditionalFormatting sqref="AX12">
    <cfRule type="cellIs" dxfId="13527" priority="2823" operator="lessThan">
      <formula>$C$4</formula>
    </cfRule>
  </conditionalFormatting>
  <conditionalFormatting sqref="AX12">
    <cfRule type="cellIs" dxfId="13526" priority="2824" operator="lessThan">
      <formula>$C$4</formula>
    </cfRule>
  </conditionalFormatting>
  <conditionalFormatting sqref="AX13">
    <cfRule type="cellIs" dxfId="13525" priority="2825" operator="lessThan">
      <formula>$C$4</formula>
    </cfRule>
  </conditionalFormatting>
  <conditionalFormatting sqref="AX13">
    <cfRule type="cellIs" dxfId="13524" priority="2826" operator="lessThan">
      <formula>$C$4</formula>
    </cfRule>
  </conditionalFormatting>
  <conditionalFormatting sqref="AX14">
    <cfRule type="cellIs" dxfId="13523" priority="2827" operator="lessThan">
      <formula>$C$4</formula>
    </cfRule>
  </conditionalFormatting>
  <conditionalFormatting sqref="AX14">
    <cfRule type="cellIs" dxfId="13522" priority="2828" operator="lessThan">
      <formula>$C$4</formula>
    </cfRule>
  </conditionalFormatting>
  <conditionalFormatting sqref="AX15">
    <cfRule type="cellIs" dxfId="13521" priority="2829" operator="lessThan">
      <formula>$C$4</formula>
    </cfRule>
  </conditionalFormatting>
  <conditionalFormatting sqref="AX15">
    <cfRule type="cellIs" dxfId="13520" priority="2830" operator="lessThan">
      <formula>$C$4</formula>
    </cfRule>
  </conditionalFormatting>
  <conditionalFormatting sqref="AX16">
    <cfRule type="cellIs" dxfId="13519" priority="2831" operator="lessThan">
      <formula>$C$4</formula>
    </cfRule>
  </conditionalFormatting>
  <conditionalFormatting sqref="AX16">
    <cfRule type="cellIs" dxfId="13518" priority="2832" operator="lessThan">
      <formula>$C$4</formula>
    </cfRule>
  </conditionalFormatting>
  <conditionalFormatting sqref="AX17">
    <cfRule type="cellIs" dxfId="13517" priority="2833" operator="lessThan">
      <formula>$C$4</formula>
    </cfRule>
  </conditionalFormatting>
  <conditionalFormatting sqref="AX17">
    <cfRule type="cellIs" dxfId="13516" priority="2834" operator="lessThan">
      <formula>$C$4</formula>
    </cfRule>
  </conditionalFormatting>
  <conditionalFormatting sqref="AX18">
    <cfRule type="cellIs" dxfId="13515" priority="2835" operator="lessThan">
      <formula>$C$4</formula>
    </cfRule>
  </conditionalFormatting>
  <conditionalFormatting sqref="AX18">
    <cfRule type="cellIs" dxfId="13514" priority="2836" operator="lessThan">
      <formula>$C$4</formula>
    </cfRule>
  </conditionalFormatting>
  <conditionalFormatting sqref="AX19">
    <cfRule type="cellIs" dxfId="13513" priority="2837" operator="lessThan">
      <formula>$C$4</formula>
    </cfRule>
  </conditionalFormatting>
  <conditionalFormatting sqref="AX19">
    <cfRule type="cellIs" dxfId="13512" priority="2838" operator="lessThan">
      <formula>$C$4</formula>
    </cfRule>
  </conditionalFormatting>
  <conditionalFormatting sqref="AX20">
    <cfRule type="cellIs" dxfId="13511" priority="2839" operator="lessThan">
      <formula>$C$4</formula>
    </cfRule>
  </conditionalFormatting>
  <conditionalFormatting sqref="AX20">
    <cfRule type="cellIs" dxfId="13510" priority="2840" operator="lessThan">
      <formula>$C$4</formula>
    </cfRule>
  </conditionalFormatting>
  <conditionalFormatting sqref="AX21">
    <cfRule type="cellIs" dxfId="13509" priority="2841" operator="lessThan">
      <formula>$C$4</formula>
    </cfRule>
  </conditionalFormatting>
  <conditionalFormatting sqref="AX21">
    <cfRule type="cellIs" dxfId="13508" priority="2842" operator="lessThan">
      <formula>$C$4</formula>
    </cfRule>
  </conditionalFormatting>
  <conditionalFormatting sqref="AX22">
    <cfRule type="cellIs" dxfId="13507" priority="2843" operator="lessThan">
      <formula>$C$4</formula>
    </cfRule>
  </conditionalFormatting>
  <conditionalFormatting sqref="AX22">
    <cfRule type="cellIs" dxfId="13506" priority="2844" operator="lessThan">
      <formula>$C$4</formula>
    </cfRule>
  </conditionalFormatting>
  <conditionalFormatting sqref="AX23">
    <cfRule type="cellIs" dxfId="13505" priority="2845" operator="lessThan">
      <formula>$C$4</formula>
    </cfRule>
  </conditionalFormatting>
  <conditionalFormatting sqref="AX23">
    <cfRule type="cellIs" dxfId="13504" priority="2846" operator="lessThan">
      <formula>$C$4</formula>
    </cfRule>
  </conditionalFormatting>
  <conditionalFormatting sqref="AX24">
    <cfRule type="cellIs" dxfId="13503" priority="2847" operator="lessThan">
      <formula>$C$4</formula>
    </cfRule>
  </conditionalFormatting>
  <conditionalFormatting sqref="AX24">
    <cfRule type="cellIs" dxfId="13502" priority="2848" operator="lessThan">
      <formula>$C$4</formula>
    </cfRule>
  </conditionalFormatting>
  <conditionalFormatting sqref="AX25">
    <cfRule type="cellIs" dxfId="13501" priority="2849" operator="lessThan">
      <formula>$C$4</formula>
    </cfRule>
  </conditionalFormatting>
  <conditionalFormatting sqref="AX25">
    <cfRule type="cellIs" dxfId="13500" priority="2850" operator="lessThan">
      <formula>$C$4</formula>
    </cfRule>
  </conditionalFormatting>
  <conditionalFormatting sqref="AX26">
    <cfRule type="cellIs" dxfId="13499" priority="2851" operator="lessThan">
      <formula>$C$4</formula>
    </cfRule>
  </conditionalFormatting>
  <conditionalFormatting sqref="AX26">
    <cfRule type="cellIs" dxfId="13498" priority="2852" operator="lessThan">
      <formula>$C$4</formula>
    </cfRule>
  </conditionalFormatting>
  <conditionalFormatting sqref="AX27">
    <cfRule type="cellIs" dxfId="13497" priority="2853" operator="lessThan">
      <formula>$C$4</formula>
    </cfRule>
  </conditionalFormatting>
  <conditionalFormatting sqref="AX27">
    <cfRule type="cellIs" dxfId="13496" priority="2854" operator="lessThan">
      <formula>$C$4</formula>
    </cfRule>
  </conditionalFormatting>
  <conditionalFormatting sqref="AX28">
    <cfRule type="cellIs" dxfId="13495" priority="2855" operator="lessThan">
      <formula>$C$4</formula>
    </cfRule>
  </conditionalFormatting>
  <conditionalFormatting sqref="AX28">
    <cfRule type="cellIs" dxfId="13494" priority="2856" operator="lessThan">
      <formula>$C$4</formula>
    </cfRule>
  </conditionalFormatting>
  <conditionalFormatting sqref="AX29">
    <cfRule type="cellIs" dxfId="13493" priority="2857" operator="lessThan">
      <formula>$C$4</formula>
    </cfRule>
  </conditionalFormatting>
  <conditionalFormatting sqref="AX29">
    <cfRule type="cellIs" dxfId="13492" priority="2858" operator="lessThan">
      <formula>$C$4</formula>
    </cfRule>
  </conditionalFormatting>
  <conditionalFormatting sqref="AX30">
    <cfRule type="cellIs" dxfId="13491" priority="2859" operator="lessThan">
      <formula>$C$4</formula>
    </cfRule>
  </conditionalFormatting>
  <conditionalFormatting sqref="AX30">
    <cfRule type="cellIs" dxfId="13490" priority="2860" operator="lessThan">
      <formula>$C$4</formula>
    </cfRule>
  </conditionalFormatting>
  <conditionalFormatting sqref="AX31">
    <cfRule type="cellIs" dxfId="13489" priority="2861" operator="lessThan">
      <formula>$C$4</formula>
    </cfRule>
  </conditionalFormatting>
  <conditionalFormatting sqref="AX31">
    <cfRule type="cellIs" dxfId="13488" priority="2862" operator="lessThan">
      <formula>$C$4</formula>
    </cfRule>
  </conditionalFormatting>
  <conditionalFormatting sqref="AX32">
    <cfRule type="cellIs" dxfId="13487" priority="2863" operator="lessThan">
      <formula>$C$4</formula>
    </cfRule>
  </conditionalFormatting>
  <conditionalFormatting sqref="AX32">
    <cfRule type="cellIs" dxfId="13486" priority="2864" operator="lessThan">
      <formula>$C$4</formula>
    </cfRule>
  </conditionalFormatting>
  <conditionalFormatting sqref="AX33">
    <cfRule type="cellIs" dxfId="13485" priority="2865" operator="lessThan">
      <formula>$C$4</formula>
    </cfRule>
  </conditionalFormatting>
  <conditionalFormatting sqref="AX33">
    <cfRule type="cellIs" dxfId="13484" priority="2866" operator="lessThan">
      <formula>$C$4</formula>
    </cfRule>
  </conditionalFormatting>
  <conditionalFormatting sqref="AX34">
    <cfRule type="cellIs" dxfId="13483" priority="2867" operator="lessThan">
      <formula>$C$4</formula>
    </cfRule>
  </conditionalFormatting>
  <conditionalFormatting sqref="AX34">
    <cfRule type="cellIs" dxfId="13482" priority="2868" operator="lessThan">
      <formula>$C$4</formula>
    </cfRule>
  </conditionalFormatting>
  <conditionalFormatting sqref="AX35">
    <cfRule type="cellIs" dxfId="13481" priority="2869" operator="lessThan">
      <formula>$C$4</formula>
    </cfRule>
  </conditionalFormatting>
  <conditionalFormatting sqref="AX35">
    <cfRule type="cellIs" dxfId="13480" priority="2870" operator="lessThan">
      <formula>$C$4</formula>
    </cfRule>
  </conditionalFormatting>
  <conditionalFormatting sqref="AX36">
    <cfRule type="cellIs" dxfId="13479" priority="2871" operator="lessThan">
      <formula>$C$4</formula>
    </cfRule>
  </conditionalFormatting>
  <conditionalFormatting sqref="AX36">
    <cfRule type="cellIs" dxfId="13478" priority="2872" operator="lessThan">
      <formula>$C$4</formula>
    </cfRule>
  </conditionalFormatting>
  <conditionalFormatting sqref="AX37">
    <cfRule type="cellIs" dxfId="13477" priority="2873" operator="lessThan">
      <formula>$C$4</formula>
    </cfRule>
  </conditionalFormatting>
  <conditionalFormatting sqref="AX37">
    <cfRule type="cellIs" dxfId="13476" priority="2874" operator="lessThan">
      <formula>$C$4</formula>
    </cfRule>
  </conditionalFormatting>
  <conditionalFormatting sqref="AX38">
    <cfRule type="cellIs" dxfId="13475" priority="2875" operator="lessThan">
      <formula>$C$4</formula>
    </cfRule>
  </conditionalFormatting>
  <conditionalFormatting sqref="AX38">
    <cfRule type="cellIs" dxfId="13474" priority="2876" operator="lessThan">
      <formula>$C$4</formula>
    </cfRule>
  </conditionalFormatting>
  <conditionalFormatting sqref="AX39">
    <cfRule type="cellIs" dxfId="13473" priority="2877" operator="lessThan">
      <formula>$C$4</formula>
    </cfRule>
  </conditionalFormatting>
  <conditionalFormatting sqref="AX39">
    <cfRule type="cellIs" dxfId="13472" priority="2878" operator="lessThan">
      <formula>$C$4</formula>
    </cfRule>
  </conditionalFormatting>
  <conditionalFormatting sqref="AX40">
    <cfRule type="cellIs" dxfId="13471" priority="2879" operator="lessThan">
      <formula>$C$4</formula>
    </cfRule>
  </conditionalFormatting>
  <conditionalFormatting sqref="AX40">
    <cfRule type="cellIs" dxfId="13470" priority="2880" operator="lessThan">
      <formula>$C$4</formula>
    </cfRule>
  </conditionalFormatting>
  <conditionalFormatting sqref="AX41">
    <cfRule type="cellIs" dxfId="13469" priority="2881" operator="lessThan">
      <formula>$C$4</formula>
    </cfRule>
  </conditionalFormatting>
  <conditionalFormatting sqref="AX41">
    <cfRule type="cellIs" dxfId="13468" priority="2882" operator="lessThan">
      <formula>$C$4</formula>
    </cfRule>
  </conditionalFormatting>
  <conditionalFormatting sqref="AX42">
    <cfRule type="cellIs" dxfId="13467" priority="2883" operator="lessThan">
      <formula>$C$4</formula>
    </cfRule>
  </conditionalFormatting>
  <conditionalFormatting sqref="AX42">
    <cfRule type="cellIs" dxfId="13466" priority="2884" operator="lessThan">
      <formula>$C$4</formula>
    </cfRule>
  </conditionalFormatting>
  <conditionalFormatting sqref="AX43">
    <cfRule type="cellIs" dxfId="13465" priority="2885" operator="lessThan">
      <formula>$C$4</formula>
    </cfRule>
  </conditionalFormatting>
  <conditionalFormatting sqref="AX43">
    <cfRule type="cellIs" dxfId="13464" priority="2886" operator="lessThan">
      <formula>$C$4</formula>
    </cfRule>
  </conditionalFormatting>
  <conditionalFormatting sqref="AX44">
    <cfRule type="cellIs" dxfId="13463" priority="2887" operator="lessThan">
      <formula>$C$4</formula>
    </cfRule>
  </conditionalFormatting>
  <conditionalFormatting sqref="AX44">
    <cfRule type="cellIs" dxfId="13462" priority="2888" operator="lessThan">
      <formula>$C$4</formula>
    </cfRule>
  </conditionalFormatting>
  <conditionalFormatting sqref="AX45">
    <cfRule type="cellIs" dxfId="13461" priority="2889" operator="lessThan">
      <formula>$C$4</formula>
    </cfRule>
  </conditionalFormatting>
  <conditionalFormatting sqref="AX45">
    <cfRule type="cellIs" dxfId="13460" priority="2890" operator="lessThan">
      <formula>$C$4</formula>
    </cfRule>
  </conditionalFormatting>
  <conditionalFormatting sqref="AX46">
    <cfRule type="cellIs" dxfId="13459" priority="2891" operator="lessThan">
      <formula>$C$4</formula>
    </cfRule>
  </conditionalFormatting>
  <conditionalFormatting sqref="AX46">
    <cfRule type="cellIs" dxfId="13458" priority="2892" operator="lessThan">
      <formula>$C$4</formula>
    </cfRule>
  </conditionalFormatting>
  <conditionalFormatting sqref="AX47">
    <cfRule type="cellIs" dxfId="13457" priority="2893" operator="lessThan">
      <formula>$C$4</formula>
    </cfRule>
  </conditionalFormatting>
  <conditionalFormatting sqref="AX47">
    <cfRule type="cellIs" dxfId="13456" priority="2894" operator="lessThan">
      <formula>$C$4</formula>
    </cfRule>
  </conditionalFormatting>
  <conditionalFormatting sqref="AX48">
    <cfRule type="cellIs" dxfId="13455" priority="2895" operator="lessThan">
      <formula>$C$4</formula>
    </cfRule>
  </conditionalFormatting>
  <conditionalFormatting sqref="AX48">
    <cfRule type="cellIs" dxfId="13454" priority="2896" operator="lessThan">
      <formula>$C$4</formula>
    </cfRule>
  </conditionalFormatting>
  <conditionalFormatting sqref="AX49">
    <cfRule type="cellIs" dxfId="13453" priority="2897" operator="lessThan">
      <formula>$C$4</formula>
    </cfRule>
  </conditionalFormatting>
  <conditionalFormatting sqref="AX49">
    <cfRule type="cellIs" dxfId="13452" priority="2898" operator="lessThan">
      <formula>$C$4</formula>
    </cfRule>
  </conditionalFormatting>
  <conditionalFormatting sqref="AX50">
    <cfRule type="cellIs" dxfId="13451" priority="2899" operator="lessThan">
      <formula>$C$4</formula>
    </cfRule>
  </conditionalFormatting>
  <conditionalFormatting sqref="AX50">
    <cfRule type="cellIs" dxfId="13450" priority="2900" operator="lessThan">
      <formula>$C$4</formula>
    </cfRule>
  </conditionalFormatting>
  <conditionalFormatting sqref="AX51">
    <cfRule type="cellIs" dxfId="13449" priority="2901" operator="lessThan">
      <formula>$C$4</formula>
    </cfRule>
  </conditionalFormatting>
  <conditionalFormatting sqref="AX51">
    <cfRule type="cellIs" dxfId="13448" priority="2902" operator="lessThan">
      <formula>$C$4</formula>
    </cfRule>
  </conditionalFormatting>
  <conditionalFormatting sqref="AX52">
    <cfRule type="cellIs" dxfId="13447" priority="2903" operator="lessThan">
      <formula>$C$4</formula>
    </cfRule>
  </conditionalFormatting>
  <conditionalFormatting sqref="AX52">
    <cfRule type="cellIs" dxfId="13446" priority="2904" operator="lessThan">
      <formula>$C$4</formula>
    </cfRule>
  </conditionalFormatting>
  <conditionalFormatting sqref="AX53">
    <cfRule type="cellIs" dxfId="13445" priority="2905" operator="lessThan">
      <formula>$C$4</formula>
    </cfRule>
  </conditionalFormatting>
  <conditionalFormatting sqref="AX53">
    <cfRule type="cellIs" dxfId="13444" priority="2906" operator="lessThan">
      <formula>$C$4</formula>
    </cfRule>
  </conditionalFormatting>
  <conditionalFormatting sqref="AX54">
    <cfRule type="cellIs" dxfId="13443" priority="2907" operator="lessThan">
      <formula>$C$4</formula>
    </cfRule>
  </conditionalFormatting>
  <conditionalFormatting sqref="AX54">
    <cfRule type="cellIs" dxfId="13442" priority="2908" operator="lessThan">
      <formula>$C$4</formula>
    </cfRule>
  </conditionalFormatting>
  <conditionalFormatting sqref="AX55">
    <cfRule type="cellIs" dxfId="13441" priority="2909" operator="lessThan">
      <formula>$C$4</formula>
    </cfRule>
  </conditionalFormatting>
  <conditionalFormatting sqref="AX55">
    <cfRule type="cellIs" dxfId="13440" priority="2910" operator="lessThan">
      <formula>$C$4</formula>
    </cfRule>
  </conditionalFormatting>
  <conditionalFormatting sqref="AX56">
    <cfRule type="cellIs" dxfId="13439" priority="2911" operator="lessThan">
      <formula>$C$4</formula>
    </cfRule>
  </conditionalFormatting>
  <conditionalFormatting sqref="AX56">
    <cfRule type="cellIs" dxfId="13438" priority="2912" operator="lessThan">
      <formula>$C$4</formula>
    </cfRule>
  </conditionalFormatting>
  <conditionalFormatting sqref="AX57">
    <cfRule type="cellIs" dxfId="13437" priority="2913" operator="lessThan">
      <formula>$C$4</formula>
    </cfRule>
  </conditionalFormatting>
  <conditionalFormatting sqref="AX57">
    <cfRule type="cellIs" dxfId="13436" priority="2914" operator="lessThan">
      <formula>$C$4</formula>
    </cfRule>
  </conditionalFormatting>
  <conditionalFormatting sqref="AX58">
    <cfRule type="cellIs" dxfId="13435" priority="2915" operator="lessThan">
      <formula>$C$4</formula>
    </cfRule>
  </conditionalFormatting>
  <conditionalFormatting sqref="AX58">
    <cfRule type="cellIs" dxfId="13434" priority="2916" operator="lessThan">
      <formula>$C$4</formula>
    </cfRule>
  </conditionalFormatting>
  <conditionalFormatting sqref="AX59">
    <cfRule type="cellIs" dxfId="13433" priority="2917" operator="lessThan">
      <formula>$C$4</formula>
    </cfRule>
  </conditionalFormatting>
  <conditionalFormatting sqref="AX59">
    <cfRule type="cellIs" dxfId="13432" priority="2918" operator="lessThan">
      <formula>$C$4</formula>
    </cfRule>
  </conditionalFormatting>
  <conditionalFormatting sqref="AX60">
    <cfRule type="cellIs" dxfId="13431" priority="2919" operator="lessThan">
      <formula>$C$4</formula>
    </cfRule>
  </conditionalFormatting>
  <conditionalFormatting sqref="AX60">
    <cfRule type="cellIs" dxfId="13430" priority="2920" operator="lessThan">
      <formula>$C$4</formula>
    </cfRule>
  </conditionalFormatting>
  <conditionalFormatting sqref="AY11">
    <cfRule type="cellIs" dxfId="13429" priority="2921" operator="lessThan">
      <formula>$C$4</formula>
    </cfRule>
  </conditionalFormatting>
  <conditionalFormatting sqref="AY11">
    <cfRule type="cellIs" dxfId="13428" priority="2922" operator="lessThan">
      <formula>$C$4</formula>
    </cfRule>
  </conditionalFormatting>
  <conditionalFormatting sqref="AY12">
    <cfRule type="cellIs" dxfId="13427" priority="2923" operator="lessThan">
      <formula>$C$4</formula>
    </cfRule>
  </conditionalFormatting>
  <conditionalFormatting sqref="AY12">
    <cfRule type="cellIs" dxfId="13426" priority="2924" operator="lessThan">
      <formula>$C$4</formula>
    </cfRule>
  </conditionalFormatting>
  <conditionalFormatting sqref="AY13">
    <cfRule type="cellIs" dxfId="13425" priority="2925" operator="lessThan">
      <formula>$C$4</formula>
    </cfRule>
  </conditionalFormatting>
  <conditionalFormatting sqref="AY13">
    <cfRule type="cellIs" dxfId="13424" priority="2926" operator="lessThan">
      <formula>$C$4</formula>
    </cfRule>
  </conditionalFormatting>
  <conditionalFormatting sqref="AY14">
    <cfRule type="cellIs" dxfId="13423" priority="2927" operator="lessThan">
      <formula>$C$4</formula>
    </cfRule>
  </conditionalFormatting>
  <conditionalFormatting sqref="AY14">
    <cfRule type="cellIs" dxfId="13422" priority="2928" operator="lessThan">
      <formula>$C$4</formula>
    </cfRule>
  </conditionalFormatting>
  <conditionalFormatting sqref="AY15">
    <cfRule type="cellIs" dxfId="13421" priority="2929" operator="lessThan">
      <formula>$C$4</formula>
    </cfRule>
  </conditionalFormatting>
  <conditionalFormatting sqref="AY15">
    <cfRule type="cellIs" dxfId="13420" priority="2930" operator="lessThan">
      <formula>$C$4</formula>
    </cfRule>
  </conditionalFormatting>
  <conditionalFormatting sqref="AY16">
    <cfRule type="cellIs" dxfId="13419" priority="2931" operator="lessThan">
      <formula>$C$4</formula>
    </cfRule>
  </conditionalFormatting>
  <conditionalFormatting sqref="AY16">
    <cfRule type="cellIs" dxfId="13418" priority="2932" operator="lessThan">
      <formula>$C$4</formula>
    </cfRule>
  </conditionalFormatting>
  <conditionalFormatting sqref="AY17">
    <cfRule type="cellIs" dxfId="13417" priority="2933" operator="lessThan">
      <formula>$C$4</formula>
    </cfRule>
  </conditionalFormatting>
  <conditionalFormatting sqref="AY17">
    <cfRule type="cellIs" dxfId="13416" priority="2934" operator="lessThan">
      <formula>$C$4</formula>
    </cfRule>
  </conditionalFormatting>
  <conditionalFormatting sqref="AY18">
    <cfRule type="cellIs" dxfId="13415" priority="2935" operator="lessThan">
      <formula>$C$4</formula>
    </cfRule>
  </conditionalFormatting>
  <conditionalFormatting sqref="AY18">
    <cfRule type="cellIs" dxfId="13414" priority="2936" operator="lessThan">
      <formula>$C$4</formula>
    </cfRule>
  </conditionalFormatting>
  <conditionalFormatting sqref="AY19">
    <cfRule type="cellIs" dxfId="13413" priority="2937" operator="lessThan">
      <formula>$C$4</formula>
    </cfRule>
  </conditionalFormatting>
  <conditionalFormatting sqref="AY19">
    <cfRule type="cellIs" dxfId="13412" priority="2938" operator="lessThan">
      <formula>$C$4</formula>
    </cfRule>
  </conditionalFormatting>
  <conditionalFormatting sqref="AY20">
    <cfRule type="cellIs" dxfId="13411" priority="2939" operator="lessThan">
      <formula>$C$4</formula>
    </cfRule>
  </conditionalFormatting>
  <conditionalFormatting sqref="AY20">
    <cfRule type="cellIs" dxfId="13410" priority="2940" operator="lessThan">
      <formula>$C$4</formula>
    </cfRule>
  </conditionalFormatting>
  <conditionalFormatting sqref="AY21">
    <cfRule type="cellIs" dxfId="13409" priority="2941" operator="lessThan">
      <formula>$C$4</formula>
    </cfRule>
  </conditionalFormatting>
  <conditionalFormatting sqref="AY21">
    <cfRule type="cellIs" dxfId="13408" priority="2942" operator="lessThan">
      <formula>$C$4</formula>
    </cfRule>
  </conditionalFormatting>
  <conditionalFormatting sqref="AY22">
    <cfRule type="cellIs" dxfId="13407" priority="2943" operator="lessThan">
      <formula>$C$4</formula>
    </cfRule>
  </conditionalFormatting>
  <conditionalFormatting sqref="AY22">
    <cfRule type="cellIs" dxfId="13406" priority="2944" operator="lessThan">
      <formula>$C$4</formula>
    </cfRule>
  </conditionalFormatting>
  <conditionalFormatting sqref="AY23">
    <cfRule type="cellIs" dxfId="13405" priority="2945" operator="lessThan">
      <formula>$C$4</formula>
    </cfRule>
  </conditionalFormatting>
  <conditionalFormatting sqref="AY23">
    <cfRule type="cellIs" dxfId="13404" priority="2946" operator="lessThan">
      <formula>$C$4</formula>
    </cfRule>
  </conditionalFormatting>
  <conditionalFormatting sqref="AY24">
    <cfRule type="cellIs" dxfId="13403" priority="2947" operator="lessThan">
      <formula>$C$4</formula>
    </cfRule>
  </conditionalFormatting>
  <conditionalFormatting sqref="AY24">
    <cfRule type="cellIs" dxfId="13402" priority="2948" operator="lessThan">
      <formula>$C$4</formula>
    </cfRule>
  </conditionalFormatting>
  <conditionalFormatting sqref="AY25">
    <cfRule type="cellIs" dxfId="13401" priority="2949" operator="lessThan">
      <formula>$C$4</formula>
    </cfRule>
  </conditionalFormatting>
  <conditionalFormatting sqref="AY25">
    <cfRule type="cellIs" dxfId="13400" priority="2950" operator="lessThan">
      <formula>$C$4</formula>
    </cfRule>
  </conditionalFormatting>
  <conditionalFormatting sqref="AY26">
    <cfRule type="cellIs" dxfId="13399" priority="2951" operator="lessThan">
      <formula>$C$4</formula>
    </cfRule>
  </conditionalFormatting>
  <conditionalFormatting sqref="AY26">
    <cfRule type="cellIs" dxfId="13398" priority="2952" operator="lessThan">
      <formula>$C$4</formula>
    </cfRule>
  </conditionalFormatting>
  <conditionalFormatting sqref="AY27">
    <cfRule type="cellIs" dxfId="13397" priority="2953" operator="lessThan">
      <formula>$C$4</formula>
    </cfRule>
  </conditionalFormatting>
  <conditionalFormatting sqref="AY27">
    <cfRule type="cellIs" dxfId="13396" priority="2954" operator="lessThan">
      <formula>$C$4</formula>
    </cfRule>
  </conditionalFormatting>
  <conditionalFormatting sqref="AY28">
    <cfRule type="cellIs" dxfId="13395" priority="2955" operator="lessThan">
      <formula>$C$4</formula>
    </cfRule>
  </conditionalFormatting>
  <conditionalFormatting sqref="AY28">
    <cfRule type="cellIs" dxfId="13394" priority="2956" operator="lessThan">
      <formula>$C$4</formula>
    </cfRule>
  </conditionalFormatting>
  <conditionalFormatting sqref="AY29">
    <cfRule type="cellIs" dxfId="13393" priority="2957" operator="lessThan">
      <formula>$C$4</formula>
    </cfRule>
  </conditionalFormatting>
  <conditionalFormatting sqref="AY29">
    <cfRule type="cellIs" dxfId="13392" priority="2958" operator="lessThan">
      <formula>$C$4</formula>
    </cfRule>
  </conditionalFormatting>
  <conditionalFormatting sqref="AY30">
    <cfRule type="cellIs" dxfId="13391" priority="2959" operator="lessThan">
      <formula>$C$4</formula>
    </cfRule>
  </conditionalFormatting>
  <conditionalFormatting sqref="AY30">
    <cfRule type="cellIs" dxfId="13390" priority="2960" operator="lessThan">
      <formula>$C$4</formula>
    </cfRule>
  </conditionalFormatting>
  <conditionalFormatting sqref="AY31">
    <cfRule type="cellIs" dxfId="13389" priority="2961" operator="lessThan">
      <formula>$C$4</formula>
    </cfRule>
  </conditionalFormatting>
  <conditionalFormatting sqref="AY31">
    <cfRule type="cellIs" dxfId="13388" priority="2962" operator="lessThan">
      <formula>$C$4</formula>
    </cfRule>
  </conditionalFormatting>
  <conditionalFormatting sqref="AY32">
    <cfRule type="cellIs" dxfId="13387" priority="2963" operator="lessThan">
      <formula>$C$4</formula>
    </cfRule>
  </conditionalFormatting>
  <conditionalFormatting sqref="AY32">
    <cfRule type="cellIs" dxfId="13386" priority="2964" operator="lessThan">
      <formula>$C$4</formula>
    </cfRule>
  </conditionalFormatting>
  <conditionalFormatting sqref="AY33">
    <cfRule type="cellIs" dxfId="13385" priority="2965" operator="lessThan">
      <formula>$C$4</formula>
    </cfRule>
  </conditionalFormatting>
  <conditionalFormatting sqref="AY33">
    <cfRule type="cellIs" dxfId="13384" priority="2966" operator="lessThan">
      <formula>$C$4</formula>
    </cfRule>
  </conditionalFormatting>
  <conditionalFormatting sqref="AY34">
    <cfRule type="cellIs" dxfId="13383" priority="2967" operator="lessThan">
      <formula>$C$4</formula>
    </cfRule>
  </conditionalFormatting>
  <conditionalFormatting sqref="AY34">
    <cfRule type="cellIs" dxfId="13382" priority="2968" operator="lessThan">
      <formula>$C$4</formula>
    </cfRule>
  </conditionalFormatting>
  <conditionalFormatting sqref="AY35">
    <cfRule type="cellIs" dxfId="13381" priority="2969" operator="lessThan">
      <formula>$C$4</formula>
    </cfRule>
  </conditionalFormatting>
  <conditionalFormatting sqref="AY35">
    <cfRule type="cellIs" dxfId="13380" priority="2970" operator="lessThan">
      <formula>$C$4</formula>
    </cfRule>
  </conditionalFormatting>
  <conditionalFormatting sqref="AY36">
    <cfRule type="cellIs" dxfId="13379" priority="2971" operator="lessThan">
      <formula>$C$4</formula>
    </cfRule>
  </conditionalFormatting>
  <conditionalFormatting sqref="AY36">
    <cfRule type="cellIs" dxfId="13378" priority="2972" operator="lessThan">
      <formula>$C$4</formula>
    </cfRule>
  </conditionalFormatting>
  <conditionalFormatting sqref="AY37">
    <cfRule type="cellIs" dxfId="13377" priority="2973" operator="lessThan">
      <formula>$C$4</formula>
    </cfRule>
  </conditionalFormatting>
  <conditionalFormatting sqref="AY37">
    <cfRule type="cellIs" dxfId="13376" priority="2974" operator="lessThan">
      <formula>$C$4</formula>
    </cfRule>
  </conditionalFormatting>
  <conditionalFormatting sqref="AY38">
    <cfRule type="cellIs" dxfId="13375" priority="2975" operator="lessThan">
      <formula>$C$4</formula>
    </cfRule>
  </conditionalFormatting>
  <conditionalFormatting sqref="AY38">
    <cfRule type="cellIs" dxfId="13374" priority="2976" operator="lessThan">
      <formula>$C$4</formula>
    </cfRule>
  </conditionalFormatting>
  <conditionalFormatting sqref="AY39">
    <cfRule type="cellIs" dxfId="13373" priority="2977" operator="lessThan">
      <formula>$C$4</formula>
    </cfRule>
  </conditionalFormatting>
  <conditionalFormatting sqref="AY39">
    <cfRule type="cellIs" dxfId="13372" priority="2978" operator="lessThan">
      <formula>$C$4</formula>
    </cfRule>
  </conditionalFormatting>
  <conditionalFormatting sqref="AY40">
    <cfRule type="cellIs" dxfId="13371" priority="2979" operator="lessThan">
      <formula>$C$4</formula>
    </cfRule>
  </conditionalFormatting>
  <conditionalFormatting sqref="AY40">
    <cfRule type="cellIs" dxfId="13370" priority="2980" operator="lessThan">
      <formula>$C$4</formula>
    </cfRule>
  </conditionalFormatting>
  <conditionalFormatting sqref="AY41">
    <cfRule type="cellIs" dxfId="13369" priority="2981" operator="lessThan">
      <formula>$C$4</formula>
    </cfRule>
  </conditionalFormatting>
  <conditionalFormatting sqref="AY41">
    <cfRule type="cellIs" dxfId="13368" priority="2982" operator="lessThan">
      <formula>$C$4</formula>
    </cfRule>
  </conditionalFormatting>
  <conditionalFormatting sqref="AY42">
    <cfRule type="cellIs" dxfId="13367" priority="2983" operator="lessThan">
      <formula>$C$4</formula>
    </cfRule>
  </conditionalFormatting>
  <conditionalFormatting sqref="AY42">
    <cfRule type="cellIs" dxfId="13366" priority="2984" operator="lessThan">
      <formula>$C$4</formula>
    </cfRule>
  </conditionalFormatting>
  <conditionalFormatting sqref="AY43">
    <cfRule type="cellIs" dxfId="13365" priority="2985" operator="lessThan">
      <formula>$C$4</formula>
    </cfRule>
  </conditionalFormatting>
  <conditionalFormatting sqref="AY43">
    <cfRule type="cellIs" dxfId="13364" priority="2986" operator="lessThan">
      <formula>$C$4</formula>
    </cfRule>
  </conditionalFormatting>
  <conditionalFormatting sqref="AY44">
    <cfRule type="cellIs" dxfId="13363" priority="2987" operator="lessThan">
      <formula>$C$4</formula>
    </cfRule>
  </conditionalFormatting>
  <conditionalFormatting sqref="AY44">
    <cfRule type="cellIs" dxfId="13362" priority="2988" operator="lessThan">
      <formula>$C$4</formula>
    </cfRule>
  </conditionalFormatting>
  <conditionalFormatting sqref="AY45">
    <cfRule type="cellIs" dxfId="13361" priority="2989" operator="lessThan">
      <formula>$C$4</formula>
    </cfRule>
  </conditionalFormatting>
  <conditionalFormatting sqref="AY45">
    <cfRule type="cellIs" dxfId="13360" priority="2990" operator="lessThan">
      <formula>$C$4</formula>
    </cfRule>
  </conditionalFormatting>
  <conditionalFormatting sqref="AY46">
    <cfRule type="cellIs" dxfId="13359" priority="2991" operator="lessThan">
      <formula>$C$4</formula>
    </cfRule>
  </conditionalFormatting>
  <conditionalFormatting sqref="AY46">
    <cfRule type="cellIs" dxfId="13358" priority="2992" operator="lessThan">
      <formula>$C$4</formula>
    </cfRule>
  </conditionalFormatting>
  <conditionalFormatting sqref="AY47">
    <cfRule type="cellIs" dxfId="13357" priority="2993" operator="lessThan">
      <formula>$C$4</formula>
    </cfRule>
  </conditionalFormatting>
  <conditionalFormatting sqref="AY47">
    <cfRule type="cellIs" dxfId="13356" priority="2994" operator="lessThan">
      <formula>$C$4</formula>
    </cfRule>
  </conditionalFormatting>
  <conditionalFormatting sqref="AY48">
    <cfRule type="cellIs" dxfId="13355" priority="2995" operator="lessThan">
      <formula>$C$4</formula>
    </cfRule>
  </conditionalFormatting>
  <conditionalFormatting sqref="AY48">
    <cfRule type="cellIs" dxfId="13354" priority="2996" operator="lessThan">
      <formula>$C$4</formula>
    </cfRule>
  </conditionalFormatting>
  <conditionalFormatting sqref="AY49">
    <cfRule type="cellIs" dxfId="13353" priority="2997" operator="lessThan">
      <formula>$C$4</formula>
    </cfRule>
  </conditionalFormatting>
  <conditionalFormatting sqref="AY49">
    <cfRule type="cellIs" dxfId="13352" priority="2998" operator="lessThan">
      <formula>$C$4</formula>
    </cfRule>
  </conditionalFormatting>
  <conditionalFormatting sqref="AY50">
    <cfRule type="cellIs" dxfId="13351" priority="2999" operator="lessThan">
      <formula>$C$4</formula>
    </cfRule>
  </conditionalFormatting>
  <conditionalFormatting sqref="AY50">
    <cfRule type="cellIs" dxfId="13350" priority="3000" operator="lessThan">
      <formula>$C$4</formula>
    </cfRule>
  </conditionalFormatting>
  <conditionalFormatting sqref="AY51">
    <cfRule type="cellIs" dxfId="13349" priority="3001" operator="lessThan">
      <formula>$C$4</formula>
    </cfRule>
  </conditionalFormatting>
  <conditionalFormatting sqref="AY51">
    <cfRule type="cellIs" dxfId="13348" priority="3002" operator="lessThan">
      <formula>$C$4</formula>
    </cfRule>
  </conditionalFormatting>
  <conditionalFormatting sqref="AY52">
    <cfRule type="cellIs" dxfId="13347" priority="3003" operator="lessThan">
      <formula>$C$4</formula>
    </cfRule>
  </conditionalFormatting>
  <conditionalFormatting sqref="AY52">
    <cfRule type="cellIs" dxfId="13346" priority="3004" operator="lessThan">
      <formula>$C$4</formula>
    </cfRule>
  </conditionalFormatting>
  <conditionalFormatting sqref="AY53">
    <cfRule type="cellIs" dxfId="13345" priority="3005" operator="lessThan">
      <formula>$C$4</formula>
    </cfRule>
  </conditionalFormatting>
  <conditionalFormatting sqref="AY53">
    <cfRule type="cellIs" dxfId="13344" priority="3006" operator="lessThan">
      <formula>$C$4</formula>
    </cfRule>
  </conditionalFormatting>
  <conditionalFormatting sqref="AY54">
    <cfRule type="cellIs" dxfId="13343" priority="3007" operator="lessThan">
      <formula>$C$4</formula>
    </cfRule>
  </conditionalFormatting>
  <conditionalFormatting sqref="AY54">
    <cfRule type="cellIs" dxfId="13342" priority="3008" operator="lessThan">
      <formula>$C$4</formula>
    </cfRule>
  </conditionalFormatting>
  <conditionalFormatting sqref="AY55">
    <cfRule type="cellIs" dxfId="13341" priority="3009" operator="lessThan">
      <formula>$C$4</formula>
    </cfRule>
  </conditionalFormatting>
  <conditionalFormatting sqref="AY55">
    <cfRule type="cellIs" dxfId="13340" priority="3010" operator="lessThan">
      <formula>$C$4</formula>
    </cfRule>
  </conditionalFormatting>
  <conditionalFormatting sqref="AY56">
    <cfRule type="cellIs" dxfId="13339" priority="3011" operator="lessThan">
      <formula>$C$4</formula>
    </cfRule>
  </conditionalFormatting>
  <conditionalFormatting sqref="AY56">
    <cfRule type="cellIs" dxfId="13338" priority="3012" operator="lessThan">
      <formula>$C$4</formula>
    </cfRule>
  </conditionalFormatting>
  <conditionalFormatting sqref="AY57">
    <cfRule type="cellIs" dxfId="13337" priority="3013" operator="lessThan">
      <formula>$C$4</formula>
    </cfRule>
  </conditionalFormatting>
  <conditionalFormatting sqref="AY57">
    <cfRule type="cellIs" dxfId="13336" priority="3014" operator="lessThan">
      <formula>$C$4</formula>
    </cfRule>
  </conditionalFormatting>
  <conditionalFormatting sqref="AY58">
    <cfRule type="cellIs" dxfId="13335" priority="3015" operator="lessThan">
      <formula>$C$4</formula>
    </cfRule>
  </conditionalFormatting>
  <conditionalFormatting sqref="AY58">
    <cfRule type="cellIs" dxfId="13334" priority="3016" operator="lessThan">
      <formula>$C$4</formula>
    </cfRule>
  </conditionalFormatting>
  <conditionalFormatting sqref="AY59">
    <cfRule type="cellIs" dxfId="13333" priority="3017" operator="lessThan">
      <formula>$C$4</formula>
    </cfRule>
  </conditionalFormatting>
  <conditionalFormatting sqref="AY59">
    <cfRule type="cellIs" dxfId="13332" priority="3018" operator="lessThan">
      <formula>$C$4</formula>
    </cfRule>
  </conditionalFormatting>
  <conditionalFormatting sqref="AY60">
    <cfRule type="cellIs" dxfId="13331" priority="3019" operator="lessThan">
      <formula>$C$4</formula>
    </cfRule>
  </conditionalFormatting>
  <conditionalFormatting sqref="AY60">
    <cfRule type="cellIs" dxfId="13330" priority="3020" operator="lessThan">
      <formula>$C$4</formula>
    </cfRule>
  </conditionalFormatting>
  <conditionalFormatting sqref="AZ11">
    <cfRule type="cellIs" dxfId="13329" priority="3021" operator="lessThan">
      <formula>$C$4</formula>
    </cfRule>
  </conditionalFormatting>
  <conditionalFormatting sqref="AZ11">
    <cfRule type="cellIs" dxfId="13328" priority="3022" operator="lessThan">
      <formula>$C$4</formula>
    </cfRule>
  </conditionalFormatting>
  <conditionalFormatting sqref="AZ12">
    <cfRule type="cellIs" dxfId="13327" priority="3023" operator="lessThan">
      <formula>$C$4</formula>
    </cfRule>
  </conditionalFormatting>
  <conditionalFormatting sqref="AZ12">
    <cfRule type="cellIs" dxfId="13326" priority="3024" operator="lessThan">
      <formula>$C$4</formula>
    </cfRule>
  </conditionalFormatting>
  <conditionalFormatting sqref="AZ13">
    <cfRule type="cellIs" dxfId="13325" priority="3025" operator="lessThan">
      <formula>$C$4</formula>
    </cfRule>
  </conditionalFormatting>
  <conditionalFormatting sqref="AZ13">
    <cfRule type="cellIs" dxfId="13324" priority="3026" operator="lessThan">
      <formula>$C$4</formula>
    </cfRule>
  </conditionalFormatting>
  <conditionalFormatting sqref="AZ14">
    <cfRule type="cellIs" dxfId="13323" priority="3027" operator="lessThan">
      <formula>$C$4</formula>
    </cfRule>
  </conditionalFormatting>
  <conditionalFormatting sqref="AZ14">
    <cfRule type="cellIs" dxfId="13322" priority="3028" operator="lessThan">
      <formula>$C$4</formula>
    </cfRule>
  </conditionalFormatting>
  <conditionalFormatting sqref="AZ15">
    <cfRule type="cellIs" dxfId="13321" priority="3029" operator="lessThan">
      <formula>$C$4</formula>
    </cfRule>
  </conditionalFormatting>
  <conditionalFormatting sqref="AZ15">
    <cfRule type="cellIs" dxfId="13320" priority="3030" operator="lessThan">
      <formula>$C$4</formula>
    </cfRule>
  </conditionalFormatting>
  <conditionalFormatting sqref="AZ16">
    <cfRule type="cellIs" dxfId="13319" priority="3031" operator="lessThan">
      <formula>$C$4</formula>
    </cfRule>
  </conditionalFormatting>
  <conditionalFormatting sqref="AZ16">
    <cfRule type="cellIs" dxfId="13318" priority="3032" operator="lessThan">
      <formula>$C$4</formula>
    </cfRule>
  </conditionalFormatting>
  <conditionalFormatting sqref="AZ17">
    <cfRule type="cellIs" dxfId="13317" priority="3033" operator="lessThan">
      <formula>$C$4</formula>
    </cfRule>
  </conditionalFormatting>
  <conditionalFormatting sqref="AZ17">
    <cfRule type="cellIs" dxfId="13316" priority="3034" operator="lessThan">
      <formula>$C$4</formula>
    </cfRule>
  </conditionalFormatting>
  <conditionalFormatting sqref="AZ18">
    <cfRule type="cellIs" dxfId="13315" priority="3035" operator="lessThan">
      <formula>$C$4</formula>
    </cfRule>
  </conditionalFormatting>
  <conditionalFormatting sqref="AZ18">
    <cfRule type="cellIs" dxfId="13314" priority="3036" operator="lessThan">
      <formula>$C$4</formula>
    </cfRule>
  </conditionalFormatting>
  <conditionalFormatting sqref="AZ19">
    <cfRule type="cellIs" dxfId="13313" priority="3037" operator="lessThan">
      <formula>$C$4</formula>
    </cfRule>
  </conditionalFormatting>
  <conditionalFormatting sqref="AZ19">
    <cfRule type="cellIs" dxfId="13312" priority="3038" operator="lessThan">
      <formula>$C$4</formula>
    </cfRule>
  </conditionalFormatting>
  <conditionalFormatting sqref="AZ20">
    <cfRule type="cellIs" dxfId="13311" priority="3039" operator="lessThan">
      <formula>$C$4</formula>
    </cfRule>
  </conditionalFormatting>
  <conditionalFormatting sqref="AZ20">
    <cfRule type="cellIs" dxfId="13310" priority="3040" operator="lessThan">
      <formula>$C$4</formula>
    </cfRule>
  </conditionalFormatting>
  <conditionalFormatting sqref="AZ21">
    <cfRule type="cellIs" dxfId="13309" priority="3041" operator="lessThan">
      <formula>$C$4</formula>
    </cfRule>
  </conditionalFormatting>
  <conditionalFormatting sqref="AZ21">
    <cfRule type="cellIs" dxfId="13308" priority="3042" operator="lessThan">
      <formula>$C$4</formula>
    </cfRule>
  </conditionalFormatting>
  <conditionalFormatting sqref="AZ22">
    <cfRule type="cellIs" dxfId="13307" priority="3043" operator="lessThan">
      <formula>$C$4</formula>
    </cfRule>
  </conditionalFormatting>
  <conditionalFormatting sqref="AZ22">
    <cfRule type="cellIs" dxfId="13306" priority="3044" operator="lessThan">
      <formula>$C$4</formula>
    </cfRule>
  </conditionalFormatting>
  <conditionalFormatting sqref="AZ23">
    <cfRule type="cellIs" dxfId="13305" priority="3045" operator="lessThan">
      <formula>$C$4</formula>
    </cfRule>
  </conditionalFormatting>
  <conditionalFormatting sqref="AZ23">
    <cfRule type="cellIs" dxfId="13304" priority="3046" operator="lessThan">
      <formula>$C$4</formula>
    </cfRule>
  </conditionalFormatting>
  <conditionalFormatting sqref="AZ24">
    <cfRule type="cellIs" dxfId="13303" priority="3047" operator="lessThan">
      <formula>$C$4</formula>
    </cfRule>
  </conditionalFormatting>
  <conditionalFormatting sqref="AZ24">
    <cfRule type="cellIs" dxfId="13302" priority="3048" operator="lessThan">
      <formula>$C$4</formula>
    </cfRule>
  </conditionalFormatting>
  <conditionalFormatting sqref="AZ25">
    <cfRule type="cellIs" dxfId="13301" priority="3049" operator="lessThan">
      <formula>$C$4</formula>
    </cfRule>
  </conditionalFormatting>
  <conditionalFormatting sqref="AZ25">
    <cfRule type="cellIs" dxfId="13300" priority="3050" operator="lessThan">
      <formula>$C$4</formula>
    </cfRule>
  </conditionalFormatting>
  <conditionalFormatting sqref="AZ26">
    <cfRule type="cellIs" dxfId="13299" priority="3051" operator="lessThan">
      <formula>$C$4</formula>
    </cfRule>
  </conditionalFormatting>
  <conditionalFormatting sqref="AZ26">
    <cfRule type="cellIs" dxfId="13298" priority="3052" operator="lessThan">
      <formula>$C$4</formula>
    </cfRule>
  </conditionalFormatting>
  <conditionalFormatting sqref="AZ27">
    <cfRule type="cellIs" dxfId="13297" priority="3053" operator="lessThan">
      <formula>$C$4</formula>
    </cfRule>
  </conditionalFormatting>
  <conditionalFormatting sqref="AZ27">
    <cfRule type="cellIs" dxfId="13296" priority="3054" operator="lessThan">
      <formula>$C$4</formula>
    </cfRule>
  </conditionalFormatting>
  <conditionalFormatting sqref="AZ28">
    <cfRule type="cellIs" dxfId="13295" priority="3055" operator="lessThan">
      <formula>$C$4</formula>
    </cfRule>
  </conditionalFormatting>
  <conditionalFormatting sqref="AZ28">
    <cfRule type="cellIs" dxfId="13294" priority="3056" operator="lessThan">
      <formula>$C$4</formula>
    </cfRule>
  </conditionalFormatting>
  <conditionalFormatting sqref="AZ29">
    <cfRule type="cellIs" dxfId="13293" priority="3057" operator="lessThan">
      <formula>$C$4</formula>
    </cfRule>
  </conditionalFormatting>
  <conditionalFormatting sqref="AZ29">
    <cfRule type="cellIs" dxfId="13292" priority="3058" operator="lessThan">
      <formula>$C$4</formula>
    </cfRule>
  </conditionalFormatting>
  <conditionalFormatting sqref="AZ30">
    <cfRule type="cellIs" dxfId="13291" priority="3059" operator="lessThan">
      <formula>$C$4</formula>
    </cfRule>
  </conditionalFormatting>
  <conditionalFormatting sqref="AZ30">
    <cfRule type="cellIs" dxfId="13290" priority="3060" operator="lessThan">
      <formula>$C$4</formula>
    </cfRule>
  </conditionalFormatting>
  <conditionalFormatting sqref="AZ31">
    <cfRule type="cellIs" dxfId="13289" priority="3061" operator="lessThan">
      <formula>$C$4</formula>
    </cfRule>
  </conditionalFormatting>
  <conditionalFormatting sqref="AZ31">
    <cfRule type="cellIs" dxfId="13288" priority="3062" operator="lessThan">
      <formula>$C$4</formula>
    </cfRule>
  </conditionalFormatting>
  <conditionalFormatting sqref="AZ32">
    <cfRule type="cellIs" dxfId="13287" priority="3063" operator="lessThan">
      <formula>$C$4</formula>
    </cfRule>
  </conditionalFormatting>
  <conditionalFormatting sqref="AZ32">
    <cfRule type="cellIs" dxfId="13286" priority="3064" operator="lessThan">
      <formula>$C$4</formula>
    </cfRule>
  </conditionalFormatting>
  <conditionalFormatting sqref="AZ33">
    <cfRule type="cellIs" dxfId="13285" priority="3065" operator="lessThan">
      <formula>$C$4</formula>
    </cfRule>
  </conditionalFormatting>
  <conditionalFormatting sqref="AZ33">
    <cfRule type="cellIs" dxfId="13284" priority="3066" operator="lessThan">
      <formula>$C$4</formula>
    </cfRule>
  </conditionalFormatting>
  <conditionalFormatting sqref="AZ34">
    <cfRule type="cellIs" dxfId="13283" priority="3067" operator="lessThan">
      <formula>$C$4</formula>
    </cfRule>
  </conditionalFormatting>
  <conditionalFormatting sqref="AZ34">
    <cfRule type="cellIs" dxfId="13282" priority="3068" operator="lessThan">
      <formula>$C$4</formula>
    </cfRule>
  </conditionalFormatting>
  <conditionalFormatting sqref="AZ35">
    <cfRule type="cellIs" dxfId="13281" priority="3069" operator="lessThan">
      <formula>$C$4</formula>
    </cfRule>
  </conditionalFormatting>
  <conditionalFormatting sqref="AZ35">
    <cfRule type="cellIs" dxfId="13280" priority="3070" operator="lessThan">
      <formula>$C$4</formula>
    </cfRule>
  </conditionalFormatting>
  <conditionalFormatting sqref="AZ36">
    <cfRule type="cellIs" dxfId="13279" priority="3071" operator="lessThan">
      <formula>$C$4</formula>
    </cfRule>
  </conditionalFormatting>
  <conditionalFormatting sqref="AZ36">
    <cfRule type="cellIs" dxfId="13278" priority="3072" operator="lessThan">
      <formula>$C$4</formula>
    </cfRule>
  </conditionalFormatting>
  <conditionalFormatting sqref="AZ37">
    <cfRule type="cellIs" dxfId="13277" priority="3073" operator="lessThan">
      <formula>$C$4</formula>
    </cfRule>
  </conditionalFormatting>
  <conditionalFormatting sqref="AZ37">
    <cfRule type="cellIs" dxfId="13276" priority="3074" operator="lessThan">
      <formula>$C$4</formula>
    </cfRule>
  </conditionalFormatting>
  <conditionalFormatting sqref="AZ38">
    <cfRule type="cellIs" dxfId="13275" priority="3075" operator="lessThan">
      <formula>$C$4</formula>
    </cfRule>
  </conditionalFormatting>
  <conditionalFormatting sqref="AZ38">
    <cfRule type="cellIs" dxfId="13274" priority="3076" operator="lessThan">
      <formula>$C$4</formula>
    </cfRule>
  </conditionalFormatting>
  <conditionalFormatting sqref="AZ39">
    <cfRule type="cellIs" dxfId="13273" priority="3077" operator="lessThan">
      <formula>$C$4</formula>
    </cfRule>
  </conditionalFormatting>
  <conditionalFormatting sqref="AZ39">
    <cfRule type="cellIs" dxfId="13272" priority="3078" operator="lessThan">
      <formula>$C$4</formula>
    </cfRule>
  </conditionalFormatting>
  <conditionalFormatting sqref="AZ40">
    <cfRule type="cellIs" dxfId="13271" priority="3079" operator="lessThan">
      <formula>$C$4</formula>
    </cfRule>
  </conditionalFormatting>
  <conditionalFormatting sqref="AZ40">
    <cfRule type="cellIs" dxfId="13270" priority="3080" operator="lessThan">
      <formula>$C$4</formula>
    </cfRule>
  </conditionalFormatting>
  <conditionalFormatting sqref="AZ41">
    <cfRule type="cellIs" dxfId="13269" priority="3081" operator="lessThan">
      <formula>$C$4</formula>
    </cfRule>
  </conditionalFormatting>
  <conditionalFormatting sqref="AZ41">
    <cfRule type="cellIs" dxfId="13268" priority="3082" operator="lessThan">
      <formula>$C$4</formula>
    </cfRule>
  </conditionalFormatting>
  <conditionalFormatting sqref="AZ42">
    <cfRule type="cellIs" dxfId="13267" priority="3083" operator="lessThan">
      <formula>$C$4</formula>
    </cfRule>
  </conditionalFormatting>
  <conditionalFormatting sqref="AZ42">
    <cfRule type="cellIs" dxfId="13266" priority="3084" operator="lessThan">
      <formula>$C$4</formula>
    </cfRule>
  </conditionalFormatting>
  <conditionalFormatting sqref="AZ43">
    <cfRule type="cellIs" dxfId="13265" priority="3085" operator="lessThan">
      <formula>$C$4</formula>
    </cfRule>
  </conditionalFormatting>
  <conditionalFormatting sqref="AZ43">
    <cfRule type="cellIs" dxfId="13264" priority="3086" operator="lessThan">
      <formula>$C$4</formula>
    </cfRule>
  </conditionalFormatting>
  <conditionalFormatting sqref="AZ44">
    <cfRule type="cellIs" dxfId="13263" priority="3087" operator="lessThan">
      <formula>$C$4</formula>
    </cfRule>
  </conditionalFormatting>
  <conditionalFormatting sqref="AZ44">
    <cfRule type="cellIs" dxfId="13262" priority="3088" operator="lessThan">
      <formula>$C$4</formula>
    </cfRule>
  </conditionalFormatting>
  <conditionalFormatting sqref="AZ45">
    <cfRule type="cellIs" dxfId="13261" priority="3089" operator="lessThan">
      <formula>$C$4</formula>
    </cfRule>
  </conditionalFormatting>
  <conditionalFormatting sqref="AZ45">
    <cfRule type="cellIs" dxfId="13260" priority="3090" operator="lessThan">
      <formula>$C$4</formula>
    </cfRule>
  </conditionalFormatting>
  <conditionalFormatting sqref="AZ46">
    <cfRule type="cellIs" dxfId="13259" priority="3091" operator="lessThan">
      <formula>$C$4</formula>
    </cfRule>
  </conditionalFormatting>
  <conditionalFormatting sqref="AZ46">
    <cfRule type="cellIs" dxfId="13258" priority="3092" operator="lessThan">
      <formula>$C$4</formula>
    </cfRule>
  </conditionalFormatting>
  <conditionalFormatting sqref="AZ47">
    <cfRule type="cellIs" dxfId="13257" priority="3093" operator="lessThan">
      <formula>$C$4</formula>
    </cfRule>
  </conditionalFormatting>
  <conditionalFormatting sqref="AZ47">
    <cfRule type="cellIs" dxfId="13256" priority="3094" operator="lessThan">
      <formula>$C$4</formula>
    </cfRule>
  </conditionalFormatting>
  <conditionalFormatting sqref="AZ48">
    <cfRule type="cellIs" dxfId="13255" priority="3095" operator="lessThan">
      <formula>$C$4</formula>
    </cfRule>
  </conditionalFormatting>
  <conditionalFormatting sqref="AZ48">
    <cfRule type="cellIs" dxfId="13254" priority="3096" operator="lessThan">
      <formula>$C$4</formula>
    </cfRule>
  </conditionalFormatting>
  <conditionalFormatting sqref="AZ49">
    <cfRule type="cellIs" dxfId="13253" priority="3097" operator="lessThan">
      <formula>$C$4</formula>
    </cfRule>
  </conditionalFormatting>
  <conditionalFormatting sqref="AZ49">
    <cfRule type="cellIs" dxfId="13252" priority="3098" operator="lessThan">
      <formula>$C$4</formula>
    </cfRule>
  </conditionalFormatting>
  <conditionalFormatting sqref="AZ50">
    <cfRule type="cellIs" dxfId="13251" priority="3099" operator="lessThan">
      <formula>$C$4</formula>
    </cfRule>
  </conditionalFormatting>
  <conditionalFormatting sqref="AZ50">
    <cfRule type="cellIs" dxfId="13250" priority="3100" operator="lessThan">
      <formula>$C$4</formula>
    </cfRule>
  </conditionalFormatting>
  <conditionalFormatting sqref="AZ51">
    <cfRule type="cellIs" dxfId="13249" priority="3101" operator="lessThan">
      <formula>$C$4</formula>
    </cfRule>
  </conditionalFormatting>
  <conditionalFormatting sqref="AZ51">
    <cfRule type="cellIs" dxfId="13248" priority="3102" operator="lessThan">
      <formula>$C$4</formula>
    </cfRule>
  </conditionalFormatting>
  <conditionalFormatting sqref="AZ52">
    <cfRule type="cellIs" dxfId="13247" priority="3103" operator="lessThan">
      <formula>$C$4</formula>
    </cfRule>
  </conditionalFormatting>
  <conditionalFormatting sqref="AZ52">
    <cfRule type="cellIs" dxfId="13246" priority="3104" operator="lessThan">
      <formula>$C$4</formula>
    </cfRule>
  </conditionalFormatting>
  <conditionalFormatting sqref="AZ53">
    <cfRule type="cellIs" dxfId="13245" priority="3105" operator="lessThan">
      <formula>$C$4</formula>
    </cfRule>
  </conditionalFormatting>
  <conditionalFormatting sqref="AZ53">
    <cfRule type="cellIs" dxfId="13244" priority="3106" operator="lessThan">
      <formula>$C$4</formula>
    </cfRule>
  </conditionalFormatting>
  <conditionalFormatting sqref="AZ54">
    <cfRule type="cellIs" dxfId="13243" priority="3107" operator="lessThan">
      <formula>$C$4</formula>
    </cfRule>
  </conditionalFormatting>
  <conditionalFormatting sqref="AZ54">
    <cfRule type="cellIs" dxfId="13242" priority="3108" operator="lessThan">
      <formula>$C$4</formula>
    </cfRule>
  </conditionalFormatting>
  <conditionalFormatting sqref="AZ55">
    <cfRule type="cellIs" dxfId="13241" priority="3109" operator="lessThan">
      <formula>$C$4</formula>
    </cfRule>
  </conditionalFormatting>
  <conditionalFormatting sqref="AZ55">
    <cfRule type="cellIs" dxfId="13240" priority="3110" operator="lessThan">
      <formula>$C$4</formula>
    </cfRule>
  </conditionalFormatting>
  <conditionalFormatting sqref="AZ56">
    <cfRule type="cellIs" dxfId="13239" priority="3111" operator="lessThan">
      <formula>$C$4</formula>
    </cfRule>
  </conditionalFormatting>
  <conditionalFormatting sqref="AZ56">
    <cfRule type="cellIs" dxfId="13238" priority="3112" operator="lessThan">
      <formula>$C$4</formula>
    </cfRule>
  </conditionalFormatting>
  <conditionalFormatting sqref="AZ57">
    <cfRule type="cellIs" dxfId="13237" priority="3113" operator="lessThan">
      <formula>$C$4</formula>
    </cfRule>
  </conditionalFormatting>
  <conditionalFormatting sqref="AZ57">
    <cfRule type="cellIs" dxfId="13236" priority="3114" operator="lessThan">
      <formula>$C$4</formula>
    </cfRule>
  </conditionalFormatting>
  <conditionalFormatting sqref="AZ58">
    <cfRule type="cellIs" dxfId="13235" priority="3115" operator="lessThan">
      <formula>$C$4</formula>
    </cfRule>
  </conditionalFormatting>
  <conditionalFormatting sqref="AZ58">
    <cfRule type="cellIs" dxfId="13234" priority="3116" operator="lessThan">
      <formula>$C$4</formula>
    </cfRule>
  </conditionalFormatting>
  <conditionalFormatting sqref="AZ59">
    <cfRule type="cellIs" dxfId="13233" priority="3117" operator="lessThan">
      <formula>$C$4</formula>
    </cfRule>
  </conditionalFormatting>
  <conditionalFormatting sqref="AZ59">
    <cfRule type="cellIs" dxfId="13232" priority="3118" operator="lessThan">
      <formula>$C$4</formula>
    </cfRule>
  </conditionalFormatting>
  <conditionalFormatting sqref="AZ60">
    <cfRule type="cellIs" dxfId="13231" priority="3119" operator="lessThan">
      <formula>$C$4</formula>
    </cfRule>
  </conditionalFormatting>
  <conditionalFormatting sqref="AZ60">
    <cfRule type="cellIs" dxfId="13230" priority="3120" operator="lessThan">
      <formula>$C$4</formula>
    </cfRule>
  </conditionalFormatting>
  <conditionalFormatting sqref="BA11">
    <cfRule type="cellIs" dxfId="13229" priority="3121" operator="lessThan">
      <formula>$C$4</formula>
    </cfRule>
  </conditionalFormatting>
  <conditionalFormatting sqref="BA11">
    <cfRule type="cellIs" dxfId="13228" priority="3122" operator="lessThan">
      <formula>$C$4</formula>
    </cfRule>
  </conditionalFormatting>
  <conditionalFormatting sqref="BA12">
    <cfRule type="cellIs" dxfId="13227" priority="3123" operator="lessThan">
      <formula>$C$4</formula>
    </cfRule>
  </conditionalFormatting>
  <conditionalFormatting sqref="BA12">
    <cfRule type="cellIs" dxfId="13226" priority="3124" operator="lessThan">
      <formula>$C$4</formula>
    </cfRule>
  </conditionalFormatting>
  <conditionalFormatting sqref="BA13">
    <cfRule type="cellIs" dxfId="13225" priority="3125" operator="lessThan">
      <formula>$C$4</formula>
    </cfRule>
  </conditionalFormatting>
  <conditionalFormatting sqref="BA13">
    <cfRule type="cellIs" dxfId="13224" priority="3126" operator="lessThan">
      <formula>$C$4</formula>
    </cfRule>
  </conditionalFormatting>
  <conditionalFormatting sqref="BA14">
    <cfRule type="cellIs" dxfId="13223" priority="3127" operator="lessThan">
      <formula>$C$4</formula>
    </cfRule>
  </conditionalFormatting>
  <conditionalFormatting sqref="BA14">
    <cfRule type="cellIs" dxfId="13222" priority="3128" operator="lessThan">
      <formula>$C$4</formula>
    </cfRule>
  </conditionalFormatting>
  <conditionalFormatting sqref="BA15">
    <cfRule type="cellIs" dxfId="13221" priority="3129" operator="lessThan">
      <formula>$C$4</formula>
    </cfRule>
  </conditionalFormatting>
  <conditionalFormatting sqref="BA15">
    <cfRule type="cellIs" dxfId="13220" priority="3130" operator="lessThan">
      <formula>$C$4</formula>
    </cfRule>
  </conditionalFormatting>
  <conditionalFormatting sqref="BA16">
    <cfRule type="cellIs" dxfId="13219" priority="3131" operator="lessThan">
      <formula>$C$4</formula>
    </cfRule>
  </conditionalFormatting>
  <conditionalFormatting sqref="BA16">
    <cfRule type="cellIs" dxfId="13218" priority="3132" operator="lessThan">
      <formula>$C$4</formula>
    </cfRule>
  </conditionalFormatting>
  <conditionalFormatting sqref="BA17">
    <cfRule type="cellIs" dxfId="13217" priority="3133" operator="lessThan">
      <formula>$C$4</formula>
    </cfRule>
  </conditionalFormatting>
  <conditionalFormatting sqref="BA17">
    <cfRule type="cellIs" dxfId="13216" priority="3134" operator="lessThan">
      <formula>$C$4</formula>
    </cfRule>
  </conditionalFormatting>
  <conditionalFormatting sqref="BA18">
    <cfRule type="cellIs" dxfId="13215" priority="3135" operator="lessThan">
      <formula>$C$4</formula>
    </cfRule>
  </conditionalFormatting>
  <conditionalFormatting sqref="BA18">
    <cfRule type="cellIs" dxfId="13214" priority="3136" operator="lessThan">
      <formula>$C$4</formula>
    </cfRule>
  </conditionalFormatting>
  <conditionalFormatting sqref="BA19">
    <cfRule type="cellIs" dxfId="13213" priority="3137" operator="lessThan">
      <formula>$C$4</formula>
    </cfRule>
  </conditionalFormatting>
  <conditionalFormatting sqref="BA19">
    <cfRule type="cellIs" dxfId="13212" priority="3138" operator="lessThan">
      <formula>$C$4</formula>
    </cfRule>
  </conditionalFormatting>
  <conditionalFormatting sqref="BA20">
    <cfRule type="cellIs" dxfId="13211" priority="3139" operator="lessThan">
      <formula>$C$4</formula>
    </cfRule>
  </conditionalFormatting>
  <conditionalFormatting sqref="BA20">
    <cfRule type="cellIs" dxfId="13210" priority="3140" operator="lessThan">
      <formula>$C$4</formula>
    </cfRule>
  </conditionalFormatting>
  <conditionalFormatting sqref="BA21">
    <cfRule type="cellIs" dxfId="13209" priority="3141" operator="lessThan">
      <formula>$C$4</formula>
    </cfRule>
  </conditionalFormatting>
  <conditionalFormatting sqref="BA21">
    <cfRule type="cellIs" dxfId="13208" priority="3142" operator="lessThan">
      <formula>$C$4</formula>
    </cfRule>
  </conditionalFormatting>
  <conditionalFormatting sqref="BA22">
    <cfRule type="cellIs" dxfId="13207" priority="3143" operator="lessThan">
      <formula>$C$4</formula>
    </cfRule>
  </conditionalFormatting>
  <conditionalFormatting sqref="BA22">
    <cfRule type="cellIs" dxfId="13206" priority="3144" operator="lessThan">
      <formula>$C$4</formula>
    </cfRule>
  </conditionalFormatting>
  <conditionalFormatting sqref="BA23">
    <cfRule type="cellIs" dxfId="13205" priority="3145" operator="lessThan">
      <formula>$C$4</formula>
    </cfRule>
  </conditionalFormatting>
  <conditionalFormatting sqref="BA23">
    <cfRule type="cellIs" dxfId="13204" priority="3146" operator="lessThan">
      <formula>$C$4</formula>
    </cfRule>
  </conditionalFormatting>
  <conditionalFormatting sqref="BA24">
    <cfRule type="cellIs" dxfId="13203" priority="3147" operator="lessThan">
      <formula>$C$4</formula>
    </cfRule>
  </conditionalFormatting>
  <conditionalFormatting sqref="BA24">
    <cfRule type="cellIs" dxfId="13202" priority="3148" operator="lessThan">
      <formula>$C$4</formula>
    </cfRule>
  </conditionalFormatting>
  <conditionalFormatting sqref="BA25">
    <cfRule type="cellIs" dxfId="13201" priority="3149" operator="lessThan">
      <formula>$C$4</formula>
    </cfRule>
  </conditionalFormatting>
  <conditionalFormatting sqref="BA25">
    <cfRule type="cellIs" dxfId="13200" priority="3150" operator="lessThan">
      <formula>$C$4</formula>
    </cfRule>
  </conditionalFormatting>
  <conditionalFormatting sqref="BA26">
    <cfRule type="cellIs" dxfId="13199" priority="3151" operator="lessThan">
      <formula>$C$4</formula>
    </cfRule>
  </conditionalFormatting>
  <conditionalFormatting sqref="BA26">
    <cfRule type="cellIs" dxfId="13198" priority="3152" operator="lessThan">
      <formula>$C$4</formula>
    </cfRule>
  </conditionalFormatting>
  <conditionalFormatting sqref="BA27">
    <cfRule type="cellIs" dxfId="13197" priority="3153" operator="lessThan">
      <formula>$C$4</formula>
    </cfRule>
  </conditionalFormatting>
  <conditionalFormatting sqref="BA27">
    <cfRule type="cellIs" dxfId="13196" priority="3154" operator="lessThan">
      <formula>$C$4</formula>
    </cfRule>
  </conditionalFormatting>
  <conditionalFormatting sqref="BA28">
    <cfRule type="cellIs" dxfId="13195" priority="3155" operator="lessThan">
      <formula>$C$4</formula>
    </cfRule>
  </conditionalFormatting>
  <conditionalFormatting sqref="BA28">
    <cfRule type="cellIs" dxfId="13194" priority="3156" operator="lessThan">
      <formula>$C$4</formula>
    </cfRule>
  </conditionalFormatting>
  <conditionalFormatting sqref="BA29">
    <cfRule type="cellIs" dxfId="13193" priority="3157" operator="lessThan">
      <formula>$C$4</formula>
    </cfRule>
  </conditionalFormatting>
  <conditionalFormatting sqref="BA29">
    <cfRule type="cellIs" dxfId="13192" priority="3158" operator="lessThan">
      <formula>$C$4</formula>
    </cfRule>
  </conditionalFormatting>
  <conditionalFormatting sqref="BA30">
    <cfRule type="cellIs" dxfId="13191" priority="3159" operator="lessThan">
      <formula>$C$4</formula>
    </cfRule>
  </conditionalFormatting>
  <conditionalFormatting sqref="BA30">
    <cfRule type="cellIs" dxfId="13190" priority="3160" operator="lessThan">
      <formula>$C$4</formula>
    </cfRule>
  </conditionalFormatting>
  <conditionalFormatting sqref="BA31">
    <cfRule type="cellIs" dxfId="13189" priority="3161" operator="lessThan">
      <formula>$C$4</formula>
    </cfRule>
  </conditionalFormatting>
  <conditionalFormatting sqref="BA31">
    <cfRule type="cellIs" dxfId="13188" priority="3162" operator="lessThan">
      <formula>$C$4</formula>
    </cfRule>
  </conditionalFormatting>
  <conditionalFormatting sqref="BA32">
    <cfRule type="cellIs" dxfId="13187" priority="3163" operator="lessThan">
      <formula>$C$4</formula>
    </cfRule>
  </conditionalFormatting>
  <conditionalFormatting sqref="BA32">
    <cfRule type="cellIs" dxfId="13186" priority="3164" operator="lessThan">
      <formula>$C$4</formula>
    </cfRule>
  </conditionalFormatting>
  <conditionalFormatting sqref="BA33">
    <cfRule type="cellIs" dxfId="13185" priority="3165" operator="lessThan">
      <formula>$C$4</formula>
    </cfRule>
  </conditionalFormatting>
  <conditionalFormatting sqref="BA33">
    <cfRule type="cellIs" dxfId="13184" priority="3166" operator="lessThan">
      <formula>$C$4</formula>
    </cfRule>
  </conditionalFormatting>
  <conditionalFormatting sqref="BA34">
    <cfRule type="cellIs" dxfId="13183" priority="3167" operator="lessThan">
      <formula>$C$4</formula>
    </cfRule>
  </conditionalFormatting>
  <conditionalFormatting sqref="BA34">
    <cfRule type="cellIs" dxfId="13182" priority="3168" operator="lessThan">
      <formula>$C$4</formula>
    </cfRule>
  </conditionalFormatting>
  <conditionalFormatting sqref="BA35">
    <cfRule type="cellIs" dxfId="13181" priority="3169" operator="lessThan">
      <formula>$C$4</formula>
    </cfRule>
  </conditionalFormatting>
  <conditionalFormatting sqref="BA35">
    <cfRule type="cellIs" dxfId="13180" priority="3170" operator="lessThan">
      <formula>$C$4</formula>
    </cfRule>
  </conditionalFormatting>
  <conditionalFormatting sqref="BA36">
    <cfRule type="cellIs" dxfId="13179" priority="3171" operator="lessThan">
      <formula>$C$4</formula>
    </cfRule>
  </conditionalFormatting>
  <conditionalFormatting sqref="BA36">
    <cfRule type="cellIs" dxfId="13178" priority="3172" operator="lessThan">
      <formula>$C$4</formula>
    </cfRule>
  </conditionalFormatting>
  <conditionalFormatting sqref="BA37">
    <cfRule type="cellIs" dxfId="13177" priority="3173" operator="lessThan">
      <formula>$C$4</formula>
    </cfRule>
  </conditionalFormatting>
  <conditionalFormatting sqref="BA37">
    <cfRule type="cellIs" dxfId="13176" priority="3174" operator="lessThan">
      <formula>$C$4</formula>
    </cfRule>
  </conditionalFormatting>
  <conditionalFormatting sqref="BA38">
    <cfRule type="cellIs" dxfId="13175" priority="3175" operator="lessThan">
      <formula>$C$4</formula>
    </cfRule>
  </conditionalFormatting>
  <conditionalFormatting sqref="BA38">
    <cfRule type="cellIs" dxfId="13174" priority="3176" operator="lessThan">
      <formula>$C$4</formula>
    </cfRule>
  </conditionalFormatting>
  <conditionalFormatting sqref="BA39">
    <cfRule type="cellIs" dxfId="13173" priority="3177" operator="lessThan">
      <formula>$C$4</formula>
    </cfRule>
  </conditionalFormatting>
  <conditionalFormatting sqref="BA39">
    <cfRule type="cellIs" dxfId="13172" priority="3178" operator="lessThan">
      <formula>$C$4</formula>
    </cfRule>
  </conditionalFormatting>
  <conditionalFormatting sqref="BA40">
    <cfRule type="cellIs" dxfId="13171" priority="3179" operator="lessThan">
      <formula>$C$4</formula>
    </cfRule>
  </conditionalFormatting>
  <conditionalFormatting sqref="BA40">
    <cfRule type="cellIs" dxfId="13170" priority="3180" operator="lessThan">
      <formula>$C$4</formula>
    </cfRule>
  </conditionalFormatting>
  <conditionalFormatting sqref="BA41">
    <cfRule type="cellIs" dxfId="13169" priority="3181" operator="lessThan">
      <formula>$C$4</formula>
    </cfRule>
  </conditionalFormatting>
  <conditionalFormatting sqref="BA41">
    <cfRule type="cellIs" dxfId="13168" priority="3182" operator="lessThan">
      <formula>$C$4</formula>
    </cfRule>
  </conditionalFormatting>
  <conditionalFormatting sqref="BA42">
    <cfRule type="cellIs" dxfId="13167" priority="3183" operator="lessThan">
      <formula>$C$4</formula>
    </cfRule>
  </conditionalFormatting>
  <conditionalFormatting sqref="BA42">
    <cfRule type="cellIs" dxfId="13166" priority="3184" operator="lessThan">
      <formula>$C$4</formula>
    </cfRule>
  </conditionalFormatting>
  <conditionalFormatting sqref="BA43">
    <cfRule type="cellIs" dxfId="13165" priority="3185" operator="lessThan">
      <formula>$C$4</formula>
    </cfRule>
  </conditionalFormatting>
  <conditionalFormatting sqref="BA43">
    <cfRule type="cellIs" dxfId="13164" priority="3186" operator="lessThan">
      <formula>$C$4</formula>
    </cfRule>
  </conditionalFormatting>
  <conditionalFormatting sqref="BA44">
    <cfRule type="cellIs" dxfId="13163" priority="3187" operator="lessThan">
      <formula>$C$4</formula>
    </cfRule>
  </conditionalFormatting>
  <conditionalFormatting sqref="BA44">
    <cfRule type="cellIs" dxfId="13162" priority="3188" operator="lessThan">
      <formula>$C$4</formula>
    </cfRule>
  </conditionalFormatting>
  <conditionalFormatting sqref="BA45">
    <cfRule type="cellIs" dxfId="13161" priority="3189" operator="lessThan">
      <formula>$C$4</formula>
    </cfRule>
  </conditionalFormatting>
  <conditionalFormatting sqref="BA45">
    <cfRule type="cellIs" dxfId="13160" priority="3190" operator="lessThan">
      <formula>$C$4</formula>
    </cfRule>
  </conditionalFormatting>
  <conditionalFormatting sqref="BA46">
    <cfRule type="cellIs" dxfId="13159" priority="3191" operator="lessThan">
      <formula>$C$4</formula>
    </cfRule>
  </conditionalFormatting>
  <conditionalFormatting sqref="BA46">
    <cfRule type="cellIs" dxfId="13158" priority="3192" operator="lessThan">
      <formula>$C$4</formula>
    </cfRule>
  </conditionalFormatting>
  <conditionalFormatting sqref="BA47">
    <cfRule type="cellIs" dxfId="13157" priority="3193" operator="lessThan">
      <formula>$C$4</formula>
    </cfRule>
  </conditionalFormatting>
  <conditionalFormatting sqref="BA47">
    <cfRule type="cellIs" dxfId="13156" priority="3194" operator="lessThan">
      <formula>$C$4</formula>
    </cfRule>
  </conditionalFormatting>
  <conditionalFormatting sqref="BA48">
    <cfRule type="cellIs" dxfId="13155" priority="3195" operator="lessThan">
      <formula>$C$4</formula>
    </cfRule>
  </conditionalFormatting>
  <conditionalFormatting sqref="BA48">
    <cfRule type="cellIs" dxfId="13154" priority="3196" operator="lessThan">
      <formula>$C$4</formula>
    </cfRule>
  </conditionalFormatting>
  <conditionalFormatting sqref="BA49">
    <cfRule type="cellIs" dxfId="13153" priority="3197" operator="lessThan">
      <formula>$C$4</formula>
    </cfRule>
  </conditionalFormatting>
  <conditionalFormatting sqref="BA49">
    <cfRule type="cellIs" dxfId="13152" priority="3198" operator="lessThan">
      <formula>$C$4</formula>
    </cfRule>
  </conditionalFormatting>
  <conditionalFormatting sqref="BA50">
    <cfRule type="cellIs" dxfId="13151" priority="3199" operator="lessThan">
      <formula>$C$4</formula>
    </cfRule>
  </conditionalFormatting>
  <conditionalFormatting sqref="BA50">
    <cfRule type="cellIs" dxfId="13150" priority="3200" operator="lessThan">
      <formula>$C$4</formula>
    </cfRule>
  </conditionalFormatting>
  <conditionalFormatting sqref="BA51">
    <cfRule type="cellIs" dxfId="13149" priority="3201" operator="lessThan">
      <formula>$C$4</formula>
    </cfRule>
  </conditionalFormatting>
  <conditionalFormatting sqref="BA51">
    <cfRule type="cellIs" dxfId="13148" priority="3202" operator="lessThan">
      <formula>$C$4</formula>
    </cfRule>
  </conditionalFormatting>
  <conditionalFormatting sqref="BA52">
    <cfRule type="cellIs" dxfId="13147" priority="3203" operator="lessThan">
      <formula>$C$4</formula>
    </cfRule>
  </conditionalFormatting>
  <conditionalFormatting sqref="BA52">
    <cfRule type="cellIs" dxfId="13146" priority="3204" operator="lessThan">
      <formula>$C$4</formula>
    </cfRule>
  </conditionalFormatting>
  <conditionalFormatting sqref="BA53">
    <cfRule type="cellIs" dxfId="13145" priority="3205" operator="lessThan">
      <formula>$C$4</formula>
    </cfRule>
  </conditionalFormatting>
  <conditionalFormatting sqref="BA53">
    <cfRule type="cellIs" dxfId="13144" priority="3206" operator="lessThan">
      <formula>$C$4</formula>
    </cfRule>
  </conditionalFormatting>
  <conditionalFormatting sqref="BA54">
    <cfRule type="cellIs" dxfId="13143" priority="3207" operator="lessThan">
      <formula>$C$4</formula>
    </cfRule>
  </conditionalFormatting>
  <conditionalFormatting sqref="BA54">
    <cfRule type="cellIs" dxfId="13142" priority="3208" operator="lessThan">
      <formula>$C$4</formula>
    </cfRule>
  </conditionalFormatting>
  <conditionalFormatting sqref="BA55">
    <cfRule type="cellIs" dxfId="13141" priority="3209" operator="lessThan">
      <formula>$C$4</formula>
    </cfRule>
  </conditionalFormatting>
  <conditionalFormatting sqref="BA55">
    <cfRule type="cellIs" dxfId="13140" priority="3210" operator="lessThan">
      <formula>$C$4</formula>
    </cfRule>
  </conditionalFormatting>
  <conditionalFormatting sqref="BA56">
    <cfRule type="cellIs" dxfId="13139" priority="3211" operator="lessThan">
      <formula>$C$4</formula>
    </cfRule>
  </conditionalFormatting>
  <conditionalFormatting sqref="BA56">
    <cfRule type="cellIs" dxfId="13138" priority="3212" operator="lessThan">
      <formula>$C$4</formula>
    </cfRule>
  </conditionalFormatting>
  <conditionalFormatting sqref="BA57">
    <cfRule type="cellIs" dxfId="13137" priority="3213" operator="lessThan">
      <formula>$C$4</formula>
    </cfRule>
  </conditionalFormatting>
  <conditionalFormatting sqref="BA57">
    <cfRule type="cellIs" dxfId="13136" priority="3214" operator="lessThan">
      <formula>$C$4</formula>
    </cfRule>
  </conditionalFormatting>
  <conditionalFormatting sqref="BA58">
    <cfRule type="cellIs" dxfId="13135" priority="3215" operator="lessThan">
      <formula>$C$4</formula>
    </cfRule>
  </conditionalFormatting>
  <conditionalFormatting sqref="BA58">
    <cfRule type="cellIs" dxfId="13134" priority="3216" operator="lessThan">
      <formula>$C$4</formula>
    </cfRule>
  </conditionalFormatting>
  <conditionalFormatting sqref="BA59">
    <cfRule type="cellIs" dxfId="13133" priority="3217" operator="lessThan">
      <formula>$C$4</formula>
    </cfRule>
  </conditionalFormatting>
  <conditionalFormatting sqref="BA59">
    <cfRule type="cellIs" dxfId="13132" priority="3218" operator="lessThan">
      <formula>$C$4</formula>
    </cfRule>
  </conditionalFormatting>
  <conditionalFormatting sqref="BA60">
    <cfRule type="cellIs" dxfId="13131" priority="3219" operator="lessThan">
      <formula>$C$4</formula>
    </cfRule>
  </conditionalFormatting>
  <conditionalFormatting sqref="BA60">
    <cfRule type="cellIs" dxfId="13130" priority="3220" operator="lessThan">
      <formula>$C$4</formula>
    </cfRule>
  </conditionalFormatting>
  <conditionalFormatting sqref="BB11">
    <cfRule type="cellIs" dxfId="13129" priority="3221" operator="lessThan">
      <formula>$C$4</formula>
    </cfRule>
  </conditionalFormatting>
  <conditionalFormatting sqref="BB11">
    <cfRule type="cellIs" dxfId="13128" priority="3222" operator="lessThan">
      <formula>$C$4</formula>
    </cfRule>
  </conditionalFormatting>
  <conditionalFormatting sqref="BB12">
    <cfRule type="cellIs" dxfId="13127" priority="3223" operator="lessThan">
      <formula>$C$4</formula>
    </cfRule>
  </conditionalFormatting>
  <conditionalFormatting sqref="BB12">
    <cfRule type="cellIs" dxfId="13126" priority="3224" operator="lessThan">
      <formula>$C$4</formula>
    </cfRule>
  </conditionalFormatting>
  <conditionalFormatting sqref="BB13">
    <cfRule type="cellIs" dxfId="13125" priority="3225" operator="lessThan">
      <formula>$C$4</formula>
    </cfRule>
  </conditionalFormatting>
  <conditionalFormatting sqref="BB13">
    <cfRule type="cellIs" dxfId="13124" priority="3226" operator="lessThan">
      <formula>$C$4</formula>
    </cfRule>
  </conditionalFormatting>
  <conditionalFormatting sqref="BB14">
    <cfRule type="cellIs" dxfId="13123" priority="3227" operator="lessThan">
      <formula>$C$4</formula>
    </cfRule>
  </conditionalFormatting>
  <conditionalFormatting sqref="BB14">
    <cfRule type="cellIs" dxfId="13122" priority="3228" operator="lessThan">
      <formula>$C$4</formula>
    </cfRule>
  </conditionalFormatting>
  <conditionalFormatting sqref="BB15">
    <cfRule type="cellIs" dxfId="13121" priority="3229" operator="lessThan">
      <formula>$C$4</formula>
    </cfRule>
  </conditionalFormatting>
  <conditionalFormatting sqref="BB15">
    <cfRule type="cellIs" dxfId="13120" priority="3230" operator="lessThan">
      <formula>$C$4</formula>
    </cfRule>
  </conditionalFormatting>
  <conditionalFormatting sqref="BB16">
    <cfRule type="cellIs" dxfId="13119" priority="3231" operator="lessThan">
      <formula>$C$4</formula>
    </cfRule>
  </conditionalFormatting>
  <conditionalFormatting sqref="BB16">
    <cfRule type="cellIs" dxfId="13118" priority="3232" operator="lessThan">
      <formula>$C$4</formula>
    </cfRule>
  </conditionalFormatting>
  <conditionalFormatting sqref="BB17">
    <cfRule type="cellIs" dxfId="13117" priority="3233" operator="lessThan">
      <formula>$C$4</formula>
    </cfRule>
  </conditionalFormatting>
  <conditionalFormatting sqref="BB17">
    <cfRule type="cellIs" dxfId="13116" priority="3234" operator="lessThan">
      <formula>$C$4</formula>
    </cfRule>
  </conditionalFormatting>
  <conditionalFormatting sqref="BB18">
    <cfRule type="cellIs" dxfId="13115" priority="3235" operator="lessThan">
      <formula>$C$4</formula>
    </cfRule>
  </conditionalFormatting>
  <conditionalFormatting sqref="BB18">
    <cfRule type="cellIs" dxfId="13114" priority="3236" operator="lessThan">
      <formula>$C$4</formula>
    </cfRule>
  </conditionalFormatting>
  <conditionalFormatting sqref="BB19">
    <cfRule type="cellIs" dxfId="13113" priority="3237" operator="lessThan">
      <formula>$C$4</formula>
    </cfRule>
  </conditionalFormatting>
  <conditionalFormatting sqref="BB19">
    <cfRule type="cellIs" dxfId="13112" priority="3238" operator="lessThan">
      <formula>$C$4</formula>
    </cfRule>
  </conditionalFormatting>
  <conditionalFormatting sqref="BB20">
    <cfRule type="cellIs" dxfId="13111" priority="3239" operator="lessThan">
      <formula>$C$4</formula>
    </cfRule>
  </conditionalFormatting>
  <conditionalFormatting sqref="BB20">
    <cfRule type="cellIs" dxfId="13110" priority="3240" operator="lessThan">
      <formula>$C$4</formula>
    </cfRule>
  </conditionalFormatting>
  <conditionalFormatting sqref="BB21">
    <cfRule type="cellIs" dxfId="13109" priority="3241" operator="lessThan">
      <formula>$C$4</formula>
    </cfRule>
  </conditionalFormatting>
  <conditionalFormatting sqref="BB21">
    <cfRule type="cellIs" dxfId="13108" priority="3242" operator="lessThan">
      <formula>$C$4</formula>
    </cfRule>
  </conditionalFormatting>
  <conditionalFormatting sqref="BB22">
    <cfRule type="cellIs" dxfId="13107" priority="3243" operator="lessThan">
      <formula>$C$4</formula>
    </cfRule>
  </conditionalFormatting>
  <conditionalFormatting sqref="BB22">
    <cfRule type="cellIs" dxfId="13106" priority="3244" operator="lessThan">
      <formula>$C$4</formula>
    </cfRule>
  </conditionalFormatting>
  <conditionalFormatting sqref="BB23">
    <cfRule type="cellIs" dxfId="13105" priority="3245" operator="lessThan">
      <formula>$C$4</formula>
    </cfRule>
  </conditionalFormatting>
  <conditionalFormatting sqref="BB23">
    <cfRule type="cellIs" dxfId="13104" priority="3246" operator="lessThan">
      <formula>$C$4</formula>
    </cfRule>
  </conditionalFormatting>
  <conditionalFormatting sqref="BB24">
    <cfRule type="cellIs" dxfId="13103" priority="3247" operator="lessThan">
      <formula>$C$4</formula>
    </cfRule>
  </conditionalFormatting>
  <conditionalFormatting sqref="BB24">
    <cfRule type="cellIs" dxfId="13102" priority="3248" operator="lessThan">
      <formula>$C$4</formula>
    </cfRule>
  </conditionalFormatting>
  <conditionalFormatting sqref="BB25">
    <cfRule type="cellIs" dxfId="13101" priority="3249" operator="lessThan">
      <formula>$C$4</formula>
    </cfRule>
  </conditionalFormatting>
  <conditionalFormatting sqref="BB25">
    <cfRule type="cellIs" dxfId="13100" priority="3250" operator="lessThan">
      <formula>$C$4</formula>
    </cfRule>
  </conditionalFormatting>
  <conditionalFormatting sqref="BB26">
    <cfRule type="cellIs" dxfId="13099" priority="3251" operator="lessThan">
      <formula>$C$4</formula>
    </cfRule>
  </conditionalFormatting>
  <conditionalFormatting sqref="BB26">
    <cfRule type="cellIs" dxfId="13098" priority="3252" operator="lessThan">
      <formula>$C$4</formula>
    </cfRule>
  </conditionalFormatting>
  <conditionalFormatting sqref="BB27">
    <cfRule type="cellIs" dxfId="13097" priority="3253" operator="lessThan">
      <formula>$C$4</formula>
    </cfRule>
  </conditionalFormatting>
  <conditionalFormatting sqref="BB27">
    <cfRule type="cellIs" dxfId="13096" priority="3254" operator="lessThan">
      <formula>$C$4</formula>
    </cfRule>
  </conditionalFormatting>
  <conditionalFormatting sqref="BB28">
    <cfRule type="cellIs" dxfId="13095" priority="3255" operator="lessThan">
      <formula>$C$4</formula>
    </cfRule>
  </conditionalFormatting>
  <conditionalFormatting sqref="BB28">
    <cfRule type="cellIs" dxfId="13094" priority="3256" operator="lessThan">
      <formula>$C$4</formula>
    </cfRule>
  </conditionalFormatting>
  <conditionalFormatting sqref="BB29">
    <cfRule type="cellIs" dxfId="13093" priority="3257" operator="lessThan">
      <formula>$C$4</formula>
    </cfRule>
  </conditionalFormatting>
  <conditionalFormatting sqref="BB29">
    <cfRule type="cellIs" dxfId="13092" priority="3258" operator="lessThan">
      <formula>$C$4</formula>
    </cfRule>
  </conditionalFormatting>
  <conditionalFormatting sqref="BB30">
    <cfRule type="cellIs" dxfId="13091" priority="3259" operator="lessThan">
      <formula>$C$4</formula>
    </cfRule>
  </conditionalFormatting>
  <conditionalFormatting sqref="BB30">
    <cfRule type="cellIs" dxfId="13090" priority="3260" operator="lessThan">
      <formula>$C$4</formula>
    </cfRule>
  </conditionalFormatting>
  <conditionalFormatting sqref="BB31">
    <cfRule type="cellIs" dxfId="13089" priority="3261" operator="lessThan">
      <formula>$C$4</formula>
    </cfRule>
  </conditionalFormatting>
  <conditionalFormatting sqref="BB31">
    <cfRule type="cellIs" dxfId="13088" priority="3262" operator="lessThan">
      <formula>$C$4</formula>
    </cfRule>
  </conditionalFormatting>
  <conditionalFormatting sqref="BB32">
    <cfRule type="cellIs" dxfId="13087" priority="3263" operator="lessThan">
      <formula>$C$4</formula>
    </cfRule>
  </conditionalFormatting>
  <conditionalFormatting sqref="BB32">
    <cfRule type="cellIs" dxfId="13086" priority="3264" operator="lessThan">
      <formula>$C$4</formula>
    </cfRule>
  </conditionalFormatting>
  <conditionalFormatting sqref="BB33">
    <cfRule type="cellIs" dxfId="13085" priority="3265" operator="lessThan">
      <formula>$C$4</formula>
    </cfRule>
  </conditionalFormatting>
  <conditionalFormatting sqref="BB33">
    <cfRule type="cellIs" dxfId="13084" priority="3266" operator="lessThan">
      <formula>$C$4</formula>
    </cfRule>
  </conditionalFormatting>
  <conditionalFormatting sqref="BB34">
    <cfRule type="cellIs" dxfId="13083" priority="3267" operator="lessThan">
      <formula>$C$4</formula>
    </cfRule>
  </conditionalFormatting>
  <conditionalFormatting sqref="BB34">
    <cfRule type="cellIs" dxfId="13082" priority="3268" operator="lessThan">
      <formula>$C$4</formula>
    </cfRule>
  </conditionalFormatting>
  <conditionalFormatting sqref="BB35">
    <cfRule type="cellIs" dxfId="13081" priority="3269" operator="lessThan">
      <formula>$C$4</formula>
    </cfRule>
  </conditionalFormatting>
  <conditionalFormatting sqref="BB35">
    <cfRule type="cellIs" dxfId="13080" priority="3270" operator="lessThan">
      <formula>$C$4</formula>
    </cfRule>
  </conditionalFormatting>
  <conditionalFormatting sqref="BB36">
    <cfRule type="cellIs" dxfId="13079" priority="3271" operator="lessThan">
      <formula>$C$4</formula>
    </cfRule>
  </conditionalFormatting>
  <conditionalFormatting sqref="BB36">
    <cfRule type="cellIs" dxfId="13078" priority="3272" operator="lessThan">
      <formula>$C$4</formula>
    </cfRule>
  </conditionalFormatting>
  <conditionalFormatting sqref="BB37">
    <cfRule type="cellIs" dxfId="13077" priority="3273" operator="lessThan">
      <formula>$C$4</formula>
    </cfRule>
  </conditionalFormatting>
  <conditionalFormatting sqref="BB37">
    <cfRule type="cellIs" dxfId="13076" priority="3274" operator="lessThan">
      <formula>$C$4</formula>
    </cfRule>
  </conditionalFormatting>
  <conditionalFormatting sqref="BB38">
    <cfRule type="cellIs" dxfId="13075" priority="3275" operator="lessThan">
      <formula>$C$4</formula>
    </cfRule>
  </conditionalFormatting>
  <conditionalFormatting sqref="BB38">
    <cfRule type="cellIs" dxfId="13074" priority="3276" operator="lessThan">
      <formula>$C$4</formula>
    </cfRule>
  </conditionalFormatting>
  <conditionalFormatting sqref="BB39">
    <cfRule type="cellIs" dxfId="13073" priority="3277" operator="lessThan">
      <formula>$C$4</formula>
    </cfRule>
  </conditionalFormatting>
  <conditionalFormatting sqref="BB39">
    <cfRule type="cellIs" dxfId="13072" priority="3278" operator="lessThan">
      <formula>$C$4</formula>
    </cfRule>
  </conditionalFormatting>
  <conditionalFormatting sqref="BB40">
    <cfRule type="cellIs" dxfId="13071" priority="3279" operator="lessThan">
      <formula>$C$4</formula>
    </cfRule>
  </conditionalFormatting>
  <conditionalFormatting sqref="BB40">
    <cfRule type="cellIs" dxfId="13070" priority="3280" operator="lessThan">
      <formula>$C$4</formula>
    </cfRule>
  </conditionalFormatting>
  <conditionalFormatting sqref="BB41">
    <cfRule type="cellIs" dxfId="13069" priority="3281" operator="lessThan">
      <formula>$C$4</formula>
    </cfRule>
  </conditionalFormatting>
  <conditionalFormatting sqref="BB41">
    <cfRule type="cellIs" dxfId="13068" priority="3282" operator="lessThan">
      <formula>$C$4</formula>
    </cfRule>
  </conditionalFormatting>
  <conditionalFormatting sqref="BB42">
    <cfRule type="cellIs" dxfId="13067" priority="3283" operator="lessThan">
      <formula>$C$4</formula>
    </cfRule>
  </conditionalFormatting>
  <conditionalFormatting sqref="BB42">
    <cfRule type="cellIs" dxfId="13066" priority="3284" operator="lessThan">
      <formula>$C$4</formula>
    </cfRule>
  </conditionalFormatting>
  <conditionalFormatting sqref="BB43">
    <cfRule type="cellIs" dxfId="13065" priority="3285" operator="lessThan">
      <formula>$C$4</formula>
    </cfRule>
  </conditionalFormatting>
  <conditionalFormatting sqref="BB43">
    <cfRule type="cellIs" dxfId="13064" priority="3286" operator="lessThan">
      <formula>$C$4</formula>
    </cfRule>
  </conditionalFormatting>
  <conditionalFormatting sqref="BB44">
    <cfRule type="cellIs" dxfId="13063" priority="3287" operator="lessThan">
      <formula>$C$4</formula>
    </cfRule>
  </conditionalFormatting>
  <conditionalFormatting sqref="BB44">
    <cfRule type="cellIs" dxfId="13062" priority="3288" operator="lessThan">
      <formula>$C$4</formula>
    </cfRule>
  </conditionalFormatting>
  <conditionalFormatting sqref="BB45">
    <cfRule type="cellIs" dxfId="13061" priority="3289" operator="lessThan">
      <formula>$C$4</formula>
    </cfRule>
  </conditionalFormatting>
  <conditionalFormatting sqref="BB45">
    <cfRule type="cellIs" dxfId="13060" priority="3290" operator="lessThan">
      <formula>$C$4</formula>
    </cfRule>
  </conditionalFormatting>
  <conditionalFormatting sqref="BB46">
    <cfRule type="cellIs" dxfId="13059" priority="3291" operator="lessThan">
      <formula>$C$4</formula>
    </cfRule>
  </conditionalFormatting>
  <conditionalFormatting sqref="BB46">
    <cfRule type="cellIs" dxfId="13058" priority="3292" operator="lessThan">
      <formula>$C$4</formula>
    </cfRule>
  </conditionalFormatting>
  <conditionalFormatting sqref="BB47">
    <cfRule type="cellIs" dxfId="13057" priority="3293" operator="lessThan">
      <formula>$C$4</formula>
    </cfRule>
  </conditionalFormatting>
  <conditionalFormatting sqref="BB47">
    <cfRule type="cellIs" dxfId="13056" priority="3294" operator="lessThan">
      <formula>$C$4</formula>
    </cfRule>
  </conditionalFormatting>
  <conditionalFormatting sqref="BB48">
    <cfRule type="cellIs" dxfId="13055" priority="3295" operator="lessThan">
      <formula>$C$4</formula>
    </cfRule>
  </conditionalFormatting>
  <conditionalFormatting sqref="BB48">
    <cfRule type="cellIs" dxfId="13054" priority="3296" operator="lessThan">
      <formula>$C$4</formula>
    </cfRule>
  </conditionalFormatting>
  <conditionalFormatting sqref="BB49">
    <cfRule type="cellIs" dxfId="13053" priority="3297" operator="lessThan">
      <formula>$C$4</formula>
    </cfRule>
  </conditionalFormatting>
  <conditionalFormatting sqref="BB49">
    <cfRule type="cellIs" dxfId="13052" priority="3298" operator="lessThan">
      <formula>$C$4</formula>
    </cfRule>
  </conditionalFormatting>
  <conditionalFormatting sqref="BB50">
    <cfRule type="cellIs" dxfId="13051" priority="3299" operator="lessThan">
      <formula>$C$4</formula>
    </cfRule>
  </conditionalFormatting>
  <conditionalFormatting sqref="BB50">
    <cfRule type="cellIs" dxfId="13050" priority="3300" operator="lessThan">
      <formula>$C$4</formula>
    </cfRule>
  </conditionalFormatting>
  <conditionalFormatting sqref="BB51">
    <cfRule type="cellIs" dxfId="13049" priority="3301" operator="lessThan">
      <formula>$C$4</formula>
    </cfRule>
  </conditionalFormatting>
  <conditionalFormatting sqref="BB51">
    <cfRule type="cellIs" dxfId="13048" priority="3302" operator="lessThan">
      <formula>$C$4</formula>
    </cfRule>
  </conditionalFormatting>
  <conditionalFormatting sqref="BB52">
    <cfRule type="cellIs" dxfId="13047" priority="3303" operator="lessThan">
      <formula>$C$4</formula>
    </cfRule>
  </conditionalFormatting>
  <conditionalFormatting sqref="BB52">
    <cfRule type="cellIs" dxfId="13046" priority="3304" operator="lessThan">
      <formula>$C$4</formula>
    </cfRule>
  </conditionalFormatting>
  <conditionalFormatting sqref="BB53">
    <cfRule type="cellIs" dxfId="13045" priority="3305" operator="lessThan">
      <formula>$C$4</formula>
    </cfRule>
  </conditionalFormatting>
  <conditionalFormatting sqref="BB53">
    <cfRule type="cellIs" dxfId="13044" priority="3306" operator="lessThan">
      <formula>$C$4</formula>
    </cfRule>
  </conditionalFormatting>
  <conditionalFormatting sqref="BB54">
    <cfRule type="cellIs" dxfId="13043" priority="3307" operator="lessThan">
      <formula>$C$4</formula>
    </cfRule>
  </conditionalFormatting>
  <conditionalFormatting sqref="BB54">
    <cfRule type="cellIs" dxfId="13042" priority="3308" operator="lessThan">
      <formula>$C$4</formula>
    </cfRule>
  </conditionalFormatting>
  <conditionalFormatting sqref="BB55">
    <cfRule type="cellIs" dxfId="13041" priority="3309" operator="lessThan">
      <formula>$C$4</formula>
    </cfRule>
  </conditionalFormatting>
  <conditionalFormatting sqref="BB55">
    <cfRule type="cellIs" dxfId="13040" priority="3310" operator="lessThan">
      <formula>$C$4</formula>
    </cfRule>
  </conditionalFormatting>
  <conditionalFormatting sqref="BB56">
    <cfRule type="cellIs" dxfId="13039" priority="3311" operator="lessThan">
      <formula>$C$4</formula>
    </cfRule>
  </conditionalFormatting>
  <conditionalFormatting sqref="BB56">
    <cfRule type="cellIs" dxfId="13038" priority="3312" operator="lessThan">
      <formula>$C$4</formula>
    </cfRule>
  </conditionalFormatting>
  <conditionalFormatting sqref="BB57">
    <cfRule type="cellIs" dxfId="13037" priority="3313" operator="lessThan">
      <formula>$C$4</formula>
    </cfRule>
  </conditionalFormatting>
  <conditionalFormatting sqref="BB57">
    <cfRule type="cellIs" dxfId="13036" priority="3314" operator="lessThan">
      <formula>$C$4</formula>
    </cfRule>
  </conditionalFormatting>
  <conditionalFormatting sqref="BB58">
    <cfRule type="cellIs" dxfId="13035" priority="3315" operator="lessThan">
      <formula>$C$4</formula>
    </cfRule>
  </conditionalFormatting>
  <conditionalFormatting sqref="BB58">
    <cfRule type="cellIs" dxfId="13034" priority="3316" operator="lessThan">
      <formula>$C$4</formula>
    </cfRule>
  </conditionalFormatting>
  <conditionalFormatting sqref="BB59">
    <cfRule type="cellIs" dxfId="13033" priority="3317" operator="lessThan">
      <formula>$C$4</formula>
    </cfRule>
  </conditionalFormatting>
  <conditionalFormatting sqref="BB59">
    <cfRule type="cellIs" dxfId="13032" priority="3318" operator="lessThan">
      <formula>$C$4</formula>
    </cfRule>
  </conditionalFormatting>
  <conditionalFormatting sqref="BB60">
    <cfRule type="cellIs" dxfId="13031" priority="3319" operator="lessThan">
      <formula>$C$4</formula>
    </cfRule>
  </conditionalFormatting>
  <conditionalFormatting sqref="BB60">
    <cfRule type="cellIs" dxfId="13030" priority="3320" operator="lessThan">
      <formula>$C$4</formula>
    </cfRule>
  </conditionalFormatting>
  <conditionalFormatting sqref="BC11">
    <cfRule type="cellIs" dxfId="13029" priority="3321" operator="lessThan">
      <formula>$C$4</formula>
    </cfRule>
  </conditionalFormatting>
  <conditionalFormatting sqref="BC11">
    <cfRule type="cellIs" dxfId="13028" priority="3322" operator="lessThan">
      <formula>$C$4</formula>
    </cfRule>
  </conditionalFormatting>
  <conditionalFormatting sqref="BC12">
    <cfRule type="cellIs" dxfId="13027" priority="3323" operator="lessThan">
      <formula>$C$4</formula>
    </cfRule>
  </conditionalFormatting>
  <conditionalFormatting sqref="BC12">
    <cfRule type="cellIs" dxfId="13026" priority="3324" operator="lessThan">
      <formula>$C$4</formula>
    </cfRule>
  </conditionalFormatting>
  <conditionalFormatting sqref="BC13">
    <cfRule type="cellIs" dxfId="13025" priority="3325" operator="lessThan">
      <formula>$C$4</formula>
    </cfRule>
  </conditionalFormatting>
  <conditionalFormatting sqref="BC13">
    <cfRule type="cellIs" dxfId="13024" priority="3326" operator="lessThan">
      <formula>$C$4</formula>
    </cfRule>
  </conditionalFormatting>
  <conditionalFormatting sqref="BC14">
    <cfRule type="cellIs" dxfId="13023" priority="3327" operator="lessThan">
      <formula>$C$4</formula>
    </cfRule>
  </conditionalFormatting>
  <conditionalFormatting sqref="BC14">
    <cfRule type="cellIs" dxfId="13022" priority="3328" operator="lessThan">
      <formula>$C$4</formula>
    </cfRule>
  </conditionalFormatting>
  <conditionalFormatting sqref="BC15">
    <cfRule type="cellIs" dxfId="13021" priority="3329" operator="lessThan">
      <formula>$C$4</formula>
    </cfRule>
  </conditionalFormatting>
  <conditionalFormatting sqref="BC15">
    <cfRule type="cellIs" dxfId="13020" priority="3330" operator="lessThan">
      <formula>$C$4</formula>
    </cfRule>
  </conditionalFormatting>
  <conditionalFormatting sqref="BC16">
    <cfRule type="cellIs" dxfId="13019" priority="3331" operator="lessThan">
      <formula>$C$4</formula>
    </cfRule>
  </conditionalFormatting>
  <conditionalFormatting sqref="BC16">
    <cfRule type="cellIs" dxfId="13018" priority="3332" operator="lessThan">
      <formula>$C$4</formula>
    </cfRule>
  </conditionalFormatting>
  <conditionalFormatting sqref="BC17">
    <cfRule type="cellIs" dxfId="13017" priority="3333" operator="lessThan">
      <formula>$C$4</formula>
    </cfRule>
  </conditionalFormatting>
  <conditionalFormatting sqref="BC17">
    <cfRule type="cellIs" dxfId="13016" priority="3334" operator="lessThan">
      <formula>$C$4</formula>
    </cfRule>
  </conditionalFormatting>
  <conditionalFormatting sqref="BC18">
    <cfRule type="cellIs" dxfId="13015" priority="3335" operator="lessThan">
      <formula>$C$4</formula>
    </cfRule>
  </conditionalFormatting>
  <conditionalFormatting sqref="BC18">
    <cfRule type="cellIs" dxfId="13014" priority="3336" operator="lessThan">
      <formula>$C$4</formula>
    </cfRule>
  </conditionalFormatting>
  <conditionalFormatting sqref="BC19">
    <cfRule type="cellIs" dxfId="13013" priority="3337" operator="lessThan">
      <formula>$C$4</formula>
    </cfRule>
  </conditionalFormatting>
  <conditionalFormatting sqref="BC19">
    <cfRule type="cellIs" dxfId="13012" priority="3338" operator="lessThan">
      <formula>$C$4</formula>
    </cfRule>
  </conditionalFormatting>
  <conditionalFormatting sqref="BC20">
    <cfRule type="cellIs" dxfId="13011" priority="3339" operator="lessThan">
      <formula>$C$4</formula>
    </cfRule>
  </conditionalFormatting>
  <conditionalFormatting sqref="BC20">
    <cfRule type="cellIs" dxfId="13010" priority="3340" operator="lessThan">
      <formula>$C$4</formula>
    </cfRule>
  </conditionalFormatting>
  <conditionalFormatting sqref="BC21">
    <cfRule type="cellIs" dxfId="13009" priority="3341" operator="lessThan">
      <formula>$C$4</formula>
    </cfRule>
  </conditionalFormatting>
  <conditionalFormatting sqref="BC21">
    <cfRule type="cellIs" dxfId="13008" priority="3342" operator="lessThan">
      <formula>$C$4</formula>
    </cfRule>
  </conditionalFormatting>
  <conditionalFormatting sqref="BC22">
    <cfRule type="cellIs" dxfId="13007" priority="3343" operator="lessThan">
      <formula>$C$4</formula>
    </cfRule>
  </conditionalFormatting>
  <conditionalFormatting sqref="BC22">
    <cfRule type="cellIs" dxfId="13006" priority="3344" operator="lessThan">
      <formula>$C$4</formula>
    </cfRule>
  </conditionalFormatting>
  <conditionalFormatting sqref="BC23">
    <cfRule type="cellIs" dxfId="13005" priority="3345" operator="lessThan">
      <formula>$C$4</formula>
    </cfRule>
  </conditionalFormatting>
  <conditionalFormatting sqref="BC23">
    <cfRule type="cellIs" dxfId="13004" priority="3346" operator="lessThan">
      <formula>$C$4</formula>
    </cfRule>
  </conditionalFormatting>
  <conditionalFormatting sqref="BC24">
    <cfRule type="cellIs" dxfId="13003" priority="3347" operator="lessThan">
      <formula>$C$4</formula>
    </cfRule>
  </conditionalFormatting>
  <conditionalFormatting sqref="BC24">
    <cfRule type="cellIs" dxfId="13002" priority="3348" operator="lessThan">
      <formula>$C$4</formula>
    </cfRule>
  </conditionalFormatting>
  <conditionalFormatting sqref="BC25">
    <cfRule type="cellIs" dxfId="13001" priority="3349" operator="lessThan">
      <formula>$C$4</formula>
    </cfRule>
  </conditionalFormatting>
  <conditionalFormatting sqref="BC25">
    <cfRule type="cellIs" dxfId="13000" priority="3350" operator="lessThan">
      <formula>$C$4</formula>
    </cfRule>
  </conditionalFormatting>
  <conditionalFormatting sqref="BC26">
    <cfRule type="cellIs" dxfId="12999" priority="3351" operator="lessThan">
      <formula>$C$4</formula>
    </cfRule>
  </conditionalFormatting>
  <conditionalFormatting sqref="BC26">
    <cfRule type="cellIs" dxfId="12998" priority="3352" operator="lessThan">
      <formula>$C$4</formula>
    </cfRule>
  </conditionalFormatting>
  <conditionalFormatting sqref="BC27">
    <cfRule type="cellIs" dxfId="12997" priority="3353" operator="lessThan">
      <formula>$C$4</formula>
    </cfRule>
  </conditionalFormatting>
  <conditionalFormatting sqref="BC27">
    <cfRule type="cellIs" dxfId="12996" priority="3354" operator="lessThan">
      <formula>$C$4</formula>
    </cfRule>
  </conditionalFormatting>
  <conditionalFormatting sqref="BC28">
    <cfRule type="cellIs" dxfId="12995" priority="3355" operator="lessThan">
      <formula>$C$4</formula>
    </cfRule>
  </conditionalFormatting>
  <conditionalFormatting sqref="BC28">
    <cfRule type="cellIs" dxfId="12994" priority="3356" operator="lessThan">
      <formula>$C$4</formula>
    </cfRule>
  </conditionalFormatting>
  <conditionalFormatting sqref="BC29">
    <cfRule type="cellIs" dxfId="12993" priority="3357" operator="lessThan">
      <formula>$C$4</formula>
    </cfRule>
  </conditionalFormatting>
  <conditionalFormatting sqref="BC29">
    <cfRule type="cellIs" dxfId="12992" priority="3358" operator="lessThan">
      <formula>$C$4</formula>
    </cfRule>
  </conditionalFormatting>
  <conditionalFormatting sqref="BC30">
    <cfRule type="cellIs" dxfId="12991" priority="3359" operator="lessThan">
      <formula>$C$4</formula>
    </cfRule>
  </conditionalFormatting>
  <conditionalFormatting sqref="BC30">
    <cfRule type="cellIs" dxfId="12990" priority="3360" operator="lessThan">
      <formula>$C$4</formula>
    </cfRule>
  </conditionalFormatting>
  <conditionalFormatting sqref="BC31">
    <cfRule type="cellIs" dxfId="12989" priority="3361" operator="lessThan">
      <formula>$C$4</formula>
    </cfRule>
  </conditionalFormatting>
  <conditionalFormatting sqref="BC31">
    <cfRule type="cellIs" dxfId="12988" priority="3362" operator="lessThan">
      <formula>$C$4</formula>
    </cfRule>
  </conditionalFormatting>
  <conditionalFormatting sqref="BC32">
    <cfRule type="cellIs" dxfId="12987" priority="3363" operator="lessThan">
      <formula>$C$4</formula>
    </cfRule>
  </conditionalFormatting>
  <conditionalFormatting sqref="BC32">
    <cfRule type="cellIs" dxfId="12986" priority="3364" operator="lessThan">
      <formula>$C$4</formula>
    </cfRule>
  </conditionalFormatting>
  <conditionalFormatting sqref="BC33">
    <cfRule type="cellIs" dxfId="12985" priority="3365" operator="lessThan">
      <formula>$C$4</formula>
    </cfRule>
  </conditionalFormatting>
  <conditionalFormatting sqref="BC33">
    <cfRule type="cellIs" dxfId="12984" priority="3366" operator="lessThan">
      <formula>$C$4</formula>
    </cfRule>
  </conditionalFormatting>
  <conditionalFormatting sqref="BC34">
    <cfRule type="cellIs" dxfId="12983" priority="3367" operator="lessThan">
      <formula>$C$4</formula>
    </cfRule>
  </conditionalFormatting>
  <conditionalFormatting sqref="BC34">
    <cfRule type="cellIs" dxfId="12982" priority="3368" operator="lessThan">
      <formula>$C$4</formula>
    </cfRule>
  </conditionalFormatting>
  <conditionalFormatting sqref="BC35">
    <cfRule type="cellIs" dxfId="12981" priority="3369" operator="lessThan">
      <formula>$C$4</formula>
    </cfRule>
  </conditionalFormatting>
  <conditionalFormatting sqref="BC35">
    <cfRule type="cellIs" dxfId="12980" priority="3370" operator="lessThan">
      <formula>$C$4</formula>
    </cfRule>
  </conditionalFormatting>
  <conditionalFormatting sqref="BC36">
    <cfRule type="cellIs" dxfId="12979" priority="3371" operator="lessThan">
      <formula>$C$4</formula>
    </cfRule>
  </conditionalFormatting>
  <conditionalFormatting sqref="BC36">
    <cfRule type="cellIs" dxfId="12978" priority="3372" operator="lessThan">
      <formula>$C$4</formula>
    </cfRule>
  </conditionalFormatting>
  <conditionalFormatting sqref="BC37">
    <cfRule type="cellIs" dxfId="12977" priority="3373" operator="lessThan">
      <formula>$C$4</formula>
    </cfRule>
  </conditionalFormatting>
  <conditionalFormatting sqref="BC37">
    <cfRule type="cellIs" dxfId="12976" priority="3374" operator="lessThan">
      <formula>$C$4</formula>
    </cfRule>
  </conditionalFormatting>
  <conditionalFormatting sqref="BC38">
    <cfRule type="cellIs" dxfId="12975" priority="3375" operator="lessThan">
      <formula>$C$4</formula>
    </cfRule>
  </conditionalFormatting>
  <conditionalFormatting sqref="BC38">
    <cfRule type="cellIs" dxfId="12974" priority="3376" operator="lessThan">
      <formula>$C$4</formula>
    </cfRule>
  </conditionalFormatting>
  <conditionalFormatting sqref="BC39">
    <cfRule type="cellIs" dxfId="12973" priority="3377" operator="lessThan">
      <formula>$C$4</formula>
    </cfRule>
  </conditionalFormatting>
  <conditionalFormatting sqref="BC39">
    <cfRule type="cellIs" dxfId="12972" priority="3378" operator="lessThan">
      <formula>$C$4</formula>
    </cfRule>
  </conditionalFormatting>
  <conditionalFormatting sqref="BC40">
    <cfRule type="cellIs" dxfId="12971" priority="3379" operator="lessThan">
      <formula>$C$4</formula>
    </cfRule>
  </conditionalFormatting>
  <conditionalFormatting sqref="BC40">
    <cfRule type="cellIs" dxfId="12970" priority="3380" operator="lessThan">
      <formula>$C$4</formula>
    </cfRule>
  </conditionalFormatting>
  <conditionalFormatting sqref="BC41">
    <cfRule type="cellIs" dxfId="12969" priority="3381" operator="lessThan">
      <formula>$C$4</formula>
    </cfRule>
  </conditionalFormatting>
  <conditionalFormatting sqref="BC41">
    <cfRule type="cellIs" dxfId="12968" priority="3382" operator="lessThan">
      <formula>$C$4</formula>
    </cfRule>
  </conditionalFormatting>
  <conditionalFormatting sqref="BC42">
    <cfRule type="cellIs" dxfId="12967" priority="3383" operator="lessThan">
      <formula>$C$4</formula>
    </cfRule>
  </conditionalFormatting>
  <conditionalFormatting sqref="BC42">
    <cfRule type="cellIs" dxfId="12966" priority="3384" operator="lessThan">
      <formula>$C$4</formula>
    </cfRule>
  </conditionalFormatting>
  <conditionalFormatting sqref="BC43">
    <cfRule type="cellIs" dxfId="12965" priority="3385" operator="lessThan">
      <formula>$C$4</formula>
    </cfRule>
  </conditionalFormatting>
  <conditionalFormatting sqref="BC43">
    <cfRule type="cellIs" dxfId="12964" priority="3386" operator="lessThan">
      <formula>$C$4</formula>
    </cfRule>
  </conditionalFormatting>
  <conditionalFormatting sqref="BC44">
    <cfRule type="cellIs" dxfId="12963" priority="3387" operator="lessThan">
      <formula>$C$4</formula>
    </cfRule>
  </conditionalFormatting>
  <conditionalFormatting sqref="BC44">
    <cfRule type="cellIs" dxfId="12962" priority="3388" operator="lessThan">
      <formula>$C$4</formula>
    </cfRule>
  </conditionalFormatting>
  <conditionalFormatting sqref="BC45">
    <cfRule type="cellIs" dxfId="12961" priority="3389" operator="lessThan">
      <formula>$C$4</formula>
    </cfRule>
  </conditionalFormatting>
  <conditionalFormatting sqref="BC45">
    <cfRule type="cellIs" dxfId="12960" priority="3390" operator="lessThan">
      <formula>$C$4</formula>
    </cfRule>
  </conditionalFormatting>
  <conditionalFormatting sqref="BC46">
    <cfRule type="cellIs" dxfId="12959" priority="3391" operator="lessThan">
      <formula>$C$4</formula>
    </cfRule>
  </conditionalFormatting>
  <conditionalFormatting sqref="BC46">
    <cfRule type="cellIs" dxfId="12958" priority="3392" operator="lessThan">
      <formula>$C$4</formula>
    </cfRule>
  </conditionalFormatting>
  <conditionalFormatting sqref="BC47">
    <cfRule type="cellIs" dxfId="12957" priority="3393" operator="lessThan">
      <formula>$C$4</formula>
    </cfRule>
  </conditionalFormatting>
  <conditionalFormatting sqref="BC47">
    <cfRule type="cellIs" dxfId="12956" priority="3394" operator="lessThan">
      <formula>$C$4</formula>
    </cfRule>
  </conditionalFormatting>
  <conditionalFormatting sqref="BC48">
    <cfRule type="cellIs" dxfId="12955" priority="3395" operator="lessThan">
      <formula>$C$4</formula>
    </cfRule>
  </conditionalFormatting>
  <conditionalFormatting sqref="BC48">
    <cfRule type="cellIs" dxfId="12954" priority="3396" operator="lessThan">
      <formula>$C$4</formula>
    </cfRule>
  </conditionalFormatting>
  <conditionalFormatting sqref="BC49">
    <cfRule type="cellIs" dxfId="12953" priority="3397" operator="lessThan">
      <formula>$C$4</formula>
    </cfRule>
  </conditionalFormatting>
  <conditionalFormatting sqref="BC49">
    <cfRule type="cellIs" dxfId="12952" priority="3398" operator="lessThan">
      <formula>$C$4</formula>
    </cfRule>
  </conditionalFormatting>
  <conditionalFormatting sqref="BC50">
    <cfRule type="cellIs" dxfId="12951" priority="3399" operator="lessThan">
      <formula>$C$4</formula>
    </cfRule>
  </conditionalFormatting>
  <conditionalFormatting sqref="BC50">
    <cfRule type="cellIs" dxfId="12950" priority="3400" operator="lessThan">
      <formula>$C$4</formula>
    </cfRule>
  </conditionalFormatting>
  <conditionalFormatting sqref="BC51">
    <cfRule type="cellIs" dxfId="12949" priority="3401" operator="lessThan">
      <formula>$C$4</formula>
    </cfRule>
  </conditionalFormatting>
  <conditionalFormatting sqref="BC51">
    <cfRule type="cellIs" dxfId="12948" priority="3402" operator="lessThan">
      <formula>$C$4</formula>
    </cfRule>
  </conditionalFormatting>
  <conditionalFormatting sqref="BC52">
    <cfRule type="cellIs" dxfId="12947" priority="3403" operator="lessThan">
      <formula>$C$4</formula>
    </cfRule>
  </conditionalFormatting>
  <conditionalFormatting sqref="BC52">
    <cfRule type="cellIs" dxfId="12946" priority="3404" operator="lessThan">
      <formula>$C$4</formula>
    </cfRule>
  </conditionalFormatting>
  <conditionalFormatting sqref="BC53">
    <cfRule type="cellIs" dxfId="12945" priority="3405" operator="lessThan">
      <formula>$C$4</formula>
    </cfRule>
  </conditionalFormatting>
  <conditionalFormatting sqref="BC53">
    <cfRule type="cellIs" dxfId="12944" priority="3406" operator="lessThan">
      <formula>$C$4</formula>
    </cfRule>
  </conditionalFormatting>
  <conditionalFormatting sqref="BC54">
    <cfRule type="cellIs" dxfId="12943" priority="3407" operator="lessThan">
      <formula>$C$4</formula>
    </cfRule>
  </conditionalFormatting>
  <conditionalFormatting sqref="BC54">
    <cfRule type="cellIs" dxfId="12942" priority="3408" operator="lessThan">
      <formula>$C$4</formula>
    </cfRule>
  </conditionalFormatting>
  <conditionalFormatting sqref="BC55">
    <cfRule type="cellIs" dxfId="12941" priority="3409" operator="lessThan">
      <formula>$C$4</formula>
    </cfRule>
  </conditionalFormatting>
  <conditionalFormatting sqref="BC55">
    <cfRule type="cellIs" dxfId="12940" priority="3410" operator="lessThan">
      <formula>$C$4</formula>
    </cfRule>
  </conditionalFormatting>
  <conditionalFormatting sqref="BC56">
    <cfRule type="cellIs" dxfId="12939" priority="3411" operator="lessThan">
      <formula>$C$4</formula>
    </cfRule>
  </conditionalFormatting>
  <conditionalFormatting sqref="BC56">
    <cfRule type="cellIs" dxfId="12938" priority="3412" operator="lessThan">
      <formula>$C$4</formula>
    </cfRule>
  </conditionalFormatting>
  <conditionalFormatting sqref="BC57">
    <cfRule type="cellIs" dxfId="12937" priority="3413" operator="lessThan">
      <formula>$C$4</formula>
    </cfRule>
  </conditionalFormatting>
  <conditionalFormatting sqref="BC57">
    <cfRule type="cellIs" dxfId="12936" priority="3414" operator="lessThan">
      <formula>$C$4</formula>
    </cfRule>
  </conditionalFormatting>
  <conditionalFormatting sqref="BC58">
    <cfRule type="cellIs" dxfId="12935" priority="3415" operator="lessThan">
      <formula>$C$4</formula>
    </cfRule>
  </conditionalFormatting>
  <conditionalFormatting sqref="BC58">
    <cfRule type="cellIs" dxfId="12934" priority="3416" operator="lessThan">
      <formula>$C$4</formula>
    </cfRule>
  </conditionalFormatting>
  <conditionalFormatting sqref="BC59">
    <cfRule type="cellIs" dxfId="12933" priority="3417" operator="lessThan">
      <formula>$C$4</formula>
    </cfRule>
  </conditionalFormatting>
  <conditionalFormatting sqref="BC59">
    <cfRule type="cellIs" dxfId="12932" priority="3418" operator="lessThan">
      <formula>$C$4</formula>
    </cfRule>
  </conditionalFormatting>
  <conditionalFormatting sqref="BC60">
    <cfRule type="cellIs" dxfId="12931" priority="3419" operator="lessThan">
      <formula>$C$4</formula>
    </cfRule>
  </conditionalFormatting>
  <conditionalFormatting sqref="BC60">
    <cfRule type="cellIs" dxfId="12930" priority="3420" operator="lessThan">
      <formula>$C$4</formula>
    </cfRule>
  </conditionalFormatting>
  <conditionalFormatting sqref="BD11">
    <cfRule type="cellIs" dxfId="12929" priority="3421" operator="lessThan">
      <formula>$C$4</formula>
    </cfRule>
  </conditionalFormatting>
  <conditionalFormatting sqref="BD11">
    <cfRule type="cellIs" dxfId="12928" priority="3422" operator="lessThan">
      <formula>$C$4</formula>
    </cfRule>
  </conditionalFormatting>
  <conditionalFormatting sqref="BD12">
    <cfRule type="cellIs" dxfId="12927" priority="3423" operator="lessThan">
      <formula>$C$4</formula>
    </cfRule>
  </conditionalFormatting>
  <conditionalFormatting sqref="BD12">
    <cfRule type="cellIs" dxfId="12926" priority="3424" operator="lessThan">
      <formula>$C$4</formula>
    </cfRule>
  </conditionalFormatting>
  <conditionalFormatting sqref="BD13">
    <cfRule type="cellIs" dxfId="12925" priority="3425" operator="lessThan">
      <formula>$C$4</formula>
    </cfRule>
  </conditionalFormatting>
  <conditionalFormatting sqref="BD13">
    <cfRule type="cellIs" dxfId="12924" priority="3426" operator="lessThan">
      <formula>$C$4</formula>
    </cfRule>
  </conditionalFormatting>
  <conditionalFormatting sqref="BD14">
    <cfRule type="cellIs" dxfId="12923" priority="3427" operator="lessThan">
      <formula>$C$4</formula>
    </cfRule>
  </conditionalFormatting>
  <conditionalFormatting sqref="BD14">
    <cfRule type="cellIs" dxfId="12922" priority="3428" operator="lessThan">
      <formula>$C$4</formula>
    </cfRule>
  </conditionalFormatting>
  <conditionalFormatting sqref="BD15">
    <cfRule type="cellIs" dxfId="12921" priority="3429" operator="lessThan">
      <formula>$C$4</formula>
    </cfRule>
  </conditionalFormatting>
  <conditionalFormatting sqref="BD15">
    <cfRule type="cellIs" dxfId="12920" priority="3430" operator="lessThan">
      <formula>$C$4</formula>
    </cfRule>
  </conditionalFormatting>
  <conditionalFormatting sqref="BD16">
    <cfRule type="cellIs" dxfId="12919" priority="3431" operator="lessThan">
      <formula>$C$4</formula>
    </cfRule>
  </conditionalFormatting>
  <conditionalFormatting sqref="BD16">
    <cfRule type="cellIs" dxfId="12918" priority="3432" operator="lessThan">
      <formula>$C$4</formula>
    </cfRule>
  </conditionalFormatting>
  <conditionalFormatting sqref="BD17">
    <cfRule type="cellIs" dxfId="12917" priority="3433" operator="lessThan">
      <formula>$C$4</formula>
    </cfRule>
  </conditionalFormatting>
  <conditionalFormatting sqref="BD17">
    <cfRule type="cellIs" dxfId="12916" priority="3434" operator="lessThan">
      <formula>$C$4</formula>
    </cfRule>
  </conditionalFormatting>
  <conditionalFormatting sqref="BD18">
    <cfRule type="cellIs" dxfId="12915" priority="3435" operator="lessThan">
      <formula>$C$4</formula>
    </cfRule>
  </conditionalFormatting>
  <conditionalFormatting sqref="BD18">
    <cfRule type="cellIs" dxfId="12914" priority="3436" operator="lessThan">
      <formula>$C$4</formula>
    </cfRule>
  </conditionalFormatting>
  <conditionalFormatting sqref="BD19">
    <cfRule type="cellIs" dxfId="12913" priority="3437" operator="lessThan">
      <formula>$C$4</formula>
    </cfRule>
  </conditionalFormatting>
  <conditionalFormatting sqref="BD19">
    <cfRule type="cellIs" dxfId="12912" priority="3438" operator="lessThan">
      <formula>$C$4</formula>
    </cfRule>
  </conditionalFormatting>
  <conditionalFormatting sqref="BD20">
    <cfRule type="cellIs" dxfId="12911" priority="3439" operator="lessThan">
      <formula>$C$4</formula>
    </cfRule>
  </conditionalFormatting>
  <conditionalFormatting sqref="BD20">
    <cfRule type="cellIs" dxfId="12910" priority="3440" operator="lessThan">
      <formula>$C$4</formula>
    </cfRule>
  </conditionalFormatting>
  <conditionalFormatting sqref="BD21">
    <cfRule type="cellIs" dxfId="12909" priority="3441" operator="lessThan">
      <formula>$C$4</formula>
    </cfRule>
  </conditionalFormatting>
  <conditionalFormatting sqref="BD21">
    <cfRule type="cellIs" dxfId="12908" priority="3442" operator="lessThan">
      <formula>$C$4</formula>
    </cfRule>
  </conditionalFormatting>
  <conditionalFormatting sqref="BD22">
    <cfRule type="cellIs" dxfId="12907" priority="3443" operator="lessThan">
      <formula>$C$4</formula>
    </cfRule>
  </conditionalFormatting>
  <conditionalFormatting sqref="BD22">
    <cfRule type="cellIs" dxfId="12906" priority="3444" operator="lessThan">
      <formula>$C$4</formula>
    </cfRule>
  </conditionalFormatting>
  <conditionalFormatting sqref="BD23">
    <cfRule type="cellIs" dxfId="12905" priority="3445" operator="lessThan">
      <formula>$C$4</formula>
    </cfRule>
  </conditionalFormatting>
  <conditionalFormatting sqref="BD23">
    <cfRule type="cellIs" dxfId="12904" priority="3446" operator="lessThan">
      <formula>$C$4</formula>
    </cfRule>
  </conditionalFormatting>
  <conditionalFormatting sqref="BD24">
    <cfRule type="cellIs" dxfId="12903" priority="3447" operator="lessThan">
      <formula>$C$4</formula>
    </cfRule>
  </conditionalFormatting>
  <conditionalFormatting sqref="BD24">
    <cfRule type="cellIs" dxfId="12902" priority="3448" operator="lessThan">
      <formula>$C$4</formula>
    </cfRule>
  </conditionalFormatting>
  <conditionalFormatting sqref="BD25">
    <cfRule type="cellIs" dxfId="12901" priority="3449" operator="lessThan">
      <formula>$C$4</formula>
    </cfRule>
  </conditionalFormatting>
  <conditionalFormatting sqref="BD25">
    <cfRule type="cellIs" dxfId="12900" priority="3450" operator="lessThan">
      <formula>$C$4</formula>
    </cfRule>
  </conditionalFormatting>
  <conditionalFormatting sqref="BD26">
    <cfRule type="cellIs" dxfId="12899" priority="3451" operator="lessThan">
      <formula>$C$4</formula>
    </cfRule>
  </conditionalFormatting>
  <conditionalFormatting sqref="BD26">
    <cfRule type="cellIs" dxfId="12898" priority="3452" operator="lessThan">
      <formula>$C$4</formula>
    </cfRule>
  </conditionalFormatting>
  <conditionalFormatting sqref="BD27">
    <cfRule type="cellIs" dxfId="12897" priority="3453" operator="lessThan">
      <formula>$C$4</formula>
    </cfRule>
  </conditionalFormatting>
  <conditionalFormatting sqref="BD27">
    <cfRule type="cellIs" dxfId="12896" priority="3454" operator="lessThan">
      <formula>$C$4</formula>
    </cfRule>
  </conditionalFormatting>
  <conditionalFormatting sqref="BD28">
    <cfRule type="cellIs" dxfId="12895" priority="3455" operator="lessThan">
      <formula>$C$4</formula>
    </cfRule>
  </conditionalFormatting>
  <conditionalFormatting sqref="BD28">
    <cfRule type="cellIs" dxfId="12894" priority="3456" operator="lessThan">
      <formula>$C$4</formula>
    </cfRule>
  </conditionalFormatting>
  <conditionalFormatting sqref="BD29">
    <cfRule type="cellIs" dxfId="12893" priority="3457" operator="lessThan">
      <formula>$C$4</formula>
    </cfRule>
  </conditionalFormatting>
  <conditionalFormatting sqref="BD29">
    <cfRule type="cellIs" dxfId="12892" priority="3458" operator="lessThan">
      <formula>$C$4</formula>
    </cfRule>
  </conditionalFormatting>
  <conditionalFormatting sqref="BD30">
    <cfRule type="cellIs" dxfId="12891" priority="3459" operator="lessThan">
      <formula>$C$4</formula>
    </cfRule>
  </conditionalFormatting>
  <conditionalFormatting sqref="BD30">
    <cfRule type="cellIs" dxfId="12890" priority="3460" operator="lessThan">
      <formula>$C$4</formula>
    </cfRule>
  </conditionalFormatting>
  <conditionalFormatting sqref="BD31">
    <cfRule type="cellIs" dxfId="12889" priority="3461" operator="lessThan">
      <formula>$C$4</formula>
    </cfRule>
  </conditionalFormatting>
  <conditionalFormatting sqref="BD31">
    <cfRule type="cellIs" dxfId="12888" priority="3462" operator="lessThan">
      <formula>$C$4</formula>
    </cfRule>
  </conditionalFormatting>
  <conditionalFormatting sqref="BD32">
    <cfRule type="cellIs" dxfId="12887" priority="3463" operator="lessThan">
      <formula>$C$4</formula>
    </cfRule>
  </conditionalFormatting>
  <conditionalFormatting sqref="BD32">
    <cfRule type="cellIs" dxfId="12886" priority="3464" operator="lessThan">
      <formula>$C$4</formula>
    </cfRule>
  </conditionalFormatting>
  <conditionalFormatting sqref="BD33">
    <cfRule type="cellIs" dxfId="12885" priority="3465" operator="lessThan">
      <formula>$C$4</formula>
    </cfRule>
  </conditionalFormatting>
  <conditionalFormatting sqref="BD33">
    <cfRule type="cellIs" dxfId="12884" priority="3466" operator="lessThan">
      <formula>$C$4</formula>
    </cfRule>
  </conditionalFormatting>
  <conditionalFormatting sqref="BD34">
    <cfRule type="cellIs" dxfId="12883" priority="3467" operator="lessThan">
      <formula>$C$4</formula>
    </cfRule>
  </conditionalFormatting>
  <conditionalFormatting sqref="BD34">
    <cfRule type="cellIs" dxfId="12882" priority="3468" operator="lessThan">
      <formula>$C$4</formula>
    </cfRule>
  </conditionalFormatting>
  <conditionalFormatting sqref="BD35">
    <cfRule type="cellIs" dxfId="12881" priority="3469" operator="lessThan">
      <formula>$C$4</formula>
    </cfRule>
  </conditionalFormatting>
  <conditionalFormatting sqref="BD35">
    <cfRule type="cellIs" dxfId="12880" priority="3470" operator="lessThan">
      <formula>$C$4</formula>
    </cfRule>
  </conditionalFormatting>
  <conditionalFormatting sqref="BD36">
    <cfRule type="cellIs" dxfId="12879" priority="3471" operator="lessThan">
      <formula>$C$4</formula>
    </cfRule>
  </conditionalFormatting>
  <conditionalFormatting sqref="BD36">
    <cfRule type="cellIs" dxfId="12878" priority="3472" operator="lessThan">
      <formula>$C$4</formula>
    </cfRule>
  </conditionalFormatting>
  <conditionalFormatting sqref="BD37">
    <cfRule type="cellIs" dxfId="12877" priority="3473" operator="lessThan">
      <formula>$C$4</formula>
    </cfRule>
  </conditionalFormatting>
  <conditionalFormatting sqref="BD37">
    <cfRule type="cellIs" dxfId="12876" priority="3474" operator="lessThan">
      <formula>$C$4</formula>
    </cfRule>
  </conditionalFormatting>
  <conditionalFormatting sqref="BD38">
    <cfRule type="cellIs" dxfId="12875" priority="3475" operator="lessThan">
      <formula>$C$4</formula>
    </cfRule>
  </conditionalFormatting>
  <conditionalFormatting sqref="BD38">
    <cfRule type="cellIs" dxfId="12874" priority="3476" operator="lessThan">
      <formula>$C$4</formula>
    </cfRule>
  </conditionalFormatting>
  <conditionalFormatting sqref="BD39">
    <cfRule type="cellIs" dxfId="12873" priority="3477" operator="lessThan">
      <formula>$C$4</formula>
    </cfRule>
  </conditionalFormatting>
  <conditionalFormatting sqref="BD39">
    <cfRule type="cellIs" dxfId="12872" priority="3478" operator="lessThan">
      <formula>$C$4</formula>
    </cfRule>
  </conditionalFormatting>
  <conditionalFormatting sqref="BD40">
    <cfRule type="cellIs" dxfId="12871" priority="3479" operator="lessThan">
      <formula>$C$4</formula>
    </cfRule>
  </conditionalFormatting>
  <conditionalFormatting sqref="BD40">
    <cfRule type="cellIs" dxfId="12870" priority="3480" operator="lessThan">
      <formula>$C$4</formula>
    </cfRule>
  </conditionalFormatting>
  <conditionalFormatting sqref="BD41">
    <cfRule type="cellIs" dxfId="12869" priority="3481" operator="lessThan">
      <formula>$C$4</formula>
    </cfRule>
  </conditionalFormatting>
  <conditionalFormatting sqref="BD41">
    <cfRule type="cellIs" dxfId="12868" priority="3482" operator="lessThan">
      <formula>$C$4</formula>
    </cfRule>
  </conditionalFormatting>
  <conditionalFormatting sqref="BD42">
    <cfRule type="cellIs" dxfId="12867" priority="3483" operator="lessThan">
      <formula>$C$4</formula>
    </cfRule>
  </conditionalFormatting>
  <conditionalFormatting sqref="BD42">
    <cfRule type="cellIs" dxfId="12866" priority="3484" operator="lessThan">
      <formula>$C$4</formula>
    </cfRule>
  </conditionalFormatting>
  <conditionalFormatting sqref="BD43">
    <cfRule type="cellIs" dxfId="12865" priority="3485" operator="lessThan">
      <formula>$C$4</formula>
    </cfRule>
  </conditionalFormatting>
  <conditionalFormatting sqref="BD43">
    <cfRule type="cellIs" dxfId="12864" priority="3486" operator="lessThan">
      <formula>$C$4</formula>
    </cfRule>
  </conditionalFormatting>
  <conditionalFormatting sqref="BD44">
    <cfRule type="cellIs" dxfId="12863" priority="3487" operator="lessThan">
      <formula>$C$4</formula>
    </cfRule>
  </conditionalFormatting>
  <conditionalFormatting sqref="BD44">
    <cfRule type="cellIs" dxfId="12862" priority="3488" operator="lessThan">
      <formula>$C$4</formula>
    </cfRule>
  </conditionalFormatting>
  <conditionalFormatting sqref="BD45">
    <cfRule type="cellIs" dxfId="12861" priority="3489" operator="lessThan">
      <formula>$C$4</formula>
    </cfRule>
  </conditionalFormatting>
  <conditionalFormatting sqref="BD45">
    <cfRule type="cellIs" dxfId="12860" priority="3490" operator="lessThan">
      <formula>$C$4</formula>
    </cfRule>
  </conditionalFormatting>
  <conditionalFormatting sqref="BD46">
    <cfRule type="cellIs" dxfId="12859" priority="3491" operator="lessThan">
      <formula>$C$4</formula>
    </cfRule>
  </conditionalFormatting>
  <conditionalFormatting sqref="BD46">
    <cfRule type="cellIs" dxfId="12858" priority="3492" operator="lessThan">
      <formula>$C$4</formula>
    </cfRule>
  </conditionalFormatting>
  <conditionalFormatting sqref="BD47">
    <cfRule type="cellIs" dxfId="12857" priority="3493" operator="lessThan">
      <formula>$C$4</formula>
    </cfRule>
  </conditionalFormatting>
  <conditionalFormatting sqref="BD47">
    <cfRule type="cellIs" dxfId="12856" priority="3494" operator="lessThan">
      <formula>$C$4</formula>
    </cfRule>
  </conditionalFormatting>
  <conditionalFormatting sqref="BD48">
    <cfRule type="cellIs" dxfId="12855" priority="3495" operator="lessThan">
      <formula>$C$4</formula>
    </cfRule>
  </conditionalFormatting>
  <conditionalFormatting sqref="BD48">
    <cfRule type="cellIs" dxfId="12854" priority="3496" operator="lessThan">
      <formula>$C$4</formula>
    </cfRule>
  </conditionalFormatting>
  <conditionalFormatting sqref="BD49">
    <cfRule type="cellIs" dxfId="12853" priority="3497" operator="lessThan">
      <formula>$C$4</formula>
    </cfRule>
  </conditionalFormatting>
  <conditionalFormatting sqref="BD49">
    <cfRule type="cellIs" dxfId="12852" priority="3498" operator="lessThan">
      <formula>$C$4</formula>
    </cfRule>
  </conditionalFormatting>
  <conditionalFormatting sqref="BD50">
    <cfRule type="cellIs" dxfId="12851" priority="3499" operator="lessThan">
      <formula>$C$4</formula>
    </cfRule>
  </conditionalFormatting>
  <conditionalFormatting sqref="BD50">
    <cfRule type="cellIs" dxfId="12850" priority="3500" operator="lessThan">
      <formula>$C$4</formula>
    </cfRule>
  </conditionalFormatting>
  <conditionalFormatting sqref="BD51">
    <cfRule type="cellIs" dxfId="12849" priority="3501" operator="lessThan">
      <formula>$C$4</formula>
    </cfRule>
  </conditionalFormatting>
  <conditionalFormatting sqref="BD51">
    <cfRule type="cellIs" dxfId="12848" priority="3502" operator="lessThan">
      <formula>$C$4</formula>
    </cfRule>
  </conditionalFormatting>
  <conditionalFormatting sqref="BD52">
    <cfRule type="cellIs" dxfId="12847" priority="3503" operator="lessThan">
      <formula>$C$4</formula>
    </cfRule>
  </conditionalFormatting>
  <conditionalFormatting sqref="BD52">
    <cfRule type="cellIs" dxfId="12846" priority="3504" operator="lessThan">
      <formula>$C$4</formula>
    </cfRule>
  </conditionalFormatting>
  <conditionalFormatting sqref="BD53">
    <cfRule type="cellIs" dxfId="12845" priority="3505" operator="lessThan">
      <formula>$C$4</formula>
    </cfRule>
  </conditionalFormatting>
  <conditionalFormatting sqref="BD53">
    <cfRule type="cellIs" dxfId="12844" priority="3506" operator="lessThan">
      <formula>$C$4</formula>
    </cfRule>
  </conditionalFormatting>
  <conditionalFormatting sqref="BD54">
    <cfRule type="cellIs" dxfId="12843" priority="3507" operator="lessThan">
      <formula>$C$4</formula>
    </cfRule>
  </conditionalFormatting>
  <conditionalFormatting sqref="BD54">
    <cfRule type="cellIs" dxfId="12842" priority="3508" operator="lessThan">
      <formula>$C$4</formula>
    </cfRule>
  </conditionalFormatting>
  <conditionalFormatting sqref="BD55">
    <cfRule type="cellIs" dxfId="12841" priority="3509" operator="lessThan">
      <formula>$C$4</formula>
    </cfRule>
  </conditionalFormatting>
  <conditionalFormatting sqref="BD55">
    <cfRule type="cellIs" dxfId="12840" priority="3510" operator="lessThan">
      <formula>$C$4</formula>
    </cfRule>
  </conditionalFormatting>
  <conditionalFormatting sqref="BD56">
    <cfRule type="cellIs" dxfId="12839" priority="3511" operator="lessThan">
      <formula>$C$4</formula>
    </cfRule>
  </conditionalFormatting>
  <conditionalFormatting sqref="BD56">
    <cfRule type="cellIs" dxfId="12838" priority="3512" operator="lessThan">
      <formula>$C$4</formula>
    </cfRule>
  </conditionalFormatting>
  <conditionalFormatting sqref="BD57">
    <cfRule type="cellIs" dxfId="12837" priority="3513" operator="lessThan">
      <formula>$C$4</formula>
    </cfRule>
  </conditionalFormatting>
  <conditionalFormatting sqref="BD57">
    <cfRule type="cellIs" dxfId="12836" priority="3514" operator="lessThan">
      <formula>$C$4</formula>
    </cfRule>
  </conditionalFormatting>
  <conditionalFormatting sqref="BD58">
    <cfRule type="cellIs" dxfId="12835" priority="3515" operator="lessThan">
      <formula>$C$4</formula>
    </cfRule>
  </conditionalFormatting>
  <conditionalFormatting sqref="BD58">
    <cfRule type="cellIs" dxfId="12834" priority="3516" operator="lessThan">
      <formula>$C$4</formula>
    </cfRule>
  </conditionalFormatting>
  <conditionalFormatting sqref="BD59">
    <cfRule type="cellIs" dxfId="12833" priority="3517" operator="lessThan">
      <formula>$C$4</formula>
    </cfRule>
  </conditionalFormatting>
  <conditionalFormatting sqref="BD59">
    <cfRule type="cellIs" dxfId="12832" priority="3518" operator="lessThan">
      <formula>$C$4</formula>
    </cfRule>
  </conditionalFormatting>
  <conditionalFormatting sqref="BD60">
    <cfRule type="cellIs" dxfId="12831" priority="3519" operator="lessThan">
      <formula>$C$4</formula>
    </cfRule>
  </conditionalFormatting>
  <conditionalFormatting sqref="BD60">
    <cfRule type="cellIs" dxfId="12830" priority="3520" operator="lessThan">
      <formula>$C$4</formula>
    </cfRule>
  </conditionalFormatting>
  <conditionalFormatting sqref="BE11">
    <cfRule type="cellIs" dxfId="12829" priority="3521" operator="lessThan">
      <formula>$C$4</formula>
    </cfRule>
  </conditionalFormatting>
  <conditionalFormatting sqref="BE11">
    <cfRule type="cellIs" dxfId="12828" priority="3522" operator="lessThan">
      <formula>$C$4</formula>
    </cfRule>
  </conditionalFormatting>
  <conditionalFormatting sqref="BE12">
    <cfRule type="cellIs" dxfId="12827" priority="3523" operator="lessThan">
      <formula>$C$4</formula>
    </cfRule>
  </conditionalFormatting>
  <conditionalFormatting sqref="BE12">
    <cfRule type="cellIs" dxfId="12826" priority="3524" operator="lessThan">
      <formula>$C$4</formula>
    </cfRule>
  </conditionalFormatting>
  <conditionalFormatting sqref="BE13">
    <cfRule type="cellIs" dxfId="12825" priority="3525" operator="lessThan">
      <formula>$C$4</formula>
    </cfRule>
  </conditionalFormatting>
  <conditionalFormatting sqref="BE13">
    <cfRule type="cellIs" dxfId="12824" priority="3526" operator="lessThan">
      <formula>$C$4</formula>
    </cfRule>
  </conditionalFormatting>
  <conditionalFormatting sqref="BE14">
    <cfRule type="cellIs" dxfId="12823" priority="3527" operator="lessThan">
      <formula>$C$4</formula>
    </cfRule>
  </conditionalFormatting>
  <conditionalFormatting sqref="BE14">
    <cfRule type="cellIs" dxfId="12822" priority="3528" operator="lessThan">
      <formula>$C$4</formula>
    </cfRule>
  </conditionalFormatting>
  <conditionalFormatting sqref="BE15">
    <cfRule type="cellIs" dxfId="12821" priority="3529" operator="lessThan">
      <formula>$C$4</formula>
    </cfRule>
  </conditionalFormatting>
  <conditionalFormatting sqref="BE15">
    <cfRule type="cellIs" dxfId="12820" priority="3530" operator="lessThan">
      <formula>$C$4</formula>
    </cfRule>
  </conditionalFormatting>
  <conditionalFormatting sqref="BE16">
    <cfRule type="cellIs" dxfId="12819" priority="3531" operator="lessThan">
      <formula>$C$4</formula>
    </cfRule>
  </conditionalFormatting>
  <conditionalFormatting sqref="BE16">
    <cfRule type="cellIs" dxfId="12818" priority="3532" operator="lessThan">
      <formula>$C$4</formula>
    </cfRule>
  </conditionalFormatting>
  <conditionalFormatting sqref="BE17">
    <cfRule type="cellIs" dxfId="12817" priority="3533" operator="lessThan">
      <formula>$C$4</formula>
    </cfRule>
  </conditionalFormatting>
  <conditionalFormatting sqref="BE17">
    <cfRule type="cellIs" dxfId="12816" priority="3534" operator="lessThan">
      <formula>$C$4</formula>
    </cfRule>
  </conditionalFormatting>
  <conditionalFormatting sqref="BE18">
    <cfRule type="cellIs" dxfId="12815" priority="3535" operator="lessThan">
      <formula>$C$4</formula>
    </cfRule>
  </conditionalFormatting>
  <conditionalFormatting sqref="BE18">
    <cfRule type="cellIs" dxfId="12814" priority="3536" operator="lessThan">
      <formula>$C$4</formula>
    </cfRule>
  </conditionalFormatting>
  <conditionalFormatting sqref="BE19">
    <cfRule type="cellIs" dxfId="12813" priority="3537" operator="lessThan">
      <formula>$C$4</formula>
    </cfRule>
  </conditionalFormatting>
  <conditionalFormatting sqref="BE19">
    <cfRule type="cellIs" dxfId="12812" priority="3538" operator="lessThan">
      <formula>$C$4</formula>
    </cfRule>
  </conditionalFormatting>
  <conditionalFormatting sqref="BE20">
    <cfRule type="cellIs" dxfId="12811" priority="3539" operator="lessThan">
      <formula>$C$4</formula>
    </cfRule>
  </conditionalFormatting>
  <conditionalFormatting sqref="BE20">
    <cfRule type="cellIs" dxfId="12810" priority="3540" operator="lessThan">
      <formula>$C$4</formula>
    </cfRule>
  </conditionalFormatting>
  <conditionalFormatting sqref="BE21">
    <cfRule type="cellIs" dxfId="12809" priority="3541" operator="lessThan">
      <formula>$C$4</formula>
    </cfRule>
  </conditionalFormatting>
  <conditionalFormatting sqref="BE21">
    <cfRule type="cellIs" dxfId="12808" priority="3542" operator="lessThan">
      <formula>$C$4</formula>
    </cfRule>
  </conditionalFormatting>
  <conditionalFormatting sqref="BE22">
    <cfRule type="cellIs" dxfId="12807" priority="3543" operator="lessThan">
      <formula>$C$4</formula>
    </cfRule>
  </conditionalFormatting>
  <conditionalFormatting sqref="BE22">
    <cfRule type="cellIs" dxfId="12806" priority="3544" operator="lessThan">
      <formula>$C$4</formula>
    </cfRule>
  </conditionalFormatting>
  <conditionalFormatting sqref="BE23">
    <cfRule type="cellIs" dxfId="12805" priority="3545" operator="lessThan">
      <formula>$C$4</formula>
    </cfRule>
  </conditionalFormatting>
  <conditionalFormatting sqref="BE23">
    <cfRule type="cellIs" dxfId="12804" priority="3546" operator="lessThan">
      <formula>$C$4</formula>
    </cfRule>
  </conditionalFormatting>
  <conditionalFormatting sqref="BE24">
    <cfRule type="cellIs" dxfId="12803" priority="3547" operator="lessThan">
      <formula>$C$4</formula>
    </cfRule>
  </conditionalFormatting>
  <conditionalFormatting sqref="BE24">
    <cfRule type="cellIs" dxfId="12802" priority="3548" operator="lessThan">
      <formula>$C$4</formula>
    </cfRule>
  </conditionalFormatting>
  <conditionalFormatting sqref="BE25">
    <cfRule type="cellIs" dxfId="12801" priority="3549" operator="lessThan">
      <formula>$C$4</formula>
    </cfRule>
  </conditionalFormatting>
  <conditionalFormatting sqref="BE25">
    <cfRule type="cellIs" dxfId="12800" priority="3550" operator="lessThan">
      <formula>$C$4</formula>
    </cfRule>
  </conditionalFormatting>
  <conditionalFormatting sqref="BE26">
    <cfRule type="cellIs" dxfId="12799" priority="3551" operator="lessThan">
      <formula>$C$4</formula>
    </cfRule>
  </conditionalFormatting>
  <conditionalFormatting sqref="BE26">
    <cfRule type="cellIs" dxfId="12798" priority="3552" operator="lessThan">
      <formula>$C$4</formula>
    </cfRule>
  </conditionalFormatting>
  <conditionalFormatting sqref="BE27">
    <cfRule type="cellIs" dxfId="12797" priority="3553" operator="lessThan">
      <formula>$C$4</formula>
    </cfRule>
  </conditionalFormatting>
  <conditionalFormatting sqref="BE27">
    <cfRule type="cellIs" dxfId="12796" priority="3554" operator="lessThan">
      <formula>$C$4</formula>
    </cfRule>
  </conditionalFormatting>
  <conditionalFormatting sqref="BE28">
    <cfRule type="cellIs" dxfId="12795" priority="3555" operator="lessThan">
      <formula>$C$4</formula>
    </cfRule>
  </conditionalFormatting>
  <conditionalFormatting sqref="BE28">
    <cfRule type="cellIs" dxfId="12794" priority="3556" operator="lessThan">
      <formula>$C$4</formula>
    </cfRule>
  </conditionalFormatting>
  <conditionalFormatting sqref="BE29">
    <cfRule type="cellIs" dxfId="12793" priority="3557" operator="lessThan">
      <formula>$C$4</formula>
    </cfRule>
  </conditionalFormatting>
  <conditionalFormatting sqref="BE29">
    <cfRule type="cellIs" dxfId="12792" priority="3558" operator="lessThan">
      <formula>$C$4</formula>
    </cfRule>
  </conditionalFormatting>
  <conditionalFormatting sqref="BE30">
    <cfRule type="cellIs" dxfId="12791" priority="3559" operator="lessThan">
      <formula>$C$4</formula>
    </cfRule>
  </conditionalFormatting>
  <conditionalFormatting sqref="BE30">
    <cfRule type="cellIs" dxfId="12790" priority="3560" operator="lessThan">
      <formula>$C$4</formula>
    </cfRule>
  </conditionalFormatting>
  <conditionalFormatting sqref="BE31">
    <cfRule type="cellIs" dxfId="12789" priority="3561" operator="lessThan">
      <formula>$C$4</formula>
    </cfRule>
  </conditionalFormatting>
  <conditionalFormatting sqref="BE31">
    <cfRule type="cellIs" dxfId="12788" priority="3562" operator="lessThan">
      <formula>$C$4</formula>
    </cfRule>
  </conditionalFormatting>
  <conditionalFormatting sqref="BE32">
    <cfRule type="cellIs" dxfId="12787" priority="3563" operator="lessThan">
      <formula>$C$4</formula>
    </cfRule>
  </conditionalFormatting>
  <conditionalFormatting sqref="BE32">
    <cfRule type="cellIs" dxfId="12786" priority="3564" operator="lessThan">
      <formula>$C$4</formula>
    </cfRule>
  </conditionalFormatting>
  <conditionalFormatting sqref="BE33">
    <cfRule type="cellIs" dxfId="12785" priority="3565" operator="lessThan">
      <formula>$C$4</formula>
    </cfRule>
  </conditionalFormatting>
  <conditionalFormatting sqref="BE33">
    <cfRule type="cellIs" dxfId="12784" priority="3566" operator="lessThan">
      <formula>$C$4</formula>
    </cfRule>
  </conditionalFormatting>
  <conditionalFormatting sqref="BE34">
    <cfRule type="cellIs" dxfId="12783" priority="3567" operator="lessThan">
      <formula>$C$4</formula>
    </cfRule>
  </conditionalFormatting>
  <conditionalFormatting sqref="BE34">
    <cfRule type="cellIs" dxfId="12782" priority="3568" operator="lessThan">
      <formula>$C$4</formula>
    </cfRule>
  </conditionalFormatting>
  <conditionalFormatting sqref="BE35">
    <cfRule type="cellIs" dxfId="12781" priority="3569" operator="lessThan">
      <formula>$C$4</formula>
    </cfRule>
  </conditionalFormatting>
  <conditionalFormatting sqref="BE35">
    <cfRule type="cellIs" dxfId="12780" priority="3570" operator="lessThan">
      <formula>$C$4</formula>
    </cfRule>
  </conditionalFormatting>
  <conditionalFormatting sqref="BE36">
    <cfRule type="cellIs" dxfId="12779" priority="3571" operator="lessThan">
      <formula>$C$4</formula>
    </cfRule>
  </conditionalFormatting>
  <conditionalFormatting sqref="BE36">
    <cfRule type="cellIs" dxfId="12778" priority="3572" operator="lessThan">
      <formula>$C$4</formula>
    </cfRule>
  </conditionalFormatting>
  <conditionalFormatting sqref="BE37">
    <cfRule type="cellIs" dxfId="12777" priority="3573" operator="lessThan">
      <formula>$C$4</formula>
    </cfRule>
  </conditionalFormatting>
  <conditionalFormatting sqref="BE37">
    <cfRule type="cellIs" dxfId="12776" priority="3574" operator="lessThan">
      <formula>$C$4</formula>
    </cfRule>
  </conditionalFormatting>
  <conditionalFormatting sqref="BE38">
    <cfRule type="cellIs" dxfId="12775" priority="3575" operator="lessThan">
      <formula>$C$4</formula>
    </cfRule>
  </conditionalFormatting>
  <conditionalFormatting sqref="BE38">
    <cfRule type="cellIs" dxfId="12774" priority="3576" operator="lessThan">
      <formula>$C$4</formula>
    </cfRule>
  </conditionalFormatting>
  <conditionalFormatting sqref="BE39">
    <cfRule type="cellIs" dxfId="12773" priority="3577" operator="lessThan">
      <formula>$C$4</formula>
    </cfRule>
  </conditionalFormatting>
  <conditionalFormatting sqref="BE39">
    <cfRule type="cellIs" dxfId="12772" priority="3578" operator="lessThan">
      <formula>$C$4</formula>
    </cfRule>
  </conditionalFormatting>
  <conditionalFormatting sqref="BE40">
    <cfRule type="cellIs" dxfId="12771" priority="3579" operator="lessThan">
      <formula>$C$4</formula>
    </cfRule>
  </conditionalFormatting>
  <conditionalFormatting sqref="BE40">
    <cfRule type="cellIs" dxfId="12770" priority="3580" operator="lessThan">
      <formula>$C$4</formula>
    </cfRule>
  </conditionalFormatting>
  <conditionalFormatting sqref="BE41">
    <cfRule type="cellIs" dxfId="12769" priority="3581" operator="lessThan">
      <formula>$C$4</formula>
    </cfRule>
  </conditionalFormatting>
  <conditionalFormatting sqref="BE41">
    <cfRule type="cellIs" dxfId="12768" priority="3582" operator="lessThan">
      <formula>$C$4</formula>
    </cfRule>
  </conditionalFormatting>
  <conditionalFormatting sqref="BE42">
    <cfRule type="cellIs" dxfId="12767" priority="3583" operator="lessThan">
      <formula>$C$4</formula>
    </cfRule>
  </conditionalFormatting>
  <conditionalFormatting sqref="BE42">
    <cfRule type="cellIs" dxfId="12766" priority="3584" operator="lessThan">
      <formula>$C$4</formula>
    </cfRule>
  </conditionalFormatting>
  <conditionalFormatting sqref="BE43">
    <cfRule type="cellIs" dxfId="12765" priority="3585" operator="lessThan">
      <formula>$C$4</formula>
    </cfRule>
  </conditionalFormatting>
  <conditionalFormatting sqref="BE43">
    <cfRule type="cellIs" dxfId="12764" priority="3586" operator="lessThan">
      <formula>$C$4</formula>
    </cfRule>
  </conditionalFormatting>
  <conditionalFormatting sqref="BE44">
    <cfRule type="cellIs" dxfId="12763" priority="3587" operator="lessThan">
      <formula>$C$4</formula>
    </cfRule>
  </conditionalFormatting>
  <conditionalFormatting sqref="BE44">
    <cfRule type="cellIs" dxfId="12762" priority="3588" operator="lessThan">
      <formula>$C$4</formula>
    </cfRule>
  </conditionalFormatting>
  <conditionalFormatting sqref="BE45">
    <cfRule type="cellIs" dxfId="12761" priority="3589" operator="lessThan">
      <formula>$C$4</formula>
    </cfRule>
  </conditionalFormatting>
  <conditionalFormatting sqref="BE45">
    <cfRule type="cellIs" dxfId="12760" priority="3590" operator="lessThan">
      <formula>$C$4</formula>
    </cfRule>
  </conditionalFormatting>
  <conditionalFormatting sqref="BE46">
    <cfRule type="cellIs" dxfId="12759" priority="3591" operator="lessThan">
      <formula>$C$4</formula>
    </cfRule>
  </conditionalFormatting>
  <conditionalFormatting sqref="BE46">
    <cfRule type="cellIs" dxfId="12758" priority="3592" operator="lessThan">
      <formula>$C$4</formula>
    </cfRule>
  </conditionalFormatting>
  <conditionalFormatting sqref="BE47">
    <cfRule type="cellIs" dxfId="12757" priority="3593" operator="lessThan">
      <formula>$C$4</formula>
    </cfRule>
  </conditionalFormatting>
  <conditionalFormatting sqref="BE47">
    <cfRule type="cellIs" dxfId="12756" priority="3594" operator="lessThan">
      <formula>$C$4</formula>
    </cfRule>
  </conditionalFormatting>
  <conditionalFormatting sqref="BE48">
    <cfRule type="cellIs" dxfId="12755" priority="3595" operator="lessThan">
      <formula>$C$4</formula>
    </cfRule>
  </conditionalFormatting>
  <conditionalFormatting sqref="BE48">
    <cfRule type="cellIs" dxfId="12754" priority="3596" operator="lessThan">
      <formula>$C$4</formula>
    </cfRule>
  </conditionalFormatting>
  <conditionalFormatting sqref="BE49">
    <cfRule type="cellIs" dxfId="12753" priority="3597" operator="lessThan">
      <formula>$C$4</formula>
    </cfRule>
  </conditionalFormatting>
  <conditionalFormatting sqref="BE49">
    <cfRule type="cellIs" dxfId="12752" priority="3598" operator="lessThan">
      <formula>$C$4</formula>
    </cfRule>
  </conditionalFormatting>
  <conditionalFormatting sqref="BE50">
    <cfRule type="cellIs" dxfId="12751" priority="3599" operator="lessThan">
      <formula>$C$4</formula>
    </cfRule>
  </conditionalFormatting>
  <conditionalFormatting sqref="BE50">
    <cfRule type="cellIs" dxfId="12750" priority="3600" operator="lessThan">
      <formula>$C$4</formula>
    </cfRule>
  </conditionalFormatting>
  <conditionalFormatting sqref="BE51">
    <cfRule type="cellIs" dxfId="12749" priority="3601" operator="lessThan">
      <formula>$C$4</formula>
    </cfRule>
  </conditionalFormatting>
  <conditionalFormatting sqref="BE51">
    <cfRule type="cellIs" dxfId="12748" priority="3602" operator="lessThan">
      <formula>$C$4</formula>
    </cfRule>
  </conditionalFormatting>
  <conditionalFormatting sqref="BE52">
    <cfRule type="cellIs" dxfId="12747" priority="3603" operator="lessThan">
      <formula>$C$4</formula>
    </cfRule>
  </conditionalFormatting>
  <conditionalFormatting sqref="BE52">
    <cfRule type="cellIs" dxfId="12746" priority="3604" operator="lessThan">
      <formula>$C$4</formula>
    </cfRule>
  </conditionalFormatting>
  <conditionalFormatting sqref="BE53">
    <cfRule type="cellIs" dxfId="12745" priority="3605" operator="lessThan">
      <formula>$C$4</formula>
    </cfRule>
  </conditionalFormatting>
  <conditionalFormatting sqref="BE53">
    <cfRule type="cellIs" dxfId="12744" priority="3606" operator="lessThan">
      <formula>$C$4</formula>
    </cfRule>
  </conditionalFormatting>
  <conditionalFormatting sqref="BE54">
    <cfRule type="cellIs" dxfId="12743" priority="3607" operator="lessThan">
      <formula>$C$4</formula>
    </cfRule>
  </conditionalFormatting>
  <conditionalFormatting sqref="BE54">
    <cfRule type="cellIs" dxfId="12742" priority="3608" operator="lessThan">
      <formula>$C$4</formula>
    </cfRule>
  </conditionalFormatting>
  <conditionalFormatting sqref="BE55">
    <cfRule type="cellIs" dxfId="12741" priority="3609" operator="lessThan">
      <formula>$C$4</formula>
    </cfRule>
  </conditionalFormatting>
  <conditionalFormatting sqref="BE55">
    <cfRule type="cellIs" dxfId="12740" priority="3610" operator="lessThan">
      <formula>$C$4</formula>
    </cfRule>
  </conditionalFormatting>
  <conditionalFormatting sqref="BE56">
    <cfRule type="cellIs" dxfId="12739" priority="3611" operator="lessThan">
      <formula>$C$4</formula>
    </cfRule>
  </conditionalFormatting>
  <conditionalFormatting sqref="BE56">
    <cfRule type="cellIs" dxfId="12738" priority="3612" operator="lessThan">
      <formula>$C$4</formula>
    </cfRule>
  </conditionalFormatting>
  <conditionalFormatting sqref="BE57">
    <cfRule type="cellIs" dxfId="12737" priority="3613" operator="lessThan">
      <formula>$C$4</formula>
    </cfRule>
  </conditionalFormatting>
  <conditionalFormatting sqref="BE57">
    <cfRule type="cellIs" dxfId="12736" priority="3614" operator="lessThan">
      <formula>$C$4</formula>
    </cfRule>
  </conditionalFormatting>
  <conditionalFormatting sqref="BE58">
    <cfRule type="cellIs" dxfId="12735" priority="3615" operator="lessThan">
      <formula>$C$4</formula>
    </cfRule>
  </conditionalFormatting>
  <conditionalFormatting sqref="BE58">
    <cfRule type="cellIs" dxfId="12734" priority="3616" operator="lessThan">
      <formula>$C$4</formula>
    </cfRule>
  </conditionalFormatting>
  <conditionalFormatting sqref="BE59">
    <cfRule type="cellIs" dxfId="12733" priority="3617" operator="lessThan">
      <formula>$C$4</formula>
    </cfRule>
  </conditionalFormatting>
  <conditionalFormatting sqref="BE59">
    <cfRule type="cellIs" dxfId="12732" priority="3618" operator="lessThan">
      <formula>$C$4</formula>
    </cfRule>
  </conditionalFormatting>
  <conditionalFormatting sqref="BE60">
    <cfRule type="cellIs" dxfId="12731" priority="3619" operator="lessThan">
      <formula>$C$4</formula>
    </cfRule>
  </conditionalFormatting>
  <conditionalFormatting sqref="BE60">
    <cfRule type="cellIs" dxfId="12730" priority="3620" operator="lessThan">
      <formula>$C$4</formula>
    </cfRule>
  </conditionalFormatting>
  <conditionalFormatting sqref="BF11">
    <cfRule type="cellIs" dxfId="12729" priority="3621" operator="lessThan">
      <formula>$C$4</formula>
    </cfRule>
  </conditionalFormatting>
  <conditionalFormatting sqref="BF11">
    <cfRule type="cellIs" dxfId="12728" priority="3622" operator="lessThan">
      <formula>$C$4</formula>
    </cfRule>
  </conditionalFormatting>
  <conditionalFormatting sqref="BF12">
    <cfRule type="cellIs" dxfId="12727" priority="3623" operator="lessThan">
      <formula>$C$4</formula>
    </cfRule>
  </conditionalFormatting>
  <conditionalFormatting sqref="BF12">
    <cfRule type="cellIs" dxfId="12726" priority="3624" operator="lessThan">
      <formula>$C$4</formula>
    </cfRule>
  </conditionalFormatting>
  <conditionalFormatting sqref="BF13">
    <cfRule type="cellIs" dxfId="12725" priority="3625" operator="lessThan">
      <formula>$C$4</formula>
    </cfRule>
  </conditionalFormatting>
  <conditionalFormatting sqref="BF13">
    <cfRule type="cellIs" dxfId="12724" priority="3626" operator="lessThan">
      <formula>$C$4</formula>
    </cfRule>
  </conditionalFormatting>
  <conditionalFormatting sqref="BF14">
    <cfRule type="cellIs" dxfId="12723" priority="3627" operator="lessThan">
      <formula>$C$4</formula>
    </cfRule>
  </conditionalFormatting>
  <conditionalFormatting sqref="BF14">
    <cfRule type="cellIs" dxfId="12722" priority="3628" operator="lessThan">
      <formula>$C$4</formula>
    </cfRule>
  </conditionalFormatting>
  <conditionalFormatting sqref="BF15">
    <cfRule type="cellIs" dxfId="12721" priority="3629" operator="lessThan">
      <formula>$C$4</formula>
    </cfRule>
  </conditionalFormatting>
  <conditionalFormatting sqref="BF15">
    <cfRule type="cellIs" dxfId="12720" priority="3630" operator="lessThan">
      <formula>$C$4</formula>
    </cfRule>
  </conditionalFormatting>
  <conditionalFormatting sqref="BF16">
    <cfRule type="cellIs" dxfId="12719" priority="3631" operator="lessThan">
      <formula>$C$4</formula>
    </cfRule>
  </conditionalFormatting>
  <conditionalFormatting sqref="BF16">
    <cfRule type="cellIs" dxfId="12718" priority="3632" operator="lessThan">
      <formula>$C$4</formula>
    </cfRule>
  </conditionalFormatting>
  <conditionalFormatting sqref="BF17">
    <cfRule type="cellIs" dxfId="12717" priority="3633" operator="lessThan">
      <formula>$C$4</formula>
    </cfRule>
  </conditionalFormatting>
  <conditionalFormatting sqref="BF17">
    <cfRule type="cellIs" dxfId="12716" priority="3634" operator="lessThan">
      <formula>$C$4</formula>
    </cfRule>
  </conditionalFormatting>
  <conditionalFormatting sqref="BF18">
    <cfRule type="cellIs" dxfId="12715" priority="3635" operator="lessThan">
      <formula>$C$4</formula>
    </cfRule>
  </conditionalFormatting>
  <conditionalFormatting sqref="BF18">
    <cfRule type="cellIs" dxfId="12714" priority="3636" operator="lessThan">
      <formula>$C$4</formula>
    </cfRule>
  </conditionalFormatting>
  <conditionalFormatting sqref="BF19">
    <cfRule type="cellIs" dxfId="12713" priority="3637" operator="lessThan">
      <formula>$C$4</formula>
    </cfRule>
  </conditionalFormatting>
  <conditionalFormatting sqref="BF19">
    <cfRule type="cellIs" dxfId="12712" priority="3638" operator="lessThan">
      <formula>$C$4</formula>
    </cfRule>
  </conditionalFormatting>
  <conditionalFormatting sqref="BF20">
    <cfRule type="cellIs" dxfId="12711" priority="3639" operator="lessThan">
      <formula>$C$4</formula>
    </cfRule>
  </conditionalFormatting>
  <conditionalFormatting sqref="BF20">
    <cfRule type="cellIs" dxfId="12710" priority="3640" operator="lessThan">
      <formula>$C$4</formula>
    </cfRule>
  </conditionalFormatting>
  <conditionalFormatting sqref="BF21">
    <cfRule type="cellIs" dxfId="12709" priority="3641" operator="lessThan">
      <formula>$C$4</formula>
    </cfRule>
  </conditionalFormatting>
  <conditionalFormatting sqref="BF21">
    <cfRule type="cellIs" dxfId="12708" priority="3642" operator="lessThan">
      <formula>$C$4</formula>
    </cfRule>
  </conditionalFormatting>
  <conditionalFormatting sqref="BF22">
    <cfRule type="cellIs" dxfId="12707" priority="3643" operator="lessThan">
      <formula>$C$4</formula>
    </cfRule>
  </conditionalFormatting>
  <conditionalFormatting sqref="BF22">
    <cfRule type="cellIs" dxfId="12706" priority="3644" operator="lessThan">
      <formula>$C$4</formula>
    </cfRule>
  </conditionalFormatting>
  <conditionalFormatting sqref="BF23">
    <cfRule type="cellIs" dxfId="12705" priority="3645" operator="lessThan">
      <formula>$C$4</formula>
    </cfRule>
  </conditionalFormatting>
  <conditionalFormatting sqref="BF23">
    <cfRule type="cellIs" dxfId="12704" priority="3646" operator="lessThan">
      <formula>$C$4</formula>
    </cfRule>
  </conditionalFormatting>
  <conditionalFormatting sqref="BF24">
    <cfRule type="cellIs" dxfId="12703" priority="3647" operator="lessThan">
      <formula>$C$4</formula>
    </cfRule>
  </conditionalFormatting>
  <conditionalFormatting sqref="BF24">
    <cfRule type="cellIs" dxfId="12702" priority="3648" operator="lessThan">
      <formula>$C$4</formula>
    </cfRule>
  </conditionalFormatting>
  <conditionalFormatting sqref="BF25">
    <cfRule type="cellIs" dxfId="12701" priority="3649" operator="lessThan">
      <formula>$C$4</formula>
    </cfRule>
  </conditionalFormatting>
  <conditionalFormatting sqref="BF25">
    <cfRule type="cellIs" dxfId="12700" priority="3650" operator="lessThan">
      <formula>$C$4</formula>
    </cfRule>
  </conditionalFormatting>
  <conditionalFormatting sqref="BF26">
    <cfRule type="cellIs" dxfId="12699" priority="3651" operator="lessThan">
      <formula>$C$4</formula>
    </cfRule>
  </conditionalFormatting>
  <conditionalFormatting sqref="BF26">
    <cfRule type="cellIs" dxfId="12698" priority="3652" operator="lessThan">
      <formula>$C$4</formula>
    </cfRule>
  </conditionalFormatting>
  <conditionalFormatting sqref="BF27">
    <cfRule type="cellIs" dxfId="12697" priority="3653" operator="lessThan">
      <formula>$C$4</formula>
    </cfRule>
  </conditionalFormatting>
  <conditionalFormatting sqref="BF27">
    <cfRule type="cellIs" dxfId="12696" priority="3654" operator="lessThan">
      <formula>$C$4</formula>
    </cfRule>
  </conditionalFormatting>
  <conditionalFormatting sqref="BF28">
    <cfRule type="cellIs" dxfId="12695" priority="3655" operator="lessThan">
      <formula>$C$4</formula>
    </cfRule>
  </conditionalFormatting>
  <conditionalFormatting sqref="BF28">
    <cfRule type="cellIs" dxfId="12694" priority="3656" operator="lessThan">
      <formula>$C$4</formula>
    </cfRule>
  </conditionalFormatting>
  <conditionalFormatting sqref="BF29">
    <cfRule type="cellIs" dxfId="12693" priority="3657" operator="lessThan">
      <formula>$C$4</formula>
    </cfRule>
  </conditionalFormatting>
  <conditionalFormatting sqref="BF29">
    <cfRule type="cellIs" dxfId="12692" priority="3658" operator="lessThan">
      <formula>$C$4</formula>
    </cfRule>
  </conditionalFormatting>
  <conditionalFormatting sqref="BF30">
    <cfRule type="cellIs" dxfId="12691" priority="3659" operator="lessThan">
      <formula>$C$4</formula>
    </cfRule>
  </conditionalFormatting>
  <conditionalFormatting sqref="BF30">
    <cfRule type="cellIs" dxfId="12690" priority="3660" operator="lessThan">
      <formula>$C$4</formula>
    </cfRule>
  </conditionalFormatting>
  <conditionalFormatting sqref="BF31">
    <cfRule type="cellIs" dxfId="12689" priority="3661" operator="lessThan">
      <formula>$C$4</formula>
    </cfRule>
  </conditionalFormatting>
  <conditionalFormatting sqref="BF31">
    <cfRule type="cellIs" dxfId="12688" priority="3662" operator="lessThan">
      <formula>$C$4</formula>
    </cfRule>
  </conditionalFormatting>
  <conditionalFormatting sqref="BF32">
    <cfRule type="cellIs" dxfId="12687" priority="3663" operator="lessThan">
      <formula>$C$4</formula>
    </cfRule>
  </conditionalFormatting>
  <conditionalFormatting sqref="BF32">
    <cfRule type="cellIs" dxfId="12686" priority="3664" operator="lessThan">
      <formula>$C$4</formula>
    </cfRule>
  </conditionalFormatting>
  <conditionalFormatting sqref="BF33">
    <cfRule type="cellIs" dxfId="12685" priority="3665" operator="lessThan">
      <formula>$C$4</formula>
    </cfRule>
  </conditionalFormatting>
  <conditionalFormatting sqref="BF33">
    <cfRule type="cellIs" dxfId="12684" priority="3666" operator="lessThan">
      <formula>$C$4</formula>
    </cfRule>
  </conditionalFormatting>
  <conditionalFormatting sqref="BF34">
    <cfRule type="cellIs" dxfId="12683" priority="3667" operator="lessThan">
      <formula>$C$4</formula>
    </cfRule>
  </conditionalFormatting>
  <conditionalFormatting sqref="BF34">
    <cfRule type="cellIs" dxfId="12682" priority="3668" operator="lessThan">
      <formula>$C$4</formula>
    </cfRule>
  </conditionalFormatting>
  <conditionalFormatting sqref="BF35">
    <cfRule type="cellIs" dxfId="12681" priority="3669" operator="lessThan">
      <formula>$C$4</formula>
    </cfRule>
  </conditionalFormatting>
  <conditionalFormatting sqref="BF35">
    <cfRule type="cellIs" dxfId="12680" priority="3670" operator="lessThan">
      <formula>$C$4</formula>
    </cfRule>
  </conditionalFormatting>
  <conditionalFormatting sqref="BF36">
    <cfRule type="cellIs" dxfId="12679" priority="3671" operator="lessThan">
      <formula>$C$4</formula>
    </cfRule>
  </conditionalFormatting>
  <conditionalFormatting sqref="BF36">
    <cfRule type="cellIs" dxfId="12678" priority="3672" operator="lessThan">
      <formula>$C$4</formula>
    </cfRule>
  </conditionalFormatting>
  <conditionalFormatting sqref="BF37">
    <cfRule type="cellIs" dxfId="12677" priority="3673" operator="lessThan">
      <formula>$C$4</formula>
    </cfRule>
  </conditionalFormatting>
  <conditionalFormatting sqref="BF37">
    <cfRule type="cellIs" dxfId="12676" priority="3674" operator="lessThan">
      <formula>$C$4</formula>
    </cfRule>
  </conditionalFormatting>
  <conditionalFormatting sqref="BF38">
    <cfRule type="cellIs" dxfId="12675" priority="3675" operator="lessThan">
      <formula>$C$4</formula>
    </cfRule>
  </conditionalFormatting>
  <conditionalFormatting sqref="BF38">
    <cfRule type="cellIs" dxfId="12674" priority="3676" operator="lessThan">
      <formula>$C$4</formula>
    </cfRule>
  </conditionalFormatting>
  <conditionalFormatting sqref="BF39">
    <cfRule type="cellIs" dxfId="12673" priority="3677" operator="lessThan">
      <formula>$C$4</formula>
    </cfRule>
  </conditionalFormatting>
  <conditionalFormatting sqref="BF39">
    <cfRule type="cellIs" dxfId="12672" priority="3678" operator="lessThan">
      <formula>$C$4</formula>
    </cfRule>
  </conditionalFormatting>
  <conditionalFormatting sqref="BF40">
    <cfRule type="cellIs" dxfId="12671" priority="3679" operator="lessThan">
      <formula>$C$4</formula>
    </cfRule>
  </conditionalFormatting>
  <conditionalFormatting sqref="BF40">
    <cfRule type="cellIs" dxfId="12670" priority="3680" operator="lessThan">
      <formula>$C$4</formula>
    </cfRule>
  </conditionalFormatting>
  <conditionalFormatting sqref="BF41">
    <cfRule type="cellIs" dxfId="12669" priority="3681" operator="lessThan">
      <formula>$C$4</formula>
    </cfRule>
  </conditionalFormatting>
  <conditionalFormatting sqref="BF41">
    <cfRule type="cellIs" dxfId="12668" priority="3682" operator="lessThan">
      <formula>$C$4</formula>
    </cfRule>
  </conditionalFormatting>
  <conditionalFormatting sqref="BF42">
    <cfRule type="cellIs" dxfId="12667" priority="3683" operator="lessThan">
      <formula>$C$4</formula>
    </cfRule>
  </conditionalFormatting>
  <conditionalFormatting sqref="BF42">
    <cfRule type="cellIs" dxfId="12666" priority="3684" operator="lessThan">
      <formula>$C$4</formula>
    </cfRule>
  </conditionalFormatting>
  <conditionalFormatting sqref="BF43">
    <cfRule type="cellIs" dxfId="12665" priority="3685" operator="lessThan">
      <formula>$C$4</formula>
    </cfRule>
  </conditionalFormatting>
  <conditionalFormatting sqref="BF43">
    <cfRule type="cellIs" dxfId="12664" priority="3686" operator="lessThan">
      <formula>$C$4</formula>
    </cfRule>
  </conditionalFormatting>
  <conditionalFormatting sqref="BF44">
    <cfRule type="cellIs" dxfId="12663" priority="3687" operator="lessThan">
      <formula>$C$4</formula>
    </cfRule>
  </conditionalFormatting>
  <conditionalFormatting sqref="BF44">
    <cfRule type="cellIs" dxfId="12662" priority="3688" operator="lessThan">
      <formula>$C$4</formula>
    </cfRule>
  </conditionalFormatting>
  <conditionalFormatting sqref="BF45">
    <cfRule type="cellIs" dxfId="12661" priority="3689" operator="lessThan">
      <formula>$C$4</formula>
    </cfRule>
  </conditionalFormatting>
  <conditionalFormatting sqref="BF45">
    <cfRule type="cellIs" dxfId="12660" priority="3690" operator="lessThan">
      <formula>$C$4</formula>
    </cfRule>
  </conditionalFormatting>
  <conditionalFormatting sqref="BF46">
    <cfRule type="cellIs" dxfId="12659" priority="3691" operator="lessThan">
      <formula>$C$4</formula>
    </cfRule>
  </conditionalFormatting>
  <conditionalFormatting sqref="BF46">
    <cfRule type="cellIs" dxfId="12658" priority="3692" operator="lessThan">
      <formula>$C$4</formula>
    </cfRule>
  </conditionalFormatting>
  <conditionalFormatting sqref="BF47">
    <cfRule type="cellIs" dxfId="12657" priority="3693" operator="lessThan">
      <formula>$C$4</formula>
    </cfRule>
  </conditionalFormatting>
  <conditionalFormatting sqref="BF47">
    <cfRule type="cellIs" dxfId="12656" priority="3694" operator="lessThan">
      <formula>$C$4</formula>
    </cfRule>
  </conditionalFormatting>
  <conditionalFormatting sqref="BF48">
    <cfRule type="cellIs" dxfId="12655" priority="3695" operator="lessThan">
      <formula>$C$4</formula>
    </cfRule>
  </conditionalFormatting>
  <conditionalFormatting sqref="BF48">
    <cfRule type="cellIs" dxfId="12654" priority="3696" operator="lessThan">
      <formula>$C$4</formula>
    </cfRule>
  </conditionalFormatting>
  <conditionalFormatting sqref="BF49">
    <cfRule type="cellIs" dxfId="12653" priority="3697" operator="lessThan">
      <formula>$C$4</formula>
    </cfRule>
  </conditionalFormatting>
  <conditionalFormatting sqref="BF49">
    <cfRule type="cellIs" dxfId="12652" priority="3698" operator="lessThan">
      <formula>$C$4</formula>
    </cfRule>
  </conditionalFormatting>
  <conditionalFormatting sqref="BF50">
    <cfRule type="cellIs" dxfId="12651" priority="3699" operator="lessThan">
      <formula>$C$4</formula>
    </cfRule>
  </conditionalFormatting>
  <conditionalFormatting sqref="BF50">
    <cfRule type="cellIs" dxfId="12650" priority="3700" operator="lessThan">
      <formula>$C$4</formula>
    </cfRule>
  </conditionalFormatting>
  <conditionalFormatting sqref="BF51">
    <cfRule type="cellIs" dxfId="12649" priority="3701" operator="lessThan">
      <formula>$C$4</formula>
    </cfRule>
  </conditionalFormatting>
  <conditionalFormatting sqref="BF51">
    <cfRule type="cellIs" dxfId="12648" priority="3702" operator="lessThan">
      <formula>$C$4</formula>
    </cfRule>
  </conditionalFormatting>
  <conditionalFormatting sqref="BF52">
    <cfRule type="cellIs" dxfId="12647" priority="3703" operator="lessThan">
      <formula>$C$4</formula>
    </cfRule>
  </conditionalFormatting>
  <conditionalFormatting sqref="BF52">
    <cfRule type="cellIs" dxfId="12646" priority="3704" operator="lessThan">
      <formula>$C$4</formula>
    </cfRule>
  </conditionalFormatting>
  <conditionalFormatting sqref="BF53">
    <cfRule type="cellIs" dxfId="12645" priority="3705" operator="lessThan">
      <formula>$C$4</formula>
    </cfRule>
  </conditionalFormatting>
  <conditionalFormatting sqref="BF53">
    <cfRule type="cellIs" dxfId="12644" priority="3706" operator="lessThan">
      <formula>$C$4</formula>
    </cfRule>
  </conditionalFormatting>
  <conditionalFormatting sqref="BF54">
    <cfRule type="cellIs" dxfId="12643" priority="3707" operator="lessThan">
      <formula>$C$4</formula>
    </cfRule>
  </conditionalFormatting>
  <conditionalFormatting sqref="BF54">
    <cfRule type="cellIs" dxfId="12642" priority="3708" operator="lessThan">
      <formula>$C$4</formula>
    </cfRule>
  </conditionalFormatting>
  <conditionalFormatting sqref="BF55">
    <cfRule type="cellIs" dxfId="12641" priority="3709" operator="lessThan">
      <formula>$C$4</formula>
    </cfRule>
  </conditionalFormatting>
  <conditionalFormatting sqref="BF55">
    <cfRule type="cellIs" dxfId="12640" priority="3710" operator="lessThan">
      <formula>$C$4</formula>
    </cfRule>
  </conditionalFormatting>
  <conditionalFormatting sqref="BF56">
    <cfRule type="cellIs" dxfId="12639" priority="3711" operator="lessThan">
      <formula>$C$4</formula>
    </cfRule>
  </conditionalFormatting>
  <conditionalFormatting sqref="BF56">
    <cfRule type="cellIs" dxfId="12638" priority="3712" operator="lessThan">
      <formula>$C$4</formula>
    </cfRule>
  </conditionalFormatting>
  <conditionalFormatting sqref="BF57">
    <cfRule type="cellIs" dxfId="12637" priority="3713" operator="lessThan">
      <formula>$C$4</formula>
    </cfRule>
  </conditionalFormatting>
  <conditionalFormatting sqref="BF57">
    <cfRule type="cellIs" dxfId="12636" priority="3714" operator="lessThan">
      <formula>$C$4</formula>
    </cfRule>
  </conditionalFormatting>
  <conditionalFormatting sqref="BF58">
    <cfRule type="cellIs" dxfId="12635" priority="3715" operator="lessThan">
      <formula>$C$4</formula>
    </cfRule>
  </conditionalFormatting>
  <conditionalFormatting sqref="BF58">
    <cfRule type="cellIs" dxfId="12634" priority="3716" operator="lessThan">
      <formula>$C$4</formula>
    </cfRule>
  </conditionalFormatting>
  <conditionalFormatting sqref="BF59">
    <cfRule type="cellIs" dxfId="12633" priority="3717" operator="lessThan">
      <formula>$C$4</formula>
    </cfRule>
  </conditionalFormatting>
  <conditionalFormatting sqref="BF59">
    <cfRule type="cellIs" dxfId="12632" priority="3718" operator="lessThan">
      <formula>$C$4</formula>
    </cfRule>
  </conditionalFormatting>
  <conditionalFormatting sqref="BF60">
    <cfRule type="cellIs" dxfId="12631" priority="3719" operator="lessThan">
      <formula>$C$4</formula>
    </cfRule>
  </conditionalFormatting>
  <conditionalFormatting sqref="BF60">
    <cfRule type="cellIs" dxfId="12630" priority="3720" operator="lessThan">
      <formula>$C$4</formula>
    </cfRule>
  </conditionalFormatting>
  <conditionalFormatting sqref="BG11">
    <cfRule type="cellIs" dxfId="12629" priority="3721" operator="lessThan">
      <formula>$C$4</formula>
    </cfRule>
  </conditionalFormatting>
  <conditionalFormatting sqref="BG11">
    <cfRule type="cellIs" dxfId="12628" priority="3722" operator="lessThan">
      <formula>$C$4</formula>
    </cfRule>
  </conditionalFormatting>
  <conditionalFormatting sqref="BG12">
    <cfRule type="cellIs" dxfId="12627" priority="3723" operator="lessThan">
      <formula>$C$4</formula>
    </cfRule>
  </conditionalFormatting>
  <conditionalFormatting sqref="BG12">
    <cfRule type="cellIs" dxfId="12626" priority="3724" operator="lessThan">
      <formula>$C$4</formula>
    </cfRule>
  </conditionalFormatting>
  <conditionalFormatting sqref="BG13">
    <cfRule type="cellIs" dxfId="12625" priority="3725" operator="lessThan">
      <formula>$C$4</formula>
    </cfRule>
  </conditionalFormatting>
  <conditionalFormatting sqref="BG13">
    <cfRule type="cellIs" dxfId="12624" priority="3726" operator="lessThan">
      <formula>$C$4</formula>
    </cfRule>
  </conditionalFormatting>
  <conditionalFormatting sqref="BG14">
    <cfRule type="cellIs" dxfId="12623" priority="3727" operator="lessThan">
      <formula>$C$4</formula>
    </cfRule>
  </conditionalFormatting>
  <conditionalFormatting sqref="BG14">
    <cfRule type="cellIs" dxfId="12622" priority="3728" operator="lessThan">
      <formula>$C$4</formula>
    </cfRule>
  </conditionalFormatting>
  <conditionalFormatting sqref="BG15">
    <cfRule type="cellIs" dxfId="12621" priority="3729" operator="lessThan">
      <formula>$C$4</formula>
    </cfRule>
  </conditionalFormatting>
  <conditionalFormatting sqref="BG15">
    <cfRule type="cellIs" dxfId="12620" priority="3730" operator="lessThan">
      <formula>$C$4</formula>
    </cfRule>
  </conditionalFormatting>
  <conditionalFormatting sqref="BG16">
    <cfRule type="cellIs" dxfId="12619" priority="3731" operator="lessThan">
      <formula>$C$4</formula>
    </cfRule>
  </conditionalFormatting>
  <conditionalFormatting sqref="BG16">
    <cfRule type="cellIs" dxfId="12618" priority="3732" operator="lessThan">
      <formula>$C$4</formula>
    </cfRule>
  </conditionalFormatting>
  <conditionalFormatting sqref="BG17">
    <cfRule type="cellIs" dxfId="12617" priority="3733" operator="lessThan">
      <formula>$C$4</formula>
    </cfRule>
  </conditionalFormatting>
  <conditionalFormatting sqref="BG17">
    <cfRule type="cellIs" dxfId="12616" priority="3734" operator="lessThan">
      <formula>$C$4</formula>
    </cfRule>
  </conditionalFormatting>
  <conditionalFormatting sqref="BG18">
    <cfRule type="cellIs" dxfId="12615" priority="3735" operator="lessThan">
      <formula>$C$4</formula>
    </cfRule>
  </conditionalFormatting>
  <conditionalFormatting sqref="BG18">
    <cfRule type="cellIs" dxfId="12614" priority="3736" operator="lessThan">
      <formula>$C$4</formula>
    </cfRule>
  </conditionalFormatting>
  <conditionalFormatting sqref="BG19">
    <cfRule type="cellIs" dxfId="12613" priority="3737" operator="lessThan">
      <formula>$C$4</formula>
    </cfRule>
  </conditionalFormatting>
  <conditionalFormatting sqref="BG19">
    <cfRule type="cellIs" dxfId="12612" priority="3738" operator="lessThan">
      <formula>$C$4</formula>
    </cfRule>
  </conditionalFormatting>
  <conditionalFormatting sqref="BG20">
    <cfRule type="cellIs" dxfId="12611" priority="3739" operator="lessThan">
      <formula>$C$4</formula>
    </cfRule>
  </conditionalFormatting>
  <conditionalFormatting sqref="BG20">
    <cfRule type="cellIs" dxfId="12610" priority="3740" operator="lessThan">
      <formula>$C$4</formula>
    </cfRule>
  </conditionalFormatting>
  <conditionalFormatting sqref="BG21">
    <cfRule type="cellIs" dxfId="12609" priority="3741" operator="lessThan">
      <formula>$C$4</formula>
    </cfRule>
  </conditionalFormatting>
  <conditionalFormatting sqref="BG21">
    <cfRule type="cellIs" dxfId="12608" priority="3742" operator="lessThan">
      <formula>$C$4</formula>
    </cfRule>
  </conditionalFormatting>
  <conditionalFormatting sqref="BG22">
    <cfRule type="cellIs" dxfId="12607" priority="3743" operator="lessThan">
      <formula>$C$4</formula>
    </cfRule>
  </conditionalFormatting>
  <conditionalFormatting sqref="BG22">
    <cfRule type="cellIs" dxfId="12606" priority="3744" operator="lessThan">
      <formula>$C$4</formula>
    </cfRule>
  </conditionalFormatting>
  <conditionalFormatting sqref="BG23">
    <cfRule type="cellIs" dxfId="12605" priority="3745" operator="lessThan">
      <formula>$C$4</formula>
    </cfRule>
  </conditionalFormatting>
  <conditionalFormatting sqref="BG23">
    <cfRule type="cellIs" dxfId="12604" priority="3746" operator="lessThan">
      <formula>$C$4</formula>
    </cfRule>
  </conditionalFormatting>
  <conditionalFormatting sqref="BG24">
    <cfRule type="cellIs" dxfId="12603" priority="3747" operator="lessThan">
      <formula>$C$4</formula>
    </cfRule>
  </conditionalFormatting>
  <conditionalFormatting sqref="BG24">
    <cfRule type="cellIs" dxfId="12602" priority="3748" operator="lessThan">
      <formula>$C$4</formula>
    </cfRule>
  </conditionalFormatting>
  <conditionalFormatting sqref="BG25">
    <cfRule type="cellIs" dxfId="12601" priority="3749" operator="lessThan">
      <formula>$C$4</formula>
    </cfRule>
  </conditionalFormatting>
  <conditionalFormatting sqref="BG25">
    <cfRule type="cellIs" dxfId="12600" priority="3750" operator="lessThan">
      <formula>$C$4</formula>
    </cfRule>
  </conditionalFormatting>
  <conditionalFormatting sqref="BG26">
    <cfRule type="cellIs" dxfId="12599" priority="3751" operator="lessThan">
      <formula>$C$4</formula>
    </cfRule>
  </conditionalFormatting>
  <conditionalFormatting sqref="BG26">
    <cfRule type="cellIs" dxfId="12598" priority="3752" operator="lessThan">
      <formula>$C$4</formula>
    </cfRule>
  </conditionalFormatting>
  <conditionalFormatting sqref="BG27">
    <cfRule type="cellIs" dxfId="12597" priority="3753" operator="lessThan">
      <formula>$C$4</formula>
    </cfRule>
  </conditionalFormatting>
  <conditionalFormatting sqref="BG27">
    <cfRule type="cellIs" dxfId="12596" priority="3754" operator="lessThan">
      <formula>$C$4</formula>
    </cfRule>
  </conditionalFormatting>
  <conditionalFormatting sqref="BG28">
    <cfRule type="cellIs" dxfId="12595" priority="3755" operator="lessThan">
      <formula>$C$4</formula>
    </cfRule>
  </conditionalFormatting>
  <conditionalFormatting sqref="BG28">
    <cfRule type="cellIs" dxfId="12594" priority="3756" operator="lessThan">
      <formula>$C$4</formula>
    </cfRule>
  </conditionalFormatting>
  <conditionalFormatting sqref="BG29">
    <cfRule type="cellIs" dxfId="12593" priority="3757" operator="lessThan">
      <formula>$C$4</formula>
    </cfRule>
  </conditionalFormatting>
  <conditionalFormatting sqref="BG29">
    <cfRule type="cellIs" dxfId="12592" priority="3758" operator="lessThan">
      <formula>$C$4</formula>
    </cfRule>
  </conditionalFormatting>
  <conditionalFormatting sqref="BG30">
    <cfRule type="cellIs" dxfId="12591" priority="3759" operator="lessThan">
      <formula>$C$4</formula>
    </cfRule>
  </conditionalFormatting>
  <conditionalFormatting sqref="BG30">
    <cfRule type="cellIs" dxfId="12590" priority="3760" operator="lessThan">
      <formula>$C$4</formula>
    </cfRule>
  </conditionalFormatting>
  <conditionalFormatting sqref="BG31">
    <cfRule type="cellIs" dxfId="12589" priority="3761" operator="lessThan">
      <formula>$C$4</formula>
    </cfRule>
  </conditionalFormatting>
  <conditionalFormatting sqref="BG31">
    <cfRule type="cellIs" dxfId="12588" priority="3762" operator="lessThan">
      <formula>$C$4</formula>
    </cfRule>
  </conditionalFormatting>
  <conditionalFormatting sqref="BG32">
    <cfRule type="cellIs" dxfId="12587" priority="3763" operator="lessThan">
      <formula>$C$4</formula>
    </cfRule>
  </conditionalFormatting>
  <conditionalFormatting sqref="BG32">
    <cfRule type="cellIs" dxfId="12586" priority="3764" operator="lessThan">
      <formula>$C$4</formula>
    </cfRule>
  </conditionalFormatting>
  <conditionalFormatting sqref="BG33">
    <cfRule type="cellIs" dxfId="12585" priority="3765" operator="lessThan">
      <formula>$C$4</formula>
    </cfRule>
  </conditionalFormatting>
  <conditionalFormatting sqref="BG33">
    <cfRule type="cellIs" dxfId="12584" priority="3766" operator="lessThan">
      <formula>$C$4</formula>
    </cfRule>
  </conditionalFormatting>
  <conditionalFormatting sqref="BG34">
    <cfRule type="cellIs" dxfId="12583" priority="3767" operator="lessThan">
      <formula>$C$4</formula>
    </cfRule>
  </conditionalFormatting>
  <conditionalFormatting sqref="BG34">
    <cfRule type="cellIs" dxfId="12582" priority="3768" operator="lessThan">
      <formula>$C$4</formula>
    </cfRule>
  </conditionalFormatting>
  <conditionalFormatting sqref="BG35">
    <cfRule type="cellIs" dxfId="12581" priority="3769" operator="lessThan">
      <formula>$C$4</formula>
    </cfRule>
  </conditionalFormatting>
  <conditionalFormatting sqref="BG35">
    <cfRule type="cellIs" dxfId="12580" priority="3770" operator="lessThan">
      <formula>$C$4</formula>
    </cfRule>
  </conditionalFormatting>
  <conditionalFormatting sqref="BG36">
    <cfRule type="cellIs" dxfId="12579" priority="3771" operator="lessThan">
      <formula>$C$4</formula>
    </cfRule>
  </conditionalFormatting>
  <conditionalFormatting sqref="BG36">
    <cfRule type="cellIs" dxfId="12578" priority="3772" operator="lessThan">
      <formula>$C$4</formula>
    </cfRule>
  </conditionalFormatting>
  <conditionalFormatting sqref="BG37">
    <cfRule type="cellIs" dxfId="12577" priority="3773" operator="lessThan">
      <formula>$C$4</formula>
    </cfRule>
  </conditionalFormatting>
  <conditionalFormatting sqref="BG37">
    <cfRule type="cellIs" dxfId="12576" priority="3774" operator="lessThan">
      <formula>$C$4</formula>
    </cfRule>
  </conditionalFormatting>
  <conditionalFormatting sqref="BG38">
    <cfRule type="cellIs" dxfId="12575" priority="3775" operator="lessThan">
      <formula>$C$4</formula>
    </cfRule>
  </conditionalFormatting>
  <conditionalFormatting sqref="BG38">
    <cfRule type="cellIs" dxfId="12574" priority="3776" operator="lessThan">
      <formula>$C$4</formula>
    </cfRule>
  </conditionalFormatting>
  <conditionalFormatting sqref="BG39">
    <cfRule type="cellIs" dxfId="12573" priority="3777" operator="lessThan">
      <formula>$C$4</formula>
    </cfRule>
  </conditionalFormatting>
  <conditionalFormatting sqref="BG39">
    <cfRule type="cellIs" dxfId="12572" priority="3778" operator="lessThan">
      <formula>$C$4</formula>
    </cfRule>
  </conditionalFormatting>
  <conditionalFormatting sqref="BG40">
    <cfRule type="cellIs" dxfId="12571" priority="3779" operator="lessThan">
      <formula>$C$4</formula>
    </cfRule>
  </conditionalFormatting>
  <conditionalFormatting sqref="BG40">
    <cfRule type="cellIs" dxfId="12570" priority="3780" operator="lessThan">
      <formula>$C$4</formula>
    </cfRule>
  </conditionalFormatting>
  <conditionalFormatting sqref="BG41">
    <cfRule type="cellIs" dxfId="12569" priority="3781" operator="lessThan">
      <formula>$C$4</formula>
    </cfRule>
  </conditionalFormatting>
  <conditionalFormatting sqref="BG41">
    <cfRule type="cellIs" dxfId="12568" priority="3782" operator="lessThan">
      <formula>$C$4</formula>
    </cfRule>
  </conditionalFormatting>
  <conditionalFormatting sqref="BG42">
    <cfRule type="cellIs" dxfId="12567" priority="3783" operator="lessThan">
      <formula>$C$4</formula>
    </cfRule>
  </conditionalFormatting>
  <conditionalFormatting sqref="BG42">
    <cfRule type="cellIs" dxfId="12566" priority="3784" operator="lessThan">
      <formula>$C$4</formula>
    </cfRule>
  </conditionalFormatting>
  <conditionalFormatting sqref="BG43">
    <cfRule type="cellIs" dxfId="12565" priority="3785" operator="lessThan">
      <formula>$C$4</formula>
    </cfRule>
  </conditionalFormatting>
  <conditionalFormatting sqref="BG43">
    <cfRule type="cellIs" dxfId="12564" priority="3786" operator="lessThan">
      <formula>$C$4</formula>
    </cfRule>
  </conditionalFormatting>
  <conditionalFormatting sqref="BG44">
    <cfRule type="cellIs" dxfId="12563" priority="3787" operator="lessThan">
      <formula>$C$4</formula>
    </cfRule>
  </conditionalFormatting>
  <conditionalFormatting sqref="BG44">
    <cfRule type="cellIs" dxfId="12562" priority="3788" operator="lessThan">
      <formula>$C$4</formula>
    </cfRule>
  </conditionalFormatting>
  <conditionalFormatting sqref="BG45">
    <cfRule type="cellIs" dxfId="12561" priority="3789" operator="lessThan">
      <formula>$C$4</formula>
    </cfRule>
  </conditionalFormatting>
  <conditionalFormatting sqref="BG45">
    <cfRule type="cellIs" dxfId="12560" priority="3790" operator="lessThan">
      <formula>$C$4</formula>
    </cfRule>
  </conditionalFormatting>
  <conditionalFormatting sqref="BG46">
    <cfRule type="cellIs" dxfId="12559" priority="3791" operator="lessThan">
      <formula>$C$4</formula>
    </cfRule>
  </conditionalFormatting>
  <conditionalFormatting sqref="BG46">
    <cfRule type="cellIs" dxfId="12558" priority="3792" operator="lessThan">
      <formula>$C$4</formula>
    </cfRule>
  </conditionalFormatting>
  <conditionalFormatting sqref="BG47">
    <cfRule type="cellIs" dxfId="12557" priority="3793" operator="lessThan">
      <formula>$C$4</formula>
    </cfRule>
  </conditionalFormatting>
  <conditionalFormatting sqref="BG47">
    <cfRule type="cellIs" dxfId="12556" priority="3794" operator="lessThan">
      <formula>$C$4</formula>
    </cfRule>
  </conditionalFormatting>
  <conditionalFormatting sqref="BG48">
    <cfRule type="cellIs" dxfId="12555" priority="3795" operator="lessThan">
      <formula>$C$4</formula>
    </cfRule>
  </conditionalFormatting>
  <conditionalFormatting sqref="BG48">
    <cfRule type="cellIs" dxfId="12554" priority="3796" operator="lessThan">
      <formula>$C$4</formula>
    </cfRule>
  </conditionalFormatting>
  <conditionalFormatting sqref="BG49">
    <cfRule type="cellIs" dxfId="12553" priority="3797" operator="lessThan">
      <formula>$C$4</formula>
    </cfRule>
  </conditionalFormatting>
  <conditionalFormatting sqref="BG49">
    <cfRule type="cellIs" dxfId="12552" priority="3798" operator="lessThan">
      <formula>$C$4</formula>
    </cfRule>
  </conditionalFormatting>
  <conditionalFormatting sqref="BG50">
    <cfRule type="cellIs" dxfId="12551" priority="3799" operator="lessThan">
      <formula>$C$4</formula>
    </cfRule>
  </conditionalFormatting>
  <conditionalFormatting sqref="BG50">
    <cfRule type="cellIs" dxfId="12550" priority="3800" operator="lessThan">
      <formula>$C$4</formula>
    </cfRule>
  </conditionalFormatting>
  <conditionalFormatting sqref="BG51">
    <cfRule type="cellIs" dxfId="12549" priority="3801" operator="lessThan">
      <formula>$C$4</formula>
    </cfRule>
  </conditionalFormatting>
  <conditionalFormatting sqref="BG51">
    <cfRule type="cellIs" dxfId="12548" priority="3802" operator="lessThan">
      <formula>$C$4</formula>
    </cfRule>
  </conditionalFormatting>
  <conditionalFormatting sqref="BG52">
    <cfRule type="cellIs" dxfId="12547" priority="3803" operator="lessThan">
      <formula>$C$4</formula>
    </cfRule>
  </conditionalFormatting>
  <conditionalFormatting sqref="BG52">
    <cfRule type="cellIs" dxfId="12546" priority="3804" operator="lessThan">
      <formula>$C$4</formula>
    </cfRule>
  </conditionalFormatting>
  <conditionalFormatting sqref="BG53">
    <cfRule type="cellIs" dxfId="12545" priority="3805" operator="lessThan">
      <formula>$C$4</formula>
    </cfRule>
  </conditionalFormatting>
  <conditionalFormatting sqref="BG53">
    <cfRule type="cellIs" dxfId="12544" priority="3806" operator="lessThan">
      <formula>$C$4</formula>
    </cfRule>
  </conditionalFormatting>
  <conditionalFormatting sqref="BG54">
    <cfRule type="cellIs" dxfId="12543" priority="3807" operator="lessThan">
      <formula>$C$4</formula>
    </cfRule>
  </conditionalFormatting>
  <conditionalFormatting sqref="BG54">
    <cfRule type="cellIs" dxfId="12542" priority="3808" operator="lessThan">
      <formula>$C$4</formula>
    </cfRule>
  </conditionalFormatting>
  <conditionalFormatting sqref="BG55">
    <cfRule type="cellIs" dxfId="12541" priority="3809" operator="lessThan">
      <formula>$C$4</formula>
    </cfRule>
  </conditionalFormatting>
  <conditionalFormatting sqref="BG55">
    <cfRule type="cellIs" dxfId="12540" priority="3810" operator="lessThan">
      <formula>$C$4</formula>
    </cfRule>
  </conditionalFormatting>
  <conditionalFormatting sqref="BG56">
    <cfRule type="cellIs" dxfId="12539" priority="3811" operator="lessThan">
      <formula>$C$4</formula>
    </cfRule>
  </conditionalFormatting>
  <conditionalFormatting sqref="BG56">
    <cfRule type="cellIs" dxfId="12538" priority="3812" operator="lessThan">
      <formula>$C$4</formula>
    </cfRule>
  </conditionalFormatting>
  <conditionalFormatting sqref="BG57">
    <cfRule type="cellIs" dxfId="12537" priority="3813" operator="lessThan">
      <formula>$C$4</formula>
    </cfRule>
  </conditionalFormatting>
  <conditionalFormatting sqref="BG57">
    <cfRule type="cellIs" dxfId="12536" priority="3814" operator="lessThan">
      <formula>$C$4</formula>
    </cfRule>
  </conditionalFormatting>
  <conditionalFormatting sqref="BG58">
    <cfRule type="cellIs" dxfId="12535" priority="3815" operator="lessThan">
      <formula>$C$4</formula>
    </cfRule>
  </conditionalFormatting>
  <conditionalFormatting sqref="BG58">
    <cfRule type="cellIs" dxfId="12534" priority="3816" operator="lessThan">
      <formula>$C$4</formula>
    </cfRule>
  </conditionalFormatting>
  <conditionalFormatting sqref="BG59">
    <cfRule type="cellIs" dxfId="12533" priority="3817" operator="lessThan">
      <formula>$C$4</formula>
    </cfRule>
  </conditionalFormatting>
  <conditionalFormatting sqref="BG59">
    <cfRule type="cellIs" dxfId="12532" priority="3818" operator="lessThan">
      <formula>$C$4</formula>
    </cfRule>
  </conditionalFormatting>
  <conditionalFormatting sqref="BG60">
    <cfRule type="cellIs" dxfId="12531" priority="3819" operator="lessThan">
      <formula>$C$4</formula>
    </cfRule>
  </conditionalFormatting>
  <conditionalFormatting sqref="BG60">
    <cfRule type="cellIs" dxfId="12530" priority="3820" operator="lessThan">
      <formula>$C$4</formula>
    </cfRule>
  </conditionalFormatting>
  <conditionalFormatting sqref="BH11">
    <cfRule type="cellIs" dxfId="12529" priority="3821" operator="lessThan">
      <formula>$C$4</formula>
    </cfRule>
  </conditionalFormatting>
  <conditionalFormatting sqref="BH11">
    <cfRule type="cellIs" dxfId="12528" priority="3822" operator="lessThan">
      <formula>$C$4</formula>
    </cfRule>
  </conditionalFormatting>
  <conditionalFormatting sqref="BH12">
    <cfRule type="cellIs" dxfId="12527" priority="3823" operator="lessThan">
      <formula>$C$4</formula>
    </cfRule>
  </conditionalFormatting>
  <conditionalFormatting sqref="BH12">
    <cfRule type="cellIs" dxfId="12526" priority="3824" operator="lessThan">
      <formula>$C$4</formula>
    </cfRule>
  </conditionalFormatting>
  <conditionalFormatting sqref="BH13">
    <cfRule type="cellIs" dxfId="12525" priority="3825" operator="lessThan">
      <formula>$C$4</formula>
    </cfRule>
  </conditionalFormatting>
  <conditionalFormatting sqref="BH13">
    <cfRule type="cellIs" dxfId="12524" priority="3826" operator="lessThan">
      <formula>$C$4</formula>
    </cfRule>
  </conditionalFormatting>
  <conditionalFormatting sqref="BH14">
    <cfRule type="cellIs" dxfId="12523" priority="3827" operator="lessThan">
      <formula>$C$4</formula>
    </cfRule>
  </conditionalFormatting>
  <conditionalFormatting sqref="BH14">
    <cfRule type="cellIs" dxfId="12522" priority="3828" operator="lessThan">
      <formula>$C$4</formula>
    </cfRule>
  </conditionalFormatting>
  <conditionalFormatting sqref="BH15">
    <cfRule type="cellIs" dxfId="12521" priority="3829" operator="lessThan">
      <formula>$C$4</formula>
    </cfRule>
  </conditionalFormatting>
  <conditionalFormatting sqref="BH15">
    <cfRule type="cellIs" dxfId="12520" priority="3830" operator="lessThan">
      <formula>$C$4</formula>
    </cfRule>
  </conditionalFormatting>
  <conditionalFormatting sqref="BH16">
    <cfRule type="cellIs" dxfId="12519" priority="3831" operator="lessThan">
      <formula>$C$4</formula>
    </cfRule>
  </conditionalFormatting>
  <conditionalFormatting sqref="BH16">
    <cfRule type="cellIs" dxfId="12518" priority="3832" operator="lessThan">
      <formula>$C$4</formula>
    </cfRule>
  </conditionalFormatting>
  <conditionalFormatting sqref="BH17">
    <cfRule type="cellIs" dxfId="12517" priority="3833" operator="lessThan">
      <formula>$C$4</formula>
    </cfRule>
  </conditionalFormatting>
  <conditionalFormatting sqref="BH17">
    <cfRule type="cellIs" dxfId="12516" priority="3834" operator="lessThan">
      <formula>$C$4</formula>
    </cfRule>
  </conditionalFormatting>
  <conditionalFormatting sqref="BH18">
    <cfRule type="cellIs" dxfId="12515" priority="3835" operator="lessThan">
      <formula>$C$4</formula>
    </cfRule>
  </conditionalFormatting>
  <conditionalFormatting sqref="BH18">
    <cfRule type="cellIs" dxfId="12514" priority="3836" operator="lessThan">
      <formula>$C$4</formula>
    </cfRule>
  </conditionalFormatting>
  <conditionalFormatting sqref="BH19">
    <cfRule type="cellIs" dxfId="12513" priority="3837" operator="lessThan">
      <formula>$C$4</formula>
    </cfRule>
  </conditionalFormatting>
  <conditionalFormatting sqref="BH19">
    <cfRule type="cellIs" dxfId="12512" priority="3838" operator="lessThan">
      <formula>$C$4</formula>
    </cfRule>
  </conditionalFormatting>
  <conditionalFormatting sqref="BH20">
    <cfRule type="cellIs" dxfId="12511" priority="3839" operator="lessThan">
      <formula>$C$4</formula>
    </cfRule>
  </conditionalFormatting>
  <conditionalFormatting sqref="BH20">
    <cfRule type="cellIs" dxfId="12510" priority="3840" operator="lessThan">
      <formula>$C$4</formula>
    </cfRule>
  </conditionalFormatting>
  <conditionalFormatting sqref="BH21">
    <cfRule type="cellIs" dxfId="12509" priority="3841" operator="lessThan">
      <formula>$C$4</formula>
    </cfRule>
  </conditionalFormatting>
  <conditionalFormatting sqref="BH21">
    <cfRule type="cellIs" dxfId="12508" priority="3842" operator="lessThan">
      <formula>$C$4</formula>
    </cfRule>
  </conditionalFormatting>
  <conditionalFormatting sqref="BH22">
    <cfRule type="cellIs" dxfId="12507" priority="3843" operator="lessThan">
      <formula>$C$4</formula>
    </cfRule>
  </conditionalFormatting>
  <conditionalFormatting sqref="BH22">
    <cfRule type="cellIs" dxfId="12506" priority="3844" operator="lessThan">
      <formula>$C$4</formula>
    </cfRule>
  </conditionalFormatting>
  <conditionalFormatting sqref="BH23">
    <cfRule type="cellIs" dxfId="12505" priority="3845" operator="lessThan">
      <formula>$C$4</formula>
    </cfRule>
  </conditionalFormatting>
  <conditionalFormatting sqref="BH23">
    <cfRule type="cellIs" dxfId="12504" priority="3846" operator="lessThan">
      <formula>$C$4</formula>
    </cfRule>
  </conditionalFormatting>
  <conditionalFormatting sqref="BH24">
    <cfRule type="cellIs" dxfId="12503" priority="3847" operator="lessThan">
      <formula>$C$4</formula>
    </cfRule>
  </conditionalFormatting>
  <conditionalFormatting sqref="BH24">
    <cfRule type="cellIs" dxfId="12502" priority="3848" operator="lessThan">
      <formula>$C$4</formula>
    </cfRule>
  </conditionalFormatting>
  <conditionalFormatting sqref="BH25">
    <cfRule type="cellIs" dxfId="12501" priority="3849" operator="lessThan">
      <formula>$C$4</formula>
    </cfRule>
  </conditionalFormatting>
  <conditionalFormatting sqref="BH25">
    <cfRule type="cellIs" dxfId="12500" priority="3850" operator="lessThan">
      <formula>$C$4</formula>
    </cfRule>
  </conditionalFormatting>
  <conditionalFormatting sqref="BH26">
    <cfRule type="cellIs" dxfId="12499" priority="3851" operator="lessThan">
      <formula>$C$4</formula>
    </cfRule>
  </conditionalFormatting>
  <conditionalFormatting sqref="BH26">
    <cfRule type="cellIs" dxfId="12498" priority="3852" operator="lessThan">
      <formula>$C$4</formula>
    </cfRule>
  </conditionalFormatting>
  <conditionalFormatting sqref="BH27">
    <cfRule type="cellIs" dxfId="12497" priority="3853" operator="lessThan">
      <formula>$C$4</formula>
    </cfRule>
  </conditionalFormatting>
  <conditionalFormatting sqref="BH27">
    <cfRule type="cellIs" dxfId="12496" priority="3854" operator="lessThan">
      <formula>$C$4</formula>
    </cfRule>
  </conditionalFormatting>
  <conditionalFormatting sqref="BH28">
    <cfRule type="cellIs" dxfId="12495" priority="3855" operator="lessThan">
      <formula>$C$4</formula>
    </cfRule>
  </conditionalFormatting>
  <conditionalFormatting sqref="BH28">
    <cfRule type="cellIs" dxfId="12494" priority="3856" operator="lessThan">
      <formula>$C$4</formula>
    </cfRule>
  </conditionalFormatting>
  <conditionalFormatting sqref="BH29">
    <cfRule type="cellIs" dxfId="12493" priority="3857" operator="lessThan">
      <formula>$C$4</formula>
    </cfRule>
  </conditionalFormatting>
  <conditionalFormatting sqref="BH29">
    <cfRule type="cellIs" dxfId="12492" priority="3858" operator="lessThan">
      <formula>$C$4</formula>
    </cfRule>
  </conditionalFormatting>
  <conditionalFormatting sqref="BH30">
    <cfRule type="cellIs" dxfId="12491" priority="3859" operator="lessThan">
      <formula>$C$4</formula>
    </cfRule>
  </conditionalFormatting>
  <conditionalFormatting sqref="BH30">
    <cfRule type="cellIs" dxfId="12490" priority="3860" operator="lessThan">
      <formula>$C$4</formula>
    </cfRule>
  </conditionalFormatting>
  <conditionalFormatting sqref="BH31">
    <cfRule type="cellIs" dxfId="12489" priority="3861" operator="lessThan">
      <formula>$C$4</formula>
    </cfRule>
  </conditionalFormatting>
  <conditionalFormatting sqref="BH31">
    <cfRule type="cellIs" dxfId="12488" priority="3862" operator="lessThan">
      <formula>$C$4</formula>
    </cfRule>
  </conditionalFormatting>
  <conditionalFormatting sqref="BH32">
    <cfRule type="cellIs" dxfId="12487" priority="3863" operator="lessThan">
      <formula>$C$4</formula>
    </cfRule>
  </conditionalFormatting>
  <conditionalFormatting sqref="BH32">
    <cfRule type="cellIs" dxfId="12486" priority="3864" operator="lessThan">
      <formula>$C$4</formula>
    </cfRule>
  </conditionalFormatting>
  <conditionalFormatting sqref="BH33">
    <cfRule type="cellIs" dxfId="12485" priority="3865" operator="lessThan">
      <formula>$C$4</formula>
    </cfRule>
  </conditionalFormatting>
  <conditionalFormatting sqref="BH33">
    <cfRule type="cellIs" dxfId="12484" priority="3866" operator="lessThan">
      <formula>$C$4</formula>
    </cfRule>
  </conditionalFormatting>
  <conditionalFormatting sqref="BH34">
    <cfRule type="cellIs" dxfId="12483" priority="3867" operator="lessThan">
      <formula>$C$4</formula>
    </cfRule>
  </conditionalFormatting>
  <conditionalFormatting sqref="BH34">
    <cfRule type="cellIs" dxfId="12482" priority="3868" operator="lessThan">
      <formula>$C$4</formula>
    </cfRule>
  </conditionalFormatting>
  <conditionalFormatting sqref="BH35">
    <cfRule type="cellIs" dxfId="12481" priority="3869" operator="lessThan">
      <formula>$C$4</formula>
    </cfRule>
  </conditionalFormatting>
  <conditionalFormatting sqref="BH35">
    <cfRule type="cellIs" dxfId="12480" priority="3870" operator="lessThan">
      <formula>$C$4</formula>
    </cfRule>
  </conditionalFormatting>
  <conditionalFormatting sqref="BH36">
    <cfRule type="cellIs" dxfId="12479" priority="3871" operator="lessThan">
      <formula>$C$4</formula>
    </cfRule>
  </conditionalFormatting>
  <conditionalFormatting sqref="BH36">
    <cfRule type="cellIs" dxfId="12478" priority="3872" operator="lessThan">
      <formula>$C$4</formula>
    </cfRule>
  </conditionalFormatting>
  <conditionalFormatting sqref="BH37">
    <cfRule type="cellIs" dxfId="12477" priority="3873" operator="lessThan">
      <formula>$C$4</formula>
    </cfRule>
  </conditionalFormatting>
  <conditionalFormatting sqref="BH37">
    <cfRule type="cellIs" dxfId="12476" priority="3874" operator="lessThan">
      <formula>$C$4</formula>
    </cfRule>
  </conditionalFormatting>
  <conditionalFormatting sqref="BH38">
    <cfRule type="cellIs" dxfId="12475" priority="3875" operator="lessThan">
      <formula>$C$4</formula>
    </cfRule>
  </conditionalFormatting>
  <conditionalFormatting sqref="BH38">
    <cfRule type="cellIs" dxfId="12474" priority="3876" operator="lessThan">
      <formula>$C$4</formula>
    </cfRule>
  </conditionalFormatting>
  <conditionalFormatting sqref="BH39">
    <cfRule type="cellIs" dxfId="12473" priority="3877" operator="lessThan">
      <formula>$C$4</formula>
    </cfRule>
  </conditionalFormatting>
  <conditionalFormatting sqref="BH39">
    <cfRule type="cellIs" dxfId="12472" priority="3878" operator="lessThan">
      <formula>$C$4</formula>
    </cfRule>
  </conditionalFormatting>
  <conditionalFormatting sqref="BH40">
    <cfRule type="cellIs" dxfId="12471" priority="3879" operator="lessThan">
      <formula>$C$4</formula>
    </cfRule>
  </conditionalFormatting>
  <conditionalFormatting sqref="BH40">
    <cfRule type="cellIs" dxfId="12470" priority="3880" operator="lessThan">
      <formula>$C$4</formula>
    </cfRule>
  </conditionalFormatting>
  <conditionalFormatting sqref="BH41">
    <cfRule type="cellIs" dxfId="12469" priority="3881" operator="lessThan">
      <formula>$C$4</formula>
    </cfRule>
  </conditionalFormatting>
  <conditionalFormatting sqref="BH41">
    <cfRule type="cellIs" dxfId="12468" priority="3882" operator="lessThan">
      <formula>$C$4</formula>
    </cfRule>
  </conditionalFormatting>
  <conditionalFormatting sqref="BH42">
    <cfRule type="cellIs" dxfId="12467" priority="3883" operator="lessThan">
      <formula>$C$4</formula>
    </cfRule>
  </conditionalFormatting>
  <conditionalFormatting sqref="BH42">
    <cfRule type="cellIs" dxfId="12466" priority="3884" operator="lessThan">
      <formula>$C$4</formula>
    </cfRule>
  </conditionalFormatting>
  <conditionalFormatting sqref="BH43">
    <cfRule type="cellIs" dxfId="12465" priority="3885" operator="lessThan">
      <formula>$C$4</formula>
    </cfRule>
  </conditionalFormatting>
  <conditionalFormatting sqref="BH43">
    <cfRule type="cellIs" dxfId="12464" priority="3886" operator="lessThan">
      <formula>$C$4</formula>
    </cfRule>
  </conditionalFormatting>
  <conditionalFormatting sqref="BH44">
    <cfRule type="cellIs" dxfId="12463" priority="3887" operator="lessThan">
      <formula>$C$4</formula>
    </cfRule>
  </conditionalFormatting>
  <conditionalFormatting sqref="BH44">
    <cfRule type="cellIs" dxfId="12462" priority="3888" operator="lessThan">
      <formula>$C$4</formula>
    </cfRule>
  </conditionalFormatting>
  <conditionalFormatting sqref="BH45">
    <cfRule type="cellIs" dxfId="12461" priority="3889" operator="lessThan">
      <formula>$C$4</formula>
    </cfRule>
  </conditionalFormatting>
  <conditionalFormatting sqref="BH45">
    <cfRule type="cellIs" dxfId="12460" priority="3890" operator="lessThan">
      <formula>$C$4</formula>
    </cfRule>
  </conditionalFormatting>
  <conditionalFormatting sqref="BH46">
    <cfRule type="cellIs" dxfId="12459" priority="3891" operator="lessThan">
      <formula>$C$4</formula>
    </cfRule>
  </conditionalFormatting>
  <conditionalFormatting sqref="BH46">
    <cfRule type="cellIs" dxfId="12458" priority="3892" operator="lessThan">
      <formula>$C$4</formula>
    </cfRule>
  </conditionalFormatting>
  <conditionalFormatting sqref="BH47">
    <cfRule type="cellIs" dxfId="12457" priority="3893" operator="lessThan">
      <formula>$C$4</formula>
    </cfRule>
  </conditionalFormatting>
  <conditionalFormatting sqref="BH47">
    <cfRule type="cellIs" dxfId="12456" priority="3894" operator="lessThan">
      <formula>$C$4</formula>
    </cfRule>
  </conditionalFormatting>
  <conditionalFormatting sqref="BH48">
    <cfRule type="cellIs" dxfId="12455" priority="3895" operator="lessThan">
      <formula>$C$4</formula>
    </cfRule>
  </conditionalFormatting>
  <conditionalFormatting sqref="BH48">
    <cfRule type="cellIs" dxfId="12454" priority="3896" operator="lessThan">
      <formula>$C$4</formula>
    </cfRule>
  </conditionalFormatting>
  <conditionalFormatting sqref="BH49">
    <cfRule type="cellIs" dxfId="12453" priority="3897" operator="lessThan">
      <formula>$C$4</formula>
    </cfRule>
  </conditionalFormatting>
  <conditionalFormatting sqref="BH49">
    <cfRule type="cellIs" dxfId="12452" priority="3898" operator="lessThan">
      <formula>$C$4</formula>
    </cfRule>
  </conditionalFormatting>
  <conditionalFormatting sqref="BH50">
    <cfRule type="cellIs" dxfId="12451" priority="3899" operator="lessThan">
      <formula>$C$4</formula>
    </cfRule>
  </conditionalFormatting>
  <conditionalFormatting sqref="BH50">
    <cfRule type="cellIs" dxfId="12450" priority="3900" operator="lessThan">
      <formula>$C$4</formula>
    </cfRule>
  </conditionalFormatting>
  <conditionalFormatting sqref="BH51">
    <cfRule type="cellIs" dxfId="12449" priority="3901" operator="lessThan">
      <formula>$C$4</formula>
    </cfRule>
  </conditionalFormatting>
  <conditionalFormatting sqref="BH51">
    <cfRule type="cellIs" dxfId="12448" priority="3902" operator="lessThan">
      <formula>$C$4</formula>
    </cfRule>
  </conditionalFormatting>
  <conditionalFormatting sqref="BH52">
    <cfRule type="cellIs" dxfId="12447" priority="3903" operator="lessThan">
      <formula>$C$4</formula>
    </cfRule>
  </conditionalFormatting>
  <conditionalFormatting sqref="BH52">
    <cfRule type="cellIs" dxfId="12446" priority="3904" operator="lessThan">
      <formula>$C$4</formula>
    </cfRule>
  </conditionalFormatting>
  <conditionalFormatting sqref="BH53">
    <cfRule type="cellIs" dxfId="12445" priority="3905" operator="lessThan">
      <formula>$C$4</formula>
    </cfRule>
  </conditionalFormatting>
  <conditionalFormatting sqref="BH53">
    <cfRule type="cellIs" dxfId="12444" priority="3906" operator="lessThan">
      <formula>$C$4</formula>
    </cfRule>
  </conditionalFormatting>
  <conditionalFormatting sqref="BH54">
    <cfRule type="cellIs" dxfId="12443" priority="3907" operator="lessThan">
      <formula>$C$4</formula>
    </cfRule>
  </conditionalFormatting>
  <conditionalFormatting sqref="BH54">
    <cfRule type="cellIs" dxfId="12442" priority="3908" operator="lessThan">
      <formula>$C$4</formula>
    </cfRule>
  </conditionalFormatting>
  <conditionalFormatting sqref="BH55">
    <cfRule type="cellIs" dxfId="12441" priority="3909" operator="lessThan">
      <formula>$C$4</formula>
    </cfRule>
  </conditionalFormatting>
  <conditionalFormatting sqref="BH55">
    <cfRule type="cellIs" dxfId="12440" priority="3910" operator="lessThan">
      <formula>$C$4</formula>
    </cfRule>
  </conditionalFormatting>
  <conditionalFormatting sqref="BH56">
    <cfRule type="cellIs" dxfId="12439" priority="3911" operator="lessThan">
      <formula>$C$4</formula>
    </cfRule>
  </conditionalFormatting>
  <conditionalFormatting sqref="BH56">
    <cfRule type="cellIs" dxfId="12438" priority="3912" operator="lessThan">
      <formula>$C$4</formula>
    </cfRule>
  </conditionalFormatting>
  <conditionalFormatting sqref="BH57">
    <cfRule type="cellIs" dxfId="12437" priority="3913" operator="lessThan">
      <formula>$C$4</formula>
    </cfRule>
  </conditionalFormatting>
  <conditionalFormatting sqref="BH57">
    <cfRule type="cellIs" dxfId="12436" priority="3914" operator="lessThan">
      <formula>$C$4</formula>
    </cfRule>
  </conditionalFormatting>
  <conditionalFormatting sqref="BH58">
    <cfRule type="cellIs" dxfId="12435" priority="3915" operator="lessThan">
      <formula>$C$4</formula>
    </cfRule>
  </conditionalFormatting>
  <conditionalFormatting sqref="BH58">
    <cfRule type="cellIs" dxfId="12434" priority="3916" operator="lessThan">
      <formula>$C$4</formula>
    </cfRule>
  </conditionalFormatting>
  <conditionalFormatting sqref="BH59">
    <cfRule type="cellIs" dxfId="12433" priority="3917" operator="lessThan">
      <formula>$C$4</formula>
    </cfRule>
  </conditionalFormatting>
  <conditionalFormatting sqref="BH59">
    <cfRule type="cellIs" dxfId="12432" priority="3918" operator="lessThan">
      <formula>$C$4</formula>
    </cfRule>
  </conditionalFormatting>
  <conditionalFormatting sqref="BH60">
    <cfRule type="cellIs" dxfId="12431" priority="3919" operator="lessThan">
      <formula>$C$4</formula>
    </cfRule>
  </conditionalFormatting>
  <conditionalFormatting sqref="BH60">
    <cfRule type="cellIs" dxfId="12430" priority="3920" operator="lessThan">
      <formula>$C$4</formula>
    </cfRule>
  </conditionalFormatting>
  <conditionalFormatting sqref="BI11">
    <cfRule type="cellIs" dxfId="12429" priority="3921" operator="lessThan">
      <formula>$C$4</formula>
    </cfRule>
  </conditionalFormatting>
  <conditionalFormatting sqref="BI11">
    <cfRule type="cellIs" dxfId="12428" priority="3922" operator="lessThan">
      <formula>$C$4</formula>
    </cfRule>
  </conditionalFormatting>
  <conditionalFormatting sqref="BI12">
    <cfRule type="cellIs" dxfId="12427" priority="3923" operator="lessThan">
      <formula>$C$4</formula>
    </cfRule>
  </conditionalFormatting>
  <conditionalFormatting sqref="BI12">
    <cfRule type="cellIs" dxfId="12426" priority="3924" operator="lessThan">
      <formula>$C$4</formula>
    </cfRule>
  </conditionalFormatting>
  <conditionalFormatting sqref="BI13">
    <cfRule type="cellIs" dxfId="12425" priority="3925" operator="lessThan">
      <formula>$C$4</formula>
    </cfRule>
  </conditionalFormatting>
  <conditionalFormatting sqref="BI13">
    <cfRule type="cellIs" dxfId="12424" priority="3926" operator="lessThan">
      <formula>$C$4</formula>
    </cfRule>
  </conditionalFormatting>
  <conditionalFormatting sqref="BI14">
    <cfRule type="cellIs" dxfId="12423" priority="3927" operator="lessThan">
      <formula>$C$4</formula>
    </cfRule>
  </conditionalFormatting>
  <conditionalFormatting sqref="BI14">
    <cfRule type="cellIs" dxfId="12422" priority="3928" operator="lessThan">
      <formula>$C$4</formula>
    </cfRule>
  </conditionalFormatting>
  <conditionalFormatting sqref="BI15">
    <cfRule type="cellIs" dxfId="12421" priority="3929" operator="lessThan">
      <formula>$C$4</formula>
    </cfRule>
  </conditionalFormatting>
  <conditionalFormatting sqref="BI15">
    <cfRule type="cellIs" dxfId="12420" priority="3930" operator="lessThan">
      <formula>$C$4</formula>
    </cfRule>
  </conditionalFormatting>
  <conditionalFormatting sqref="BI16">
    <cfRule type="cellIs" dxfId="12419" priority="3931" operator="lessThan">
      <formula>$C$4</formula>
    </cfRule>
  </conditionalFormatting>
  <conditionalFormatting sqref="BI16">
    <cfRule type="cellIs" dxfId="12418" priority="3932" operator="lessThan">
      <formula>$C$4</formula>
    </cfRule>
  </conditionalFormatting>
  <conditionalFormatting sqref="BI17">
    <cfRule type="cellIs" dxfId="12417" priority="3933" operator="lessThan">
      <formula>$C$4</formula>
    </cfRule>
  </conditionalFormatting>
  <conditionalFormatting sqref="BI17">
    <cfRule type="cellIs" dxfId="12416" priority="3934" operator="lessThan">
      <formula>$C$4</formula>
    </cfRule>
  </conditionalFormatting>
  <conditionalFormatting sqref="BI18">
    <cfRule type="cellIs" dxfId="12415" priority="3935" operator="lessThan">
      <formula>$C$4</formula>
    </cfRule>
  </conditionalFormatting>
  <conditionalFormatting sqref="BI18">
    <cfRule type="cellIs" dxfId="12414" priority="3936" operator="lessThan">
      <formula>$C$4</formula>
    </cfRule>
  </conditionalFormatting>
  <conditionalFormatting sqref="BI19">
    <cfRule type="cellIs" dxfId="12413" priority="3937" operator="lessThan">
      <formula>$C$4</formula>
    </cfRule>
  </conditionalFormatting>
  <conditionalFormatting sqref="BI19">
    <cfRule type="cellIs" dxfId="12412" priority="3938" operator="lessThan">
      <formula>$C$4</formula>
    </cfRule>
  </conditionalFormatting>
  <conditionalFormatting sqref="BI20">
    <cfRule type="cellIs" dxfId="12411" priority="3939" operator="lessThan">
      <formula>$C$4</formula>
    </cfRule>
  </conditionalFormatting>
  <conditionalFormatting sqref="BI20">
    <cfRule type="cellIs" dxfId="12410" priority="3940" operator="lessThan">
      <formula>$C$4</formula>
    </cfRule>
  </conditionalFormatting>
  <conditionalFormatting sqref="BI21">
    <cfRule type="cellIs" dxfId="12409" priority="3941" operator="lessThan">
      <formula>$C$4</formula>
    </cfRule>
  </conditionalFormatting>
  <conditionalFormatting sqref="BI21">
    <cfRule type="cellIs" dxfId="12408" priority="3942" operator="lessThan">
      <formula>$C$4</formula>
    </cfRule>
  </conditionalFormatting>
  <conditionalFormatting sqref="BI22">
    <cfRule type="cellIs" dxfId="12407" priority="3943" operator="lessThan">
      <formula>$C$4</formula>
    </cfRule>
  </conditionalFormatting>
  <conditionalFormatting sqref="BI22">
    <cfRule type="cellIs" dxfId="12406" priority="3944" operator="lessThan">
      <formula>$C$4</formula>
    </cfRule>
  </conditionalFormatting>
  <conditionalFormatting sqref="BI23">
    <cfRule type="cellIs" dxfId="12405" priority="3945" operator="lessThan">
      <formula>$C$4</formula>
    </cfRule>
  </conditionalFormatting>
  <conditionalFormatting sqref="BI23">
    <cfRule type="cellIs" dxfId="12404" priority="3946" operator="lessThan">
      <formula>$C$4</formula>
    </cfRule>
  </conditionalFormatting>
  <conditionalFormatting sqref="BI24">
    <cfRule type="cellIs" dxfId="12403" priority="3947" operator="lessThan">
      <formula>$C$4</formula>
    </cfRule>
  </conditionalFormatting>
  <conditionalFormatting sqref="BI24">
    <cfRule type="cellIs" dxfId="12402" priority="3948" operator="lessThan">
      <formula>$C$4</formula>
    </cfRule>
  </conditionalFormatting>
  <conditionalFormatting sqref="BI25">
    <cfRule type="cellIs" dxfId="12401" priority="3949" operator="lessThan">
      <formula>$C$4</formula>
    </cfRule>
  </conditionalFormatting>
  <conditionalFormatting sqref="BI25">
    <cfRule type="cellIs" dxfId="12400" priority="3950" operator="lessThan">
      <formula>$C$4</formula>
    </cfRule>
  </conditionalFormatting>
  <conditionalFormatting sqref="BI26">
    <cfRule type="cellIs" dxfId="12399" priority="3951" operator="lessThan">
      <formula>$C$4</formula>
    </cfRule>
  </conditionalFormatting>
  <conditionalFormatting sqref="BI26">
    <cfRule type="cellIs" dxfId="12398" priority="3952" operator="lessThan">
      <formula>$C$4</formula>
    </cfRule>
  </conditionalFormatting>
  <conditionalFormatting sqref="BI27">
    <cfRule type="cellIs" dxfId="12397" priority="3953" operator="lessThan">
      <formula>$C$4</formula>
    </cfRule>
  </conditionalFormatting>
  <conditionalFormatting sqref="BI27">
    <cfRule type="cellIs" dxfId="12396" priority="3954" operator="lessThan">
      <formula>$C$4</formula>
    </cfRule>
  </conditionalFormatting>
  <conditionalFormatting sqref="BI28">
    <cfRule type="cellIs" dxfId="12395" priority="3955" operator="lessThan">
      <formula>$C$4</formula>
    </cfRule>
  </conditionalFormatting>
  <conditionalFormatting sqref="BI28">
    <cfRule type="cellIs" dxfId="12394" priority="3956" operator="lessThan">
      <formula>$C$4</formula>
    </cfRule>
  </conditionalFormatting>
  <conditionalFormatting sqref="BI29">
    <cfRule type="cellIs" dxfId="12393" priority="3957" operator="lessThan">
      <formula>$C$4</formula>
    </cfRule>
  </conditionalFormatting>
  <conditionalFormatting sqref="BI29">
    <cfRule type="cellIs" dxfId="12392" priority="3958" operator="lessThan">
      <formula>$C$4</formula>
    </cfRule>
  </conditionalFormatting>
  <conditionalFormatting sqref="BI30">
    <cfRule type="cellIs" dxfId="12391" priority="3959" operator="lessThan">
      <formula>$C$4</formula>
    </cfRule>
  </conditionalFormatting>
  <conditionalFormatting sqref="BI30">
    <cfRule type="cellIs" dxfId="12390" priority="3960" operator="lessThan">
      <formula>$C$4</formula>
    </cfRule>
  </conditionalFormatting>
  <conditionalFormatting sqref="BI31">
    <cfRule type="cellIs" dxfId="12389" priority="3961" operator="lessThan">
      <formula>$C$4</formula>
    </cfRule>
  </conditionalFormatting>
  <conditionalFormatting sqref="BI31">
    <cfRule type="cellIs" dxfId="12388" priority="3962" operator="lessThan">
      <formula>$C$4</formula>
    </cfRule>
  </conditionalFormatting>
  <conditionalFormatting sqref="BI32">
    <cfRule type="cellIs" dxfId="12387" priority="3963" operator="lessThan">
      <formula>$C$4</formula>
    </cfRule>
  </conditionalFormatting>
  <conditionalFormatting sqref="BI32">
    <cfRule type="cellIs" dxfId="12386" priority="3964" operator="lessThan">
      <formula>$C$4</formula>
    </cfRule>
  </conditionalFormatting>
  <conditionalFormatting sqref="BI33">
    <cfRule type="cellIs" dxfId="12385" priority="3965" operator="lessThan">
      <formula>$C$4</formula>
    </cfRule>
  </conditionalFormatting>
  <conditionalFormatting sqref="BI33">
    <cfRule type="cellIs" dxfId="12384" priority="3966" operator="lessThan">
      <formula>$C$4</formula>
    </cfRule>
  </conditionalFormatting>
  <conditionalFormatting sqref="BI34">
    <cfRule type="cellIs" dxfId="12383" priority="3967" operator="lessThan">
      <formula>$C$4</formula>
    </cfRule>
  </conditionalFormatting>
  <conditionalFormatting sqref="BI34">
    <cfRule type="cellIs" dxfId="12382" priority="3968" operator="lessThan">
      <formula>$C$4</formula>
    </cfRule>
  </conditionalFormatting>
  <conditionalFormatting sqref="BI35">
    <cfRule type="cellIs" dxfId="12381" priority="3969" operator="lessThan">
      <formula>$C$4</formula>
    </cfRule>
  </conditionalFormatting>
  <conditionalFormatting sqref="BI35">
    <cfRule type="cellIs" dxfId="12380" priority="3970" operator="lessThan">
      <formula>$C$4</formula>
    </cfRule>
  </conditionalFormatting>
  <conditionalFormatting sqref="BI36">
    <cfRule type="cellIs" dxfId="12379" priority="3971" operator="lessThan">
      <formula>$C$4</formula>
    </cfRule>
  </conditionalFormatting>
  <conditionalFormatting sqref="BI36">
    <cfRule type="cellIs" dxfId="12378" priority="3972" operator="lessThan">
      <formula>$C$4</formula>
    </cfRule>
  </conditionalFormatting>
  <conditionalFormatting sqref="BI37">
    <cfRule type="cellIs" dxfId="12377" priority="3973" operator="lessThan">
      <formula>$C$4</formula>
    </cfRule>
  </conditionalFormatting>
  <conditionalFormatting sqref="BI37">
    <cfRule type="cellIs" dxfId="12376" priority="3974" operator="lessThan">
      <formula>$C$4</formula>
    </cfRule>
  </conditionalFormatting>
  <conditionalFormatting sqref="BI38">
    <cfRule type="cellIs" dxfId="12375" priority="3975" operator="lessThan">
      <formula>$C$4</formula>
    </cfRule>
  </conditionalFormatting>
  <conditionalFormatting sqref="BI38">
    <cfRule type="cellIs" dxfId="12374" priority="3976" operator="lessThan">
      <formula>$C$4</formula>
    </cfRule>
  </conditionalFormatting>
  <conditionalFormatting sqref="BI39">
    <cfRule type="cellIs" dxfId="12373" priority="3977" operator="lessThan">
      <formula>$C$4</formula>
    </cfRule>
  </conditionalFormatting>
  <conditionalFormatting sqref="BI39">
    <cfRule type="cellIs" dxfId="12372" priority="3978" operator="lessThan">
      <formula>$C$4</formula>
    </cfRule>
  </conditionalFormatting>
  <conditionalFormatting sqref="BI40">
    <cfRule type="cellIs" dxfId="12371" priority="3979" operator="lessThan">
      <formula>$C$4</formula>
    </cfRule>
  </conditionalFormatting>
  <conditionalFormatting sqref="BI40">
    <cfRule type="cellIs" dxfId="12370" priority="3980" operator="lessThan">
      <formula>$C$4</formula>
    </cfRule>
  </conditionalFormatting>
  <conditionalFormatting sqref="BI41">
    <cfRule type="cellIs" dxfId="12369" priority="3981" operator="lessThan">
      <formula>$C$4</formula>
    </cfRule>
  </conditionalFormatting>
  <conditionalFormatting sqref="BI41">
    <cfRule type="cellIs" dxfId="12368" priority="3982" operator="lessThan">
      <formula>$C$4</formula>
    </cfRule>
  </conditionalFormatting>
  <conditionalFormatting sqref="BI42">
    <cfRule type="cellIs" dxfId="12367" priority="3983" operator="lessThan">
      <formula>$C$4</formula>
    </cfRule>
  </conditionalFormatting>
  <conditionalFormatting sqref="BI42">
    <cfRule type="cellIs" dxfId="12366" priority="3984" operator="lessThan">
      <formula>$C$4</formula>
    </cfRule>
  </conditionalFormatting>
  <conditionalFormatting sqref="BI43">
    <cfRule type="cellIs" dxfId="12365" priority="3985" operator="lessThan">
      <formula>$C$4</formula>
    </cfRule>
  </conditionalFormatting>
  <conditionalFormatting sqref="BI43">
    <cfRule type="cellIs" dxfId="12364" priority="3986" operator="lessThan">
      <formula>$C$4</formula>
    </cfRule>
  </conditionalFormatting>
  <conditionalFormatting sqref="BI44">
    <cfRule type="cellIs" dxfId="12363" priority="3987" operator="lessThan">
      <formula>$C$4</formula>
    </cfRule>
  </conditionalFormatting>
  <conditionalFormatting sqref="BI44">
    <cfRule type="cellIs" dxfId="12362" priority="3988" operator="lessThan">
      <formula>$C$4</formula>
    </cfRule>
  </conditionalFormatting>
  <conditionalFormatting sqref="BI45">
    <cfRule type="cellIs" dxfId="12361" priority="3989" operator="lessThan">
      <formula>$C$4</formula>
    </cfRule>
  </conditionalFormatting>
  <conditionalFormatting sqref="BI45">
    <cfRule type="cellIs" dxfId="12360" priority="3990" operator="lessThan">
      <formula>$C$4</formula>
    </cfRule>
  </conditionalFormatting>
  <conditionalFormatting sqref="BI46">
    <cfRule type="cellIs" dxfId="12359" priority="3991" operator="lessThan">
      <formula>$C$4</formula>
    </cfRule>
  </conditionalFormatting>
  <conditionalFormatting sqref="BI46">
    <cfRule type="cellIs" dxfId="12358" priority="3992" operator="lessThan">
      <formula>$C$4</formula>
    </cfRule>
  </conditionalFormatting>
  <conditionalFormatting sqref="BI47">
    <cfRule type="cellIs" dxfId="12357" priority="3993" operator="lessThan">
      <formula>$C$4</formula>
    </cfRule>
  </conditionalFormatting>
  <conditionalFormatting sqref="BI47">
    <cfRule type="cellIs" dxfId="12356" priority="3994" operator="lessThan">
      <formula>$C$4</formula>
    </cfRule>
  </conditionalFormatting>
  <conditionalFormatting sqref="BI48">
    <cfRule type="cellIs" dxfId="12355" priority="3995" operator="lessThan">
      <formula>$C$4</formula>
    </cfRule>
  </conditionalFormatting>
  <conditionalFormatting sqref="BI48">
    <cfRule type="cellIs" dxfId="12354" priority="3996" operator="lessThan">
      <formula>$C$4</formula>
    </cfRule>
  </conditionalFormatting>
  <conditionalFormatting sqref="BI49">
    <cfRule type="cellIs" dxfId="12353" priority="3997" operator="lessThan">
      <formula>$C$4</formula>
    </cfRule>
  </conditionalFormatting>
  <conditionalFormatting sqref="BI49">
    <cfRule type="cellIs" dxfId="12352" priority="3998" operator="lessThan">
      <formula>$C$4</formula>
    </cfRule>
  </conditionalFormatting>
  <conditionalFormatting sqref="BI50">
    <cfRule type="cellIs" dxfId="12351" priority="3999" operator="lessThan">
      <formula>$C$4</formula>
    </cfRule>
  </conditionalFormatting>
  <conditionalFormatting sqref="BI50">
    <cfRule type="cellIs" dxfId="12350" priority="4000" operator="lessThan">
      <formula>$C$4</formula>
    </cfRule>
  </conditionalFormatting>
  <conditionalFormatting sqref="BI51">
    <cfRule type="cellIs" dxfId="12349" priority="4001" operator="lessThan">
      <formula>$C$4</formula>
    </cfRule>
  </conditionalFormatting>
  <conditionalFormatting sqref="BI51">
    <cfRule type="cellIs" dxfId="12348" priority="4002" operator="lessThan">
      <formula>$C$4</formula>
    </cfRule>
  </conditionalFormatting>
  <conditionalFormatting sqref="BI52">
    <cfRule type="cellIs" dxfId="12347" priority="4003" operator="lessThan">
      <formula>$C$4</formula>
    </cfRule>
  </conditionalFormatting>
  <conditionalFormatting sqref="BI52">
    <cfRule type="cellIs" dxfId="12346" priority="4004" operator="lessThan">
      <formula>$C$4</formula>
    </cfRule>
  </conditionalFormatting>
  <conditionalFormatting sqref="BI53">
    <cfRule type="cellIs" dxfId="12345" priority="4005" operator="lessThan">
      <formula>$C$4</formula>
    </cfRule>
  </conditionalFormatting>
  <conditionalFormatting sqref="BI53">
    <cfRule type="cellIs" dxfId="12344" priority="4006" operator="lessThan">
      <formula>$C$4</formula>
    </cfRule>
  </conditionalFormatting>
  <conditionalFormatting sqref="BI54">
    <cfRule type="cellIs" dxfId="12343" priority="4007" operator="lessThan">
      <formula>$C$4</formula>
    </cfRule>
  </conditionalFormatting>
  <conditionalFormatting sqref="BI54">
    <cfRule type="cellIs" dxfId="12342" priority="4008" operator="lessThan">
      <formula>$C$4</formula>
    </cfRule>
  </conditionalFormatting>
  <conditionalFormatting sqref="BI55">
    <cfRule type="cellIs" dxfId="12341" priority="4009" operator="lessThan">
      <formula>$C$4</formula>
    </cfRule>
  </conditionalFormatting>
  <conditionalFormatting sqref="BI55">
    <cfRule type="cellIs" dxfId="12340" priority="4010" operator="lessThan">
      <formula>$C$4</formula>
    </cfRule>
  </conditionalFormatting>
  <conditionalFormatting sqref="BI56">
    <cfRule type="cellIs" dxfId="12339" priority="4011" operator="lessThan">
      <formula>$C$4</formula>
    </cfRule>
  </conditionalFormatting>
  <conditionalFormatting sqref="BI56">
    <cfRule type="cellIs" dxfId="12338" priority="4012" operator="lessThan">
      <formula>$C$4</formula>
    </cfRule>
  </conditionalFormatting>
  <conditionalFormatting sqref="BI57">
    <cfRule type="cellIs" dxfId="12337" priority="4013" operator="lessThan">
      <formula>$C$4</formula>
    </cfRule>
  </conditionalFormatting>
  <conditionalFormatting sqref="BI57">
    <cfRule type="cellIs" dxfId="12336" priority="4014" operator="lessThan">
      <formula>$C$4</formula>
    </cfRule>
  </conditionalFormatting>
  <conditionalFormatting sqref="BI58">
    <cfRule type="cellIs" dxfId="12335" priority="4015" operator="lessThan">
      <formula>$C$4</formula>
    </cfRule>
  </conditionalFormatting>
  <conditionalFormatting sqref="BI58">
    <cfRule type="cellIs" dxfId="12334" priority="4016" operator="lessThan">
      <formula>$C$4</formula>
    </cfRule>
  </conditionalFormatting>
  <conditionalFormatting sqref="BI59">
    <cfRule type="cellIs" dxfId="12333" priority="4017" operator="lessThan">
      <formula>$C$4</formula>
    </cfRule>
  </conditionalFormatting>
  <conditionalFormatting sqref="BI59">
    <cfRule type="cellIs" dxfId="12332" priority="4018" operator="lessThan">
      <formula>$C$4</formula>
    </cfRule>
  </conditionalFormatting>
  <conditionalFormatting sqref="BI60">
    <cfRule type="cellIs" dxfId="12331" priority="4019" operator="lessThan">
      <formula>$C$4</formula>
    </cfRule>
  </conditionalFormatting>
  <conditionalFormatting sqref="BI60">
    <cfRule type="cellIs" dxfId="12330" priority="4020" operator="lessThan">
      <formula>$C$4</formula>
    </cfRule>
  </conditionalFormatting>
  <conditionalFormatting sqref="BJ11">
    <cfRule type="cellIs" dxfId="12329" priority="4021" operator="lessThan">
      <formula>$C$4</formula>
    </cfRule>
  </conditionalFormatting>
  <conditionalFormatting sqref="BJ11">
    <cfRule type="cellIs" dxfId="12328" priority="4022" operator="lessThan">
      <formula>$C$4</formula>
    </cfRule>
  </conditionalFormatting>
  <conditionalFormatting sqref="BJ12">
    <cfRule type="cellIs" dxfId="12327" priority="4023" operator="lessThan">
      <formula>$C$4</formula>
    </cfRule>
  </conditionalFormatting>
  <conditionalFormatting sqref="BJ12">
    <cfRule type="cellIs" dxfId="12326" priority="4024" operator="lessThan">
      <formula>$C$4</formula>
    </cfRule>
  </conditionalFormatting>
  <conditionalFormatting sqref="BJ13">
    <cfRule type="cellIs" dxfId="12325" priority="4025" operator="lessThan">
      <formula>$C$4</formula>
    </cfRule>
  </conditionalFormatting>
  <conditionalFormatting sqref="BJ13">
    <cfRule type="cellIs" dxfId="12324" priority="4026" operator="lessThan">
      <formula>$C$4</formula>
    </cfRule>
  </conditionalFormatting>
  <conditionalFormatting sqref="BJ14">
    <cfRule type="cellIs" dxfId="12323" priority="4027" operator="lessThan">
      <formula>$C$4</formula>
    </cfRule>
  </conditionalFormatting>
  <conditionalFormatting sqref="BJ14">
    <cfRule type="cellIs" dxfId="12322" priority="4028" operator="lessThan">
      <formula>$C$4</formula>
    </cfRule>
  </conditionalFormatting>
  <conditionalFormatting sqref="BJ15">
    <cfRule type="cellIs" dxfId="12321" priority="4029" operator="lessThan">
      <formula>$C$4</formula>
    </cfRule>
  </conditionalFormatting>
  <conditionalFormatting sqref="BJ15">
    <cfRule type="cellIs" dxfId="12320" priority="4030" operator="lessThan">
      <formula>$C$4</formula>
    </cfRule>
  </conditionalFormatting>
  <conditionalFormatting sqref="BJ16">
    <cfRule type="cellIs" dxfId="12319" priority="4031" operator="lessThan">
      <formula>$C$4</formula>
    </cfRule>
  </conditionalFormatting>
  <conditionalFormatting sqref="BJ16">
    <cfRule type="cellIs" dxfId="12318" priority="4032" operator="lessThan">
      <formula>$C$4</formula>
    </cfRule>
  </conditionalFormatting>
  <conditionalFormatting sqref="BJ17">
    <cfRule type="cellIs" dxfId="12317" priority="4033" operator="lessThan">
      <formula>$C$4</formula>
    </cfRule>
  </conditionalFormatting>
  <conditionalFormatting sqref="BJ17">
    <cfRule type="cellIs" dxfId="12316" priority="4034" operator="lessThan">
      <formula>$C$4</formula>
    </cfRule>
  </conditionalFormatting>
  <conditionalFormatting sqref="BJ18">
    <cfRule type="cellIs" dxfId="12315" priority="4035" operator="lessThan">
      <formula>$C$4</formula>
    </cfRule>
  </conditionalFormatting>
  <conditionalFormatting sqref="BJ18">
    <cfRule type="cellIs" dxfId="12314" priority="4036" operator="lessThan">
      <formula>$C$4</formula>
    </cfRule>
  </conditionalFormatting>
  <conditionalFormatting sqref="BJ19">
    <cfRule type="cellIs" dxfId="12313" priority="4037" operator="lessThan">
      <formula>$C$4</formula>
    </cfRule>
  </conditionalFormatting>
  <conditionalFormatting sqref="BJ19">
    <cfRule type="cellIs" dxfId="12312" priority="4038" operator="lessThan">
      <formula>$C$4</formula>
    </cfRule>
  </conditionalFormatting>
  <conditionalFormatting sqref="BJ20">
    <cfRule type="cellIs" dxfId="12311" priority="4039" operator="lessThan">
      <formula>$C$4</formula>
    </cfRule>
  </conditionalFormatting>
  <conditionalFormatting sqref="BJ20">
    <cfRule type="cellIs" dxfId="12310" priority="4040" operator="lessThan">
      <formula>$C$4</formula>
    </cfRule>
  </conditionalFormatting>
  <conditionalFormatting sqref="BJ21">
    <cfRule type="cellIs" dxfId="12309" priority="4041" operator="lessThan">
      <formula>$C$4</formula>
    </cfRule>
  </conditionalFormatting>
  <conditionalFormatting sqref="BJ21">
    <cfRule type="cellIs" dxfId="12308" priority="4042" operator="lessThan">
      <formula>$C$4</formula>
    </cfRule>
  </conditionalFormatting>
  <conditionalFormatting sqref="BJ22">
    <cfRule type="cellIs" dxfId="12307" priority="4043" operator="lessThan">
      <formula>$C$4</formula>
    </cfRule>
  </conditionalFormatting>
  <conditionalFormatting sqref="BJ22">
    <cfRule type="cellIs" dxfId="12306" priority="4044" operator="lessThan">
      <formula>$C$4</formula>
    </cfRule>
  </conditionalFormatting>
  <conditionalFormatting sqref="BJ23">
    <cfRule type="cellIs" dxfId="12305" priority="4045" operator="lessThan">
      <formula>$C$4</formula>
    </cfRule>
  </conditionalFormatting>
  <conditionalFormatting sqref="BJ23">
    <cfRule type="cellIs" dxfId="12304" priority="4046" operator="lessThan">
      <formula>$C$4</formula>
    </cfRule>
  </conditionalFormatting>
  <conditionalFormatting sqref="BJ24">
    <cfRule type="cellIs" dxfId="12303" priority="4047" operator="lessThan">
      <formula>$C$4</formula>
    </cfRule>
  </conditionalFormatting>
  <conditionalFormatting sqref="BJ24">
    <cfRule type="cellIs" dxfId="12302" priority="4048" operator="lessThan">
      <formula>$C$4</formula>
    </cfRule>
  </conditionalFormatting>
  <conditionalFormatting sqref="BJ25">
    <cfRule type="cellIs" dxfId="12301" priority="4049" operator="lessThan">
      <formula>$C$4</formula>
    </cfRule>
  </conditionalFormatting>
  <conditionalFormatting sqref="BJ25">
    <cfRule type="cellIs" dxfId="12300" priority="4050" operator="lessThan">
      <formula>$C$4</formula>
    </cfRule>
  </conditionalFormatting>
  <conditionalFormatting sqref="BJ26">
    <cfRule type="cellIs" dxfId="12299" priority="4051" operator="lessThan">
      <formula>$C$4</formula>
    </cfRule>
  </conditionalFormatting>
  <conditionalFormatting sqref="BJ26">
    <cfRule type="cellIs" dxfId="12298" priority="4052" operator="lessThan">
      <formula>$C$4</formula>
    </cfRule>
  </conditionalFormatting>
  <conditionalFormatting sqref="BJ27">
    <cfRule type="cellIs" dxfId="12297" priority="4053" operator="lessThan">
      <formula>$C$4</formula>
    </cfRule>
  </conditionalFormatting>
  <conditionalFormatting sqref="BJ27">
    <cfRule type="cellIs" dxfId="12296" priority="4054" operator="lessThan">
      <formula>$C$4</formula>
    </cfRule>
  </conditionalFormatting>
  <conditionalFormatting sqref="BJ28">
    <cfRule type="cellIs" dxfId="12295" priority="4055" operator="lessThan">
      <formula>$C$4</formula>
    </cfRule>
  </conditionalFormatting>
  <conditionalFormatting sqref="BJ28">
    <cfRule type="cellIs" dxfId="12294" priority="4056" operator="lessThan">
      <formula>$C$4</formula>
    </cfRule>
  </conditionalFormatting>
  <conditionalFormatting sqref="BJ29">
    <cfRule type="cellIs" dxfId="12293" priority="4057" operator="lessThan">
      <formula>$C$4</formula>
    </cfRule>
  </conditionalFormatting>
  <conditionalFormatting sqref="BJ29">
    <cfRule type="cellIs" dxfId="12292" priority="4058" operator="lessThan">
      <formula>$C$4</formula>
    </cfRule>
  </conditionalFormatting>
  <conditionalFormatting sqref="BJ30">
    <cfRule type="cellIs" dxfId="12291" priority="4059" operator="lessThan">
      <formula>$C$4</formula>
    </cfRule>
  </conditionalFormatting>
  <conditionalFormatting sqref="BJ30">
    <cfRule type="cellIs" dxfId="12290" priority="4060" operator="lessThan">
      <formula>$C$4</formula>
    </cfRule>
  </conditionalFormatting>
  <conditionalFormatting sqref="BJ31">
    <cfRule type="cellIs" dxfId="12289" priority="4061" operator="lessThan">
      <formula>$C$4</formula>
    </cfRule>
  </conditionalFormatting>
  <conditionalFormatting sqref="BJ31">
    <cfRule type="cellIs" dxfId="12288" priority="4062" operator="lessThan">
      <formula>$C$4</formula>
    </cfRule>
  </conditionalFormatting>
  <conditionalFormatting sqref="BJ32">
    <cfRule type="cellIs" dxfId="12287" priority="4063" operator="lessThan">
      <formula>$C$4</formula>
    </cfRule>
  </conditionalFormatting>
  <conditionalFormatting sqref="BJ32">
    <cfRule type="cellIs" dxfId="12286" priority="4064" operator="lessThan">
      <formula>$C$4</formula>
    </cfRule>
  </conditionalFormatting>
  <conditionalFormatting sqref="BJ33">
    <cfRule type="cellIs" dxfId="12285" priority="4065" operator="lessThan">
      <formula>$C$4</formula>
    </cfRule>
  </conditionalFormatting>
  <conditionalFormatting sqref="BJ33">
    <cfRule type="cellIs" dxfId="12284" priority="4066" operator="lessThan">
      <formula>$C$4</formula>
    </cfRule>
  </conditionalFormatting>
  <conditionalFormatting sqref="BJ34">
    <cfRule type="cellIs" dxfId="12283" priority="4067" operator="lessThan">
      <formula>$C$4</formula>
    </cfRule>
  </conditionalFormatting>
  <conditionalFormatting sqref="BJ34">
    <cfRule type="cellIs" dxfId="12282" priority="4068" operator="lessThan">
      <formula>$C$4</formula>
    </cfRule>
  </conditionalFormatting>
  <conditionalFormatting sqref="BJ35">
    <cfRule type="cellIs" dxfId="12281" priority="4069" operator="lessThan">
      <formula>$C$4</formula>
    </cfRule>
  </conditionalFormatting>
  <conditionalFormatting sqref="BJ35">
    <cfRule type="cellIs" dxfId="12280" priority="4070" operator="lessThan">
      <formula>$C$4</formula>
    </cfRule>
  </conditionalFormatting>
  <conditionalFormatting sqref="BJ36">
    <cfRule type="cellIs" dxfId="12279" priority="4071" operator="lessThan">
      <formula>$C$4</formula>
    </cfRule>
  </conditionalFormatting>
  <conditionalFormatting sqref="BJ36">
    <cfRule type="cellIs" dxfId="12278" priority="4072" operator="lessThan">
      <formula>$C$4</formula>
    </cfRule>
  </conditionalFormatting>
  <conditionalFormatting sqref="BJ37">
    <cfRule type="cellIs" dxfId="12277" priority="4073" operator="lessThan">
      <formula>$C$4</formula>
    </cfRule>
  </conditionalFormatting>
  <conditionalFormatting sqref="BJ37">
    <cfRule type="cellIs" dxfId="12276" priority="4074" operator="lessThan">
      <formula>$C$4</formula>
    </cfRule>
  </conditionalFormatting>
  <conditionalFormatting sqref="BJ38">
    <cfRule type="cellIs" dxfId="12275" priority="4075" operator="lessThan">
      <formula>$C$4</formula>
    </cfRule>
  </conditionalFormatting>
  <conditionalFormatting sqref="BJ38">
    <cfRule type="cellIs" dxfId="12274" priority="4076" operator="lessThan">
      <formula>$C$4</formula>
    </cfRule>
  </conditionalFormatting>
  <conditionalFormatting sqref="BJ39">
    <cfRule type="cellIs" dxfId="12273" priority="4077" operator="lessThan">
      <formula>$C$4</formula>
    </cfRule>
  </conditionalFormatting>
  <conditionalFormatting sqref="BJ39">
    <cfRule type="cellIs" dxfId="12272" priority="4078" operator="lessThan">
      <formula>$C$4</formula>
    </cfRule>
  </conditionalFormatting>
  <conditionalFormatting sqref="BJ40">
    <cfRule type="cellIs" dxfId="12271" priority="4079" operator="lessThan">
      <formula>$C$4</formula>
    </cfRule>
  </conditionalFormatting>
  <conditionalFormatting sqref="BJ40">
    <cfRule type="cellIs" dxfId="12270" priority="4080" operator="lessThan">
      <formula>$C$4</formula>
    </cfRule>
  </conditionalFormatting>
  <conditionalFormatting sqref="BJ41">
    <cfRule type="cellIs" dxfId="12269" priority="4081" operator="lessThan">
      <formula>$C$4</formula>
    </cfRule>
  </conditionalFormatting>
  <conditionalFormatting sqref="BJ41">
    <cfRule type="cellIs" dxfId="12268" priority="4082" operator="lessThan">
      <formula>$C$4</formula>
    </cfRule>
  </conditionalFormatting>
  <conditionalFormatting sqref="BJ42">
    <cfRule type="cellIs" dxfId="12267" priority="4083" operator="lessThan">
      <formula>$C$4</formula>
    </cfRule>
  </conditionalFormatting>
  <conditionalFormatting sqref="BJ42">
    <cfRule type="cellIs" dxfId="12266" priority="4084" operator="lessThan">
      <formula>$C$4</formula>
    </cfRule>
  </conditionalFormatting>
  <conditionalFormatting sqref="BJ43">
    <cfRule type="cellIs" dxfId="12265" priority="4085" operator="lessThan">
      <formula>$C$4</formula>
    </cfRule>
  </conditionalFormatting>
  <conditionalFormatting sqref="BJ43">
    <cfRule type="cellIs" dxfId="12264" priority="4086" operator="lessThan">
      <formula>$C$4</formula>
    </cfRule>
  </conditionalFormatting>
  <conditionalFormatting sqref="BJ44">
    <cfRule type="cellIs" dxfId="12263" priority="4087" operator="lessThan">
      <formula>$C$4</formula>
    </cfRule>
  </conditionalFormatting>
  <conditionalFormatting sqref="BJ44">
    <cfRule type="cellIs" dxfId="12262" priority="4088" operator="lessThan">
      <formula>$C$4</formula>
    </cfRule>
  </conditionalFormatting>
  <conditionalFormatting sqref="BJ45">
    <cfRule type="cellIs" dxfId="12261" priority="4089" operator="lessThan">
      <formula>$C$4</formula>
    </cfRule>
  </conditionalFormatting>
  <conditionalFormatting sqref="BJ45">
    <cfRule type="cellIs" dxfId="12260" priority="4090" operator="lessThan">
      <formula>$C$4</formula>
    </cfRule>
  </conditionalFormatting>
  <conditionalFormatting sqref="BJ46">
    <cfRule type="cellIs" dxfId="12259" priority="4091" operator="lessThan">
      <formula>$C$4</formula>
    </cfRule>
  </conditionalFormatting>
  <conditionalFormatting sqref="BJ46">
    <cfRule type="cellIs" dxfId="12258" priority="4092" operator="lessThan">
      <formula>$C$4</formula>
    </cfRule>
  </conditionalFormatting>
  <conditionalFormatting sqref="BJ47">
    <cfRule type="cellIs" dxfId="12257" priority="4093" operator="lessThan">
      <formula>$C$4</formula>
    </cfRule>
  </conditionalFormatting>
  <conditionalFormatting sqref="BJ47">
    <cfRule type="cellIs" dxfId="12256" priority="4094" operator="lessThan">
      <formula>$C$4</formula>
    </cfRule>
  </conditionalFormatting>
  <conditionalFormatting sqref="BJ48">
    <cfRule type="cellIs" dxfId="12255" priority="4095" operator="lessThan">
      <formula>$C$4</formula>
    </cfRule>
  </conditionalFormatting>
  <conditionalFormatting sqref="BJ48">
    <cfRule type="cellIs" dxfId="12254" priority="4096" operator="lessThan">
      <formula>$C$4</formula>
    </cfRule>
  </conditionalFormatting>
  <conditionalFormatting sqref="BJ49">
    <cfRule type="cellIs" dxfId="12253" priority="4097" operator="lessThan">
      <formula>$C$4</formula>
    </cfRule>
  </conditionalFormatting>
  <conditionalFormatting sqref="BJ49">
    <cfRule type="cellIs" dxfId="12252" priority="4098" operator="lessThan">
      <formula>$C$4</formula>
    </cfRule>
  </conditionalFormatting>
  <conditionalFormatting sqref="BJ50">
    <cfRule type="cellIs" dxfId="12251" priority="4099" operator="lessThan">
      <formula>$C$4</formula>
    </cfRule>
  </conditionalFormatting>
  <conditionalFormatting sqref="BJ50">
    <cfRule type="cellIs" dxfId="12250" priority="4100" operator="lessThan">
      <formula>$C$4</formula>
    </cfRule>
  </conditionalFormatting>
  <conditionalFormatting sqref="BJ51">
    <cfRule type="cellIs" dxfId="12249" priority="4101" operator="lessThan">
      <formula>$C$4</formula>
    </cfRule>
  </conditionalFormatting>
  <conditionalFormatting sqref="BJ51">
    <cfRule type="cellIs" dxfId="12248" priority="4102" operator="lessThan">
      <formula>$C$4</formula>
    </cfRule>
  </conditionalFormatting>
  <conditionalFormatting sqref="BJ52">
    <cfRule type="cellIs" dxfId="12247" priority="4103" operator="lessThan">
      <formula>$C$4</formula>
    </cfRule>
  </conditionalFormatting>
  <conditionalFormatting sqref="BJ52">
    <cfRule type="cellIs" dxfId="12246" priority="4104" operator="lessThan">
      <formula>$C$4</formula>
    </cfRule>
  </conditionalFormatting>
  <conditionalFormatting sqref="BJ53">
    <cfRule type="cellIs" dxfId="12245" priority="4105" operator="lessThan">
      <formula>$C$4</formula>
    </cfRule>
  </conditionalFormatting>
  <conditionalFormatting sqref="BJ53">
    <cfRule type="cellIs" dxfId="12244" priority="4106" operator="lessThan">
      <formula>$C$4</formula>
    </cfRule>
  </conditionalFormatting>
  <conditionalFormatting sqref="BJ54">
    <cfRule type="cellIs" dxfId="12243" priority="4107" operator="lessThan">
      <formula>$C$4</formula>
    </cfRule>
  </conditionalFormatting>
  <conditionalFormatting sqref="BJ54">
    <cfRule type="cellIs" dxfId="12242" priority="4108" operator="lessThan">
      <formula>$C$4</formula>
    </cfRule>
  </conditionalFormatting>
  <conditionalFormatting sqref="BJ55">
    <cfRule type="cellIs" dxfId="12241" priority="4109" operator="lessThan">
      <formula>$C$4</formula>
    </cfRule>
  </conditionalFormatting>
  <conditionalFormatting sqref="BJ55">
    <cfRule type="cellIs" dxfId="12240" priority="4110" operator="lessThan">
      <formula>$C$4</formula>
    </cfRule>
  </conditionalFormatting>
  <conditionalFormatting sqref="BJ56">
    <cfRule type="cellIs" dxfId="12239" priority="4111" operator="lessThan">
      <formula>$C$4</formula>
    </cfRule>
  </conditionalFormatting>
  <conditionalFormatting sqref="BJ56">
    <cfRule type="cellIs" dxfId="12238" priority="4112" operator="lessThan">
      <formula>$C$4</formula>
    </cfRule>
  </conditionalFormatting>
  <conditionalFormatting sqref="BJ57">
    <cfRule type="cellIs" dxfId="12237" priority="4113" operator="lessThan">
      <formula>$C$4</formula>
    </cfRule>
  </conditionalFormatting>
  <conditionalFormatting sqref="BJ57">
    <cfRule type="cellIs" dxfId="12236" priority="4114" operator="lessThan">
      <formula>$C$4</formula>
    </cfRule>
  </conditionalFormatting>
  <conditionalFormatting sqref="BJ58">
    <cfRule type="cellIs" dxfId="12235" priority="4115" operator="lessThan">
      <formula>$C$4</formula>
    </cfRule>
  </conditionalFormatting>
  <conditionalFormatting sqref="BJ58">
    <cfRule type="cellIs" dxfId="12234" priority="4116" operator="lessThan">
      <formula>$C$4</formula>
    </cfRule>
  </conditionalFormatting>
  <conditionalFormatting sqref="BJ59">
    <cfRule type="cellIs" dxfId="12233" priority="4117" operator="lessThan">
      <formula>$C$4</formula>
    </cfRule>
  </conditionalFormatting>
  <conditionalFormatting sqref="BJ59">
    <cfRule type="cellIs" dxfId="12232" priority="4118" operator="lessThan">
      <formula>$C$4</formula>
    </cfRule>
  </conditionalFormatting>
  <conditionalFormatting sqref="BJ60">
    <cfRule type="cellIs" dxfId="12231" priority="4119" operator="lessThan">
      <formula>$C$4</formula>
    </cfRule>
  </conditionalFormatting>
  <conditionalFormatting sqref="BJ60">
    <cfRule type="cellIs" dxfId="12230" priority="4120" operator="lessThan">
      <formula>$C$4</formula>
    </cfRule>
  </conditionalFormatting>
  <conditionalFormatting sqref="BK11">
    <cfRule type="cellIs" dxfId="12229" priority="4121" operator="lessThan">
      <formula>$C$4</formula>
    </cfRule>
  </conditionalFormatting>
  <conditionalFormatting sqref="BK11">
    <cfRule type="cellIs" dxfId="12228" priority="4122" operator="lessThan">
      <formula>$C$4</formula>
    </cfRule>
  </conditionalFormatting>
  <conditionalFormatting sqref="BK12">
    <cfRule type="cellIs" dxfId="12227" priority="4123" operator="lessThan">
      <formula>$C$4</formula>
    </cfRule>
  </conditionalFormatting>
  <conditionalFormatting sqref="BK12">
    <cfRule type="cellIs" dxfId="12226" priority="4124" operator="lessThan">
      <formula>$C$4</formula>
    </cfRule>
  </conditionalFormatting>
  <conditionalFormatting sqref="BK13">
    <cfRule type="cellIs" dxfId="12225" priority="4125" operator="lessThan">
      <formula>$C$4</formula>
    </cfRule>
  </conditionalFormatting>
  <conditionalFormatting sqref="BK13">
    <cfRule type="cellIs" dxfId="12224" priority="4126" operator="lessThan">
      <formula>$C$4</formula>
    </cfRule>
  </conditionalFormatting>
  <conditionalFormatting sqref="BK14">
    <cfRule type="cellIs" dxfId="12223" priority="4127" operator="lessThan">
      <formula>$C$4</formula>
    </cfRule>
  </conditionalFormatting>
  <conditionalFormatting sqref="BK14">
    <cfRule type="cellIs" dxfId="12222" priority="4128" operator="lessThan">
      <formula>$C$4</formula>
    </cfRule>
  </conditionalFormatting>
  <conditionalFormatting sqref="BK15">
    <cfRule type="cellIs" dxfId="12221" priority="4129" operator="lessThan">
      <formula>$C$4</formula>
    </cfRule>
  </conditionalFormatting>
  <conditionalFormatting sqref="BK15">
    <cfRule type="cellIs" dxfId="12220" priority="4130" operator="lessThan">
      <formula>$C$4</formula>
    </cfRule>
  </conditionalFormatting>
  <conditionalFormatting sqref="BK16">
    <cfRule type="cellIs" dxfId="12219" priority="4131" operator="lessThan">
      <formula>$C$4</formula>
    </cfRule>
  </conditionalFormatting>
  <conditionalFormatting sqref="BK16">
    <cfRule type="cellIs" dxfId="12218" priority="4132" operator="lessThan">
      <formula>$C$4</formula>
    </cfRule>
  </conditionalFormatting>
  <conditionalFormatting sqref="BK17">
    <cfRule type="cellIs" dxfId="12217" priority="4133" operator="lessThan">
      <formula>$C$4</formula>
    </cfRule>
  </conditionalFormatting>
  <conditionalFormatting sqref="BK17">
    <cfRule type="cellIs" dxfId="12216" priority="4134" operator="lessThan">
      <formula>$C$4</formula>
    </cfRule>
  </conditionalFormatting>
  <conditionalFormatting sqref="BK18">
    <cfRule type="cellIs" dxfId="12215" priority="4135" operator="lessThan">
      <formula>$C$4</formula>
    </cfRule>
  </conditionalFormatting>
  <conditionalFormatting sqref="BK18">
    <cfRule type="cellIs" dxfId="12214" priority="4136" operator="lessThan">
      <formula>$C$4</formula>
    </cfRule>
  </conditionalFormatting>
  <conditionalFormatting sqref="BK19">
    <cfRule type="cellIs" dxfId="12213" priority="4137" operator="lessThan">
      <formula>$C$4</formula>
    </cfRule>
  </conditionalFormatting>
  <conditionalFormatting sqref="BK19">
    <cfRule type="cellIs" dxfId="12212" priority="4138" operator="lessThan">
      <formula>$C$4</formula>
    </cfRule>
  </conditionalFormatting>
  <conditionalFormatting sqref="BK20">
    <cfRule type="cellIs" dxfId="12211" priority="4139" operator="lessThan">
      <formula>$C$4</formula>
    </cfRule>
  </conditionalFormatting>
  <conditionalFormatting sqref="BK20">
    <cfRule type="cellIs" dxfId="12210" priority="4140" operator="lessThan">
      <formula>$C$4</formula>
    </cfRule>
  </conditionalFormatting>
  <conditionalFormatting sqref="BK21">
    <cfRule type="cellIs" dxfId="12209" priority="4141" operator="lessThan">
      <formula>$C$4</formula>
    </cfRule>
  </conditionalFormatting>
  <conditionalFormatting sqref="BK21">
    <cfRule type="cellIs" dxfId="12208" priority="4142" operator="lessThan">
      <formula>$C$4</formula>
    </cfRule>
  </conditionalFormatting>
  <conditionalFormatting sqref="BK22">
    <cfRule type="cellIs" dxfId="12207" priority="4143" operator="lessThan">
      <formula>$C$4</formula>
    </cfRule>
  </conditionalFormatting>
  <conditionalFormatting sqref="BK22">
    <cfRule type="cellIs" dxfId="12206" priority="4144" operator="lessThan">
      <formula>$C$4</formula>
    </cfRule>
  </conditionalFormatting>
  <conditionalFormatting sqref="BK23">
    <cfRule type="cellIs" dxfId="12205" priority="4145" operator="lessThan">
      <formula>$C$4</formula>
    </cfRule>
  </conditionalFormatting>
  <conditionalFormatting sqref="BK23">
    <cfRule type="cellIs" dxfId="12204" priority="4146" operator="lessThan">
      <formula>$C$4</formula>
    </cfRule>
  </conditionalFormatting>
  <conditionalFormatting sqref="BK24">
    <cfRule type="cellIs" dxfId="12203" priority="4147" operator="lessThan">
      <formula>$C$4</formula>
    </cfRule>
  </conditionalFormatting>
  <conditionalFormatting sqref="BK24">
    <cfRule type="cellIs" dxfId="12202" priority="4148" operator="lessThan">
      <formula>$C$4</formula>
    </cfRule>
  </conditionalFormatting>
  <conditionalFormatting sqref="BK25">
    <cfRule type="cellIs" dxfId="12201" priority="4149" operator="lessThan">
      <formula>$C$4</formula>
    </cfRule>
  </conditionalFormatting>
  <conditionalFormatting sqref="BK25">
    <cfRule type="cellIs" dxfId="12200" priority="4150" operator="lessThan">
      <formula>$C$4</formula>
    </cfRule>
  </conditionalFormatting>
  <conditionalFormatting sqref="BK26">
    <cfRule type="cellIs" dxfId="12199" priority="4151" operator="lessThan">
      <formula>$C$4</formula>
    </cfRule>
  </conditionalFormatting>
  <conditionalFormatting sqref="BK26">
    <cfRule type="cellIs" dxfId="12198" priority="4152" operator="lessThan">
      <formula>$C$4</formula>
    </cfRule>
  </conditionalFormatting>
  <conditionalFormatting sqref="BK27">
    <cfRule type="cellIs" dxfId="12197" priority="4153" operator="lessThan">
      <formula>$C$4</formula>
    </cfRule>
  </conditionalFormatting>
  <conditionalFormatting sqref="BK27">
    <cfRule type="cellIs" dxfId="12196" priority="4154" operator="lessThan">
      <formula>$C$4</formula>
    </cfRule>
  </conditionalFormatting>
  <conditionalFormatting sqref="BK28">
    <cfRule type="cellIs" dxfId="12195" priority="4155" operator="lessThan">
      <formula>$C$4</formula>
    </cfRule>
  </conditionalFormatting>
  <conditionalFormatting sqref="BK28">
    <cfRule type="cellIs" dxfId="12194" priority="4156" operator="lessThan">
      <formula>$C$4</formula>
    </cfRule>
  </conditionalFormatting>
  <conditionalFormatting sqref="BK29">
    <cfRule type="cellIs" dxfId="12193" priority="4157" operator="lessThan">
      <formula>$C$4</formula>
    </cfRule>
  </conditionalFormatting>
  <conditionalFormatting sqref="BK29">
    <cfRule type="cellIs" dxfId="12192" priority="4158" operator="lessThan">
      <formula>$C$4</formula>
    </cfRule>
  </conditionalFormatting>
  <conditionalFormatting sqref="BK30">
    <cfRule type="cellIs" dxfId="12191" priority="4159" operator="lessThan">
      <formula>$C$4</formula>
    </cfRule>
  </conditionalFormatting>
  <conditionalFormatting sqref="BK30">
    <cfRule type="cellIs" dxfId="12190" priority="4160" operator="lessThan">
      <formula>$C$4</formula>
    </cfRule>
  </conditionalFormatting>
  <conditionalFormatting sqref="BK31">
    <cfRule type="cellIs" dxfId="12189" priority="4161" operator="lessThan">
      <formula>$C$4</formula>
    </cfRule>
  </conditionalFormatting>
  <conditionalFormatting sqref="BK31">
    <cfRule type="cellIs" dxfId="12188" priority="4162" operator="lessThan">
      <formula>$C$4</formula>
    </cfRule>
  </conditionalFormatting>
  <conditionalFormatting sqref="BK32">
    <cfRule type="cellIs" dxfId="12187" priority="4163" operator="lessThan">
      <formula>$C$4</formula>
    </cfRule>
  </conditionalFormatting>
  <conditionalFormatting sqref="BK32">
    <cfRule type="cellIs" dxfId="12186" priority="4164" operator="lessThan">
      <formula>$C$4</formula>
    </cfRule>
  </conditionalFormatting>
  <conditionalFormatting sqref="BK33">
    <cfRule type="cellIs" dxfId="12185" priority="4165" operator="lessThan">
      <formula>$C$4</formula>
    </cfRule>
  </conditionalFormatting>
  <conditionalFormatting sqref="BK33">
    <cfRule type="cellIs" dxfId="12184" priority="4166" operator="lessThan">
      <formula>$C$4</formula>
    </cfRule>
  </conditionalFormatting>
  <conditionalFormatting sqref="BK34">
    <cfRule type="cellIs" dxfId="12183" priority="4167" operator="lessThan">
      <formula>$C$4</formula>
    </cfRule>
  </conditionalFormatting>
  <conditionalFormatting sqref="BK34">
    <cfRule type="cellIs" dxfId="12182" priority="4168" operator="lessThan">
      <formula>$C$4</formula>
    </cfRule>
  </conditionalFormatting>
  <conditionalFormatting sqref="BK35">
    <cfRule type="cellIs" dxfId="12181" priority="4169" operator="lessThan">
      <formula>$C$4</formula>
    </cfRule>
  </conditionalFormatting>
  <conditionalFormatting sqref="BK35">
    <cfRule type="cellIs" dxfId="12180" priority="4170" operator="lessThan">
      <formula>$C$4</formula>
    </cfRule>
  </conditionalFormatting>
  <conditionalFormatting sqref="BK36">
    <cfRule type="cellIs" dxfId="12179" priority="4171" operator="lessThan">
      <formula>$C$4</formula>
    </cfRule>
  </conditionalFormatting>
  <conditionalFormatting sqref="BK36">
    <cfRule type="cellIs" dxfId="12178" priority="4172" operator="lessThan">
      <formula>$C$4</formula>
    </cfRule>
  </conditionalFormatting>
  <conditionalFormatting sqref="BK37">
    <cfRule type="cellIs" dxfId="12177" priority="4173" operator="lessThan">
      <formula>$C$4</formula>
    </cfRule>
  </conditionalFormatting>
  <conditionalFormatting sqref="BK37">
    <cfRule type="cellIs" dxfId="12176" priority="4174" operator="lessThan">
      <formula>$C$4</formula>
    </cfRule>
  </conditionalFormatting>
  <conditionalFormatting sqref="BK38">
    <cfRule type="cellIs" dxfId="12175" priority="4175" operator="lessThan">
      <formula>$C$4</formula>
    </cfRule>
  </conditionalFormatting>
  <conditionalFormatting sqref="BK38">
    <cfRule type="cellIs" dxfId="12174" priority="4176" operator="lessThan">
      <formula>$C$4</formula>
    </cfRule>
  </conditionalFormatting>
  <conditionalFormatting sqref="BK39">
    <cfRule type="cellIs" dxfId="12173" priority="4177" operator="lessThan">
      <formula>$C$4</formula>
    </cfRule>
  </conditionalFormatting>
  <conditionalFormatting sqref="BK39">
    <cfRule type="cellIs" dxfId="12172" priority="4178" operator="lessThan">
      <formula>$C$4</formula>
    </cfRule>
  </conditionalFormatting>
  <conditionalFormatting sqref="BK40">
    <cfRule type="cellIs" dxfId="12171" priority="4179" operator="lessThan">
      <formula>$C$4</formula>
    </cfRule>
  </conditionalFormatting>
  <conditionalFormatting sqref="BK40">
    <cfRule type="cellIs" dxfId="12170" priority="4180" operator="lessThan">
      <formula>$C$4</formula>
    </cfRule>
  </conditionalFormatting>
  <conditionalFormatting sqref="BK41">
    <cfRule type="cellIs" dxfId="12169" priority="4181" operator="lessThan">
      <formula>$C$4</formula>
    </cfRule>
  </conditionalFormatting>
  <conditionalFormatting sqref="BK41">
    <cfRule type="cellIs" dxfId="12168" priority="4182" operator="lessThan">
      <formula>$C$4</formula>
    </cfRule>
  </conditionalFormatting>
  <conditionalFormatting sqref="BK42">
    <cfRule type="cellIs" dxfId="12167" priority="4183" operator="lessThan">
      <formula>$C$4</formula>
    </cfRule>
  </conditionalFormatting>
  <conditionalFormatting sqref="BK42">
    <cfRule type="cellIs" dxfId="12166" priority="4184" operator="lessThan">
      <formula>$C$4</formula>
    </cfRule>
  </conditionalFormatting>
  <conditionalFormatting sqref="BK43">
    <cfRule type="cellIs" dxfId="12165" priority="4185" operator="lessThan">
      <formula>$C$4</formula>
    </cfRule>
  </conditionalFormatting>
  <conditionalFormatting sqref="BK43">
    <cfRule type="cellIs" dxfId="12164" priority="4186" operator="lessThan">
      <formula>$C$4</formula>
    </cfRule>
  </conditionalFormatting>
  <conditionalFormatting sqref="BK44">
    <cfRule type="cellIs" dxfId="12163" priority="4187" operator="lessThan">
      <formula>$C$4</formula>
    </cfRule>
  </conditionalFormatting>
  <conditionalFormatting sqref="BK44">
    <cfRule type="cellIs" dxfId="12162" priority="4188" operator="lessThan">
      <formula>$C$4</formula>
    </cfRule>
  </conditionalFormatting>
  <conditionalFormatting sqref="BK45">
    <cfRule type="cellIs" dxfId="12161" priority="4189" operator="lessThan">
      <formula>$C$4</formula>
    </cfRule>
  </conditionalFormatting>
  <conditionalFormatting sqref="BK45">
    <cfRule type="cellIs" dxfId="12160" priority="4190" operator="lessThan">
      <formula>$C$4</formula>
    </cfRule>
  </conditionalFormatting>
  <conditionalFormatting sqref="BK46">
    <cfRule type="cellIs" dxfId="12159" priority="4191" operator="lessThan">
      <formula>$C$4</formula>
    </cfRule>
  </conditionalFormatting>
  <conditionalFormatting sqref="BK46">
    <cfRule type="cellIs" dxfId="12158" priority="4192" operator="lessThan">
      <formula>$C$4</formula>
    </cfRule>
  </conditionalFormatting>
  <conditionalFormatting sqref="BK47">
    <cfRule type="cellIs" dxfId="12157" priority="4193" operator="lessThan">
      <formula>$C$4</formula>
    </cfRule>
  </conditionalFormatting>
  <conditionalFormatting sqref="BK47">
    <cfRule type="cellIs" dxfId="12156" priority="4194" operator="lessThan">
      <formula>$C$4</formula>
    </cfRule>
  </conditionalFormatting>
  <conditionalFormatting sqref="BK48">
    <cfRule type="cellIs" dxfId="12155" priority="4195" operator="lessThan">
      <formula>$C$4</formula>
    </cfRule>
  </conditionalFormatting>
  <conditionalFormatting sqref="BK48">
    <cfRule type="cellIs" dxfId="12154" priority="4196" operator="lessThan">
      <formula>$C$4</formula>
    </cfRule>
  </conditionalFormatting>
  <conditionalFormatting sqref="BK49">
    <cfRule type="cellIs" dxfId="12153" priority="4197" operator="lessThan">
      <formula>$C$4</formula>
    </cfRule>
  </conditionalFormatting>
  <conditionalFormatting sqref="BK49">
    <cfRule type="cellIs" dxfId="12152" priority="4198" operator="lessThan">
      <formula>$C$4</formula>
    </cfRule>
  </conditionalFormatting>
  <conditionalFormatting sqref="BK50">
    <cfRule type="cellIs" dxfId="12151" priority="4199" operator="lessThan">
      <formula>$C$4</formula>
    </cfRule>
  </conditionalFormatting>
  <conditionalFormatting sqref="BK50">
    <cfRule type="cellIs" dxfId="12150" priority="4200" operator="lessThan">
      <formula>$C$4</formula>
    </cfRule>
  </conditionalFormatting>
  <conditionalFormatting sqref="BK51">
    <cfRule type="cellIs" dxfId="12149" priority="4201" operator="lessThan">
      <formula>$C$4</formula>
    </cfRule>
  </conditionalFormatting>
  <conditionalFormatting sqref="BK51">
    <cfRule type="cellIs" dxfId="12148" priority="4202" operator="lessThan">
      <formula>$C$4</formula>
    </cfRule>
  </conditionalFormatting>
  <conditionalFormatting sqref="BK52">
    <cfRule type="cellIs" dxfId="12147" priority="4203" operator="lessThan">
      <formula>$C$4</formula>
    </cfRule>
  </conditionalFormatting>
  <conditionalFormatting sqref="BK52">
    <cfRule type="cellIs" dxfId="12146" priority="4204" operator="lessThan">
      <formula>$C$4</formula>
    </cfRule>
  </conditionalFormatting>
  <conditionalFormatting sqref="BK53">
    <cfRule type="cellIs" dxfId="12145" priority="4205" operator="lessThan">
      <formula>$C$4</formula>
    </cfRule>
  </conditionalFormatting>
  <conditionalFormatting sqref="BK53">
    <cfRule type="cellIs" dxfId="12144" priority="4206" operator="lessThan">
      <formula>$C$4</formula>
    </cfRule>
  </conditionalFormatting>
  <conditionalFormatting sqref="BK54">
    <cfRule type="cellIs" dxfId="12143" priority="4207" operator="lessThan">
      <formula>$C$4</formula>
    </cfRule>
  </conditionalFormatting>
  <conditionalFormatting sqref="BK54">
    <cfRule type="cellIs" dxfId="12142" priority="4208" operator="lessThan">
      <formula>$C$4</formula>
    </cfRule>
  </conditionalFormatting>
  <conditionalFormatting sqref="BK55">
    <cfRule type="cellIs" dxfId="12141" priority="4209" operator="lessThan">
      <formula>$C$4</formula>
    </cfRule>
  </conditionalFormatting>
  <conditionalFormatting sqref="BK55">
    <cfRule type="cellIs" dxfId="12140" priority="4210" operator="lessThan">
      <formula>$C$4</formula>
    </cfRule>
  </conditionalFormatting>
  <conditionalFormatting sqref="BK56">
    <cfRule type="cellIs" dxfId="12139" priority="4211" operator="lessThan">
      <formula>$C$4</formula>
    </cfRule>
  </conditionalFormatting>
  <conditionalFormatting sqref="BK56">
    <cfRule type="cellIs" dxfId="12138" priority="4212" operator="lessThan">
      <formula>$C$4</formula>
    </cfRule>
  </conditionalFormatting>
  <conditionalFormatting sqref="BK57">
    <cfRule type="cellIs" dxfId="12137" priority="4213" operator="lessThan">
      <formula>$C$4</formula>
    </cfRule>
  </conditionalFormatting>
  <conditionalFormatting sqref="BK57">
    <cfRule type="cellIs" dxfId="12136" priority="4214" operator="lessThan">
      <formula>$C$4</formula>
    </cfRule>
  </conditionalFormatting>
  <conditionalFormatting sqref="BK58">
    <cfRule type="cellIs" dxfId="12135" priority="4215" operator="lessThan">
      <formula>$C$4</formula>
    </cfRule>
  </conditionalFormatting>
  <conditionalFormatting sqref="BK58">
    <cfRule type="cellIs" dxfId="12134" priority="4216" operator="lessThan">
      <formula>$C$4</formula>
    </cfRule>
  </conditionalFormatting>
  <conditionalFormatting sqref="BK59">
    <cfRule type="cellIs" dxfId="12133" priority="4217" operator="lessThan">
      <formula>$C$4</formula>
    </cfRule>
  </conditionalFormatting>
  <conditionalFormatting sqref="BK59">
    <cfRule type="cellIs" dxfId="12132" priority="4218" operator="lessThan">
      <formula>$C$4</formula>
    </cfRule>
  </conditionalFormatting>
  <conditionalFormatting sqref="BK60">
    <cfRule type="cellIs" dxfId="12131" priority="4219" operator="lessThan">
      <formula>$C$4</formula>
    </cfRule>
  </conditionalFormatting>
  <conditionalFormatting sqref="BK60">
    <cfRule type="cellIs" dxfId="12130" priority="4220" operator="lessThan">
      <formula>$C$4</formula>
    </cfRule>
  </conditionalFormatting>
  <conditionalFormatting sqref="BL11">
    <cfRule type="cellIs" dxfId="12129" priority="4221" operator="lessThan">
      <formula>$C$4</formula>
    </cfRule>
  </conditionalFormatting>
  <conditionalFormatting sqref="BL11">
    <cfRule type="cellIs" dxfId="12128" priority="4222" operator="lessThan">
      <formula>$C$4</formula>
    </cfRule>
  </conditionalFormatting>
  <conditionalFormatting sqref="BL12">
    <cfRule type="cellIs" dxfId="12127" priority="4223" operator="lessThan">
      <formula>$C$4</formula>
    </cfRule>
  </conditionalFormatting>
  <conditionalFormatting sqref="BL12">
    <cfRule type="cellIs" dxfId="12126" priority="4224" operator="lessThan">
      <formula>$C$4</formula>
    </cfRule>
  </conditionalFormatting>
  <conditionalFormatting sqref="BL13">
    <cfRule type="cellIs" dxfId="12125" priority="4225" operator="lessThan">
      <formula>$C$4</formula>
    </cfRule>
  </conditionalFormatting>
  <conditionalFormatting sqref="BL13">
    <cfRule type="cellIs" dxfId="12124" priority="4226" operator="lessThan">
      <formula>$C$4</formula>
    </cfRule>
  </conditionalFormatting>
  <conditionalFormatting sqref="BL14">
    <cfRule type="cellIs" dxfId="12123" priority="4227" operator="lessThan">
      <formula>$C$4</formula>
    </cfRule>
  </conditionalFormatting>
  <conditionalFormatting sqref="BL14">
    <cfRule type="cellIs" dxfId="12122" priority="4228" operator="lessThan">
      <formula>$C$4</formula>
    </cfRule>
  </conditionalFormatting>
  <conditionalFormatting sqref="BL15">
    <cfRule type="cellIs" dxfId="12121" priority="4229" operator="lessThan">
      <formula>$C$4</formula>
    </cfRule>
  </conditionalFormatting>
  <conditionalFormatting sqref="BL15">
    <cfRule type="cellIs" dxfId="12120" priority="4230" operator="lessThan">
      <formula>$C$4</formula>
    </cfRule>
  </conditionalFormatting>
  <conditionalFormatting sqref="BL16">
    <cfRule type="cellIs" dxfId="12119" priority="4231" operator="lessThan">
      <formula>$C$4</formula>
    </cfRule>
  </conditionalFormatting>
  <conditionalFormatting sqref="BL16">
    <cfRule type="cellIs" dxfId="12118" priority="4232" operator="lessThan">
      <formula>$C$4</formula>
    </cfRule>
  </conditionalFormatting>
  <conditionalFormatting sqref="BL17">
    <cfRule type="cellIs" dxfId="12117" priority="4233" operator="lessThan">
      <formula>$C$4</formula>
    </cfRule>
  </conditionalFormatting>
  <conditionalFormatting sqref="BL17">
    <cfRule type="cellIs" dxfId="12116" priority="4234" operator="lessThan">
      <formula>$C$4</formula>
    </cfRule>
  </conditionalFormatting>
  <conditionalFormatting sqref="BL18">
    <cfRule type="cellIs" dxfId="12115" priority="4235" operator="lessThan">
      <formula>$C$4</formula>
    </cfRule>
  </conditionalFormatting>
  <conditionalFormatting sqref="BL18">
    <cfRule type="cellIs" dxfId="12114" priority="4236" operator="lessThan">
      <formula>$C$4</formula>
    </cfRule>
  </conditionalFormatting>
  <conditionalFormatting sqref="BL19">
    <cfRule type="cellIs" dxfId="12113" priority="4237" operator="lessThan">
      <formula>$C$4</formula>
    </cfRule>
  </conditionalFormatting>
  <conditionalFormatting sqref="BL19">
    <cfRule type="cellIs" dxfId="12112" priority="4238" operator="lessThan">
      <formula>$C$4</formula>
    </cfRule>
  </conditionalFormatting>
  <conditionalFormatting sqref="BL20">
    <cfRule type="cellIs" dxfId="12111" priority="4239" operator="lessThan">
      <formula>$C$4</formula>
    </cfRule>
  </conditionalFormatting>
  <conditionalFormatting sqref="BL20">
    <cfRule type="cellIs" dxfId="12110" priority="4240" operator="lessThan">
      <formula>$C$4</formula>
    </cfRule>
  </conditionalFormatting>
  <conditionalFormatting sqref="BL21">
    <cfRule type="cellIs" dxfId="12109" priority="4241" operator="lessThan">
      <formula>$C$4</formula>
    </cfRule>
  </conditionalFormatting>
  <conditionalFormatting sqref="BL21">
    <cfRule type="cellIs" dxfId="12108" priority="4242" operator="lessThan">
      <formula>$C$4</formula>
    </cfRule>
  </conditionalFormatting>
  <conditionalFormatting sqref="BL22">
    <cfRule type="cellIs" dxfId="12107" priority="4243" operator="lessThan">
      <formula>$C$4</formula>
    </cfRule>
  </conditionalFormatting>
  <conditionalFormatting sqref="BL22">
    <cfRule type="cellIs" dxfId="12106" priority="4244" operator="lessThan">
      <formula>$C$4</formula>
    </cfRule>
  </conditionalFormatting>
  <conditionalFormatting sqref="BL23">
    <cfRule type="cellIs" dxfId="12105" priority="4245" operator="lessThan">
      <formula>$C$4</formula>
    </cfRule>
  </conditionalFormatting>
  <conditionalFormatting sqref="BL23">
    <cfRule type="cellIs" dxfId="12104" priority="4246" operator="lessThan">
      <formula>$C$4</formula>
    </cfRule>
  </conditionalFormatting>
  <conditionalFormatting sqref="BL24">
    <cfRule type="cellIs" dxfId="12103" priority="4247" operator="lessThan">
      <formula>$C$4</formula>
    </cfRule>
  </conditionalFormatting>
  <conditionalFormatting sqref="BL24">
    <cfRule type="cellIs" dxfId="12102" priority="4248" operator="lessThan">
      <formula>$C$4</formula>
    </cfRule>
  </conditionalFormatting>
  <conditionalFormatting sqref="BL25">
    <cfRule type="cellIs" dxfId="12101" priority="4249" operator="lessThan">
      <formula>$C$4</formula>
    </cfRule>
  </conditionalFormatting>
  <conditionalFormatting sqref="BL25">
    <cfRule type="cellIs" dxfId="12100" priority="4250" operator="lessThan">
      <formula>$C$4</formula>
    </cfRule>
  </conditionalFormatting>
  <conditionalFormatting sqref="BL26">
    <cfRule type="cellIs" dxfId="12099" priority="4251" operator="lessThan">
      <formula>$C$4</formula>
    </cfRule>
  </conditionalFormatting>
  <conditionalFormatting sqref="BL26">
    <cfRule type="cellIs" dxfId="12098" priority="4252" operator="lessThan">
      <formula>$C$4</formula>
    </cfRule>
  </conditionalFormatting>
  <conditionalFormatting sqref="BL27">
    <cfRule type="cellIs" dxfId="12097" priority="4253" operator="lessThan">
      <formula>$C$4</formula>
    </cfRule>
  </conditionalFormatting>
  <conditionalFormatting sqref="BL27">
    <cfRule type="cellIs" dxfId="12096" priority="4254" operator="lessThan">
      <formula>$C$4</formula>
    </cfRule>
  </conditionalFormatting>
  <conditionalFormatting sqref="BL28">
    <cfRule type="cellIs" dxfId="12095" priority="4255" operator="lessThan">
      <formula>$C$4</formula>
    </cfRule>
  </conditionalFormatting>
  <conditionalFormatting sqref="BL28">
    <cfRule type="cellIs" dxfId="12094" priority="4256" operator="lessThan">
      <formula>$C$4</formula>
    </cfRule>
  </conditionalFormatting>
  <conditionalFormatting sqref="BL29">
    <cfRule type="cellIs" dxfId="12093" priority="4257" operator="lessThan">
      <formula>$C$4</formula>
    </cfRule>
  </conditionalFormatting>
  <conditionalFormatting sqref="BL29">
    <cfRule type="cellIs" dxfId="12092" priority="4258" operator="lessThan">
      <formula>$C$4</formula>
    </cfRule>
  </conditionalFormatting>
  <conditionalFormatting sqref="BL30">
    <cfRule type="cellIs" dxfId="12091" priority="4259" operator="lessThan">
      <formula>$C$4</formula>
    </cfRule>
  </conditionalFormatting>
  <conditionalFormatting sqref="BL30">
    <cfRule type="cellIs" dxfId="12090" priority="4260" operator="lessThan">
      <formula>$C$4</formula>
    </cfRule>
  </conditionalFormatting>
  <conditionalFormatting sqref="BL31">
    <cfRule type="cellIs" dxfId="12089" priority="4261" operator="lessThan">
      <formula>$C$4</formula>
    </cfRule>
  </conditionalFormatting>
  <conditionalFormatting sqref="BL31">
    <cfRule type="cellIs" dxfId="12088" priority="4262" operator="lessThan">
      <formula>$C$4</formula>
    </cfRule>
  </conditionalFormatting>
  <conditionalFormatting sqref="BL32">
    <cfRule type="cellIs" dxfId="12087" priority="4263" operator="lessThan">
      <formula>$C$4</formula>
    </cfRule>
  </conditionalFormatting>
  <conditionalFormatting sqref="BL32">
    <cfRule type="cellIs" dxfId="12086" priority="4264" operator="lessThan">
      <formula>$C$4</formula>
    </cfRule>
  </conditionalFormatting>
  <conditionalFormatting sqref="BL33">
    <cfRule type="cellIs" dxfId="12085" priority="4265" operator="lessThan">
      <formula>$C$4</formula>
    </cfRule>
  </conditionalFormatting>
  <conditionalFormatting sqref="BL33">
    <cfRule type="cellIs" dxfId="12084" priority="4266" operator="lessThan">
      <formula>$C$4</formula>
    </cfRule>
  </conditionalFormatting>
  <conditionalFormatting sqref="BL34">
    <cfRule type="cellIs" dxfId="12083" priority="4267" operator="lessThan">
      <formula>$C$4</formula>
    </cfRule>
  </conditionalFormatting>
  <conditionalFormatting sqref="BL34">
    <cfRule type="cellIs" dxfId="12082" priority="4268" operator="lessThan">
      <formula>$C$4</formula>
    </cfRule>
  </conditionalFormatting>
  <conditionalFormatting sqref="BL35">
    <cfRule type="cellIs" dxfId="12081" priority="4269" operator="lessThan">
      <formula>$C$4</formula>
    </cfRule>
  </conditionalFormatting>
  <conditionalFormatting sqref="BL35">
    <cfRule type="cellIs" dxfId="12080" priority="4270" operator="lessThan">
      <formula>$C$4</formula>
    </cfRule>
  </conditionalFormatting>
  <conditionalFormatting sqref="BL36">
    <cfRule type="cellIs" dxfId="12079" priority="4271" operator="lessThan">
      <formula>$C$4</formula>
    </cfRule>
  </conditionalFormatting>
  <conditionalFormatting sqref="BL36">
    <cfRule type="cellIs" dxfId="12078" priority="4272" operator="lessThan">
      <formula>$C$4</formula>
    </cfRule>
  </conditionalFormatting>
  <conditionalFormatting sqref="BL37">
    <cfRule type="cellIs" dxfId="12077" priority="4273" operator="lessThan">
      <formula>$C$4</formula>
    </cfRule>
  </conditionalFormatting>
  <conditionalFormatting sqref="BL37">
    <cfRule type="cellIs" dxfId="12076" priority="4274" operator="lessThan">
      <formula>$C$4</formula>
    </cfRule>
  </conditionalFormatting>
  <conditionalFormatting sqref="BL38">
    <cfRule type="cellIs" dxfId="12075" priority="4275" operator="lessThan">
      <formula>$C$4</formula>
    </cfRule>
  </conditionalFormatting>
  <conditionalFormatting sqref="BL38">
    <cfRule type="cellIs" dxfId="12074" priority="4276" operator="lessThan">
      <formula>$C$4</formula>
    </cfRule>
  </conditionalFormatting>
  <conditionalFormatting sqref="BL39">
    <cfRule type="cellIs" dxfId="12073" priority="4277" operator="lessThan">
      <formula>$C$4</formula>
    </cfRule>
  </conditionalFormatting>
  <conditionalFormatting sqref="BL39">
    <cfRule type="cellIs" dxfId="12072" priority="4278" operator="lessThan">
      <formula>$C$4</formula>
    </cfRule>
  </conditionalFormatting>
  <conditionalFormatting sqref="BL40">
    <cfRule type="cellIs" dxfId="12071" priority="4279" operator="lessThan">
      <formula>$C$4</formula>
    </cfRule>
  </conditionalFormatting>
  <conditionalFormatting sqref="BL40">
    <cfRule type="cellIs" dxfId="12070" priority="4280" operator="lessThan">
      <formula>$C$4</formula>
    </cfRule>
  </conditionalFormatting>
  <conditionalFormatting sqref="BL41">
    <cfRule type="cellIs" dxfId="12069" priority="4281" operator="lessThan">
      <formula>$C$4</formula>
    </cfRule>
  </conditionalFormatting>
  <conditionalFormatting sqref="BL41">
    <cfRule type="cellIs" dxfId="12068" priority="4282" operator="lessThan">
      <formula>$C$4</formula>
    </cfRule>
  </conditionalFormatting>
  <conditionalFormatting sqref="BL42">
    <cfRule type="cellIs" dxfId="12067" priority="4283" operator="lessThan">
      <formula>$C$4</formula>
    </cfRule>
  </conditionalFormatting>
  <conditionalFormatting sqref="BL42">
    <cfRule type="cellIs" dxfId="12066" priority="4284" operator="lessThan">
      <formula>$C$4</formula>
    </cfRule>
  </conditionalFormatting>
  <conditionalFormatting sqref="BL43">
    <cfRule type="cellIs" dxfId="12065" priority="4285" operator="lessThan">
      <formula>$C$4</formula>
    </cfRule>
  </conditionalFormatting>
  <conditionalFormatting sqref="BL43">
    <cfRule type="cellIs" dxfId="12064" priority="4286" operator="lessThan">
      <formula>$C$4</formula>
    </cfRule>
  </conditionalFormatting>
  <conditionalFormatting sqref="BL44">
    <cfRule type="cellIs" dxfId="12063" priority="4287" operator="lessThan">
      <formula>$C$4</formula>
    </cfRule>
  </conditionalFormatting>
  <conditionalFormatting sqref="BL44">
    <cfRule type="cellIs" dxfId="12062" priority="4288" operator="lessThan">
      <formula>$C$4</formula>
    </cfRule>
  </conditionalFormatting>
  <conditionalFormatting sqref="BL45">
    <cfRule type="cellIs" dxfId="12061" priority="4289" operator="lessThan">
      <formula>$C$4</formula>
    </cfRule>
  </conditionalFormatting>
  <conditionalFormatting sqref="BL45">
    <cfRule type="cellIs" dxfId="12060" priority="4290" operator="lessThan">
      <formula>$C$4</formula>
    </cfRule>
  </conditionalFormatting>
  <conditionalFormatting sqref="BL46">
    <cfRule type="cellIs" dxfId="12059" priority="4291" operator="lessThan">
      <formula>$C$4</formula>
    </cfRule>
  </conditionalFormatting>
  <conditionalFormatting sqref="BL46">
    <cfRule type="cellIs" dxfId="12058" priority="4292" operator="lessThan">
      <formula>$C$4</formula>
    </cfRule>
  </conditionalFormatting>
  <conditionalFormatting sqref="BL47">
    <cfRule type="cellIs" dxfId="12057" priority="4293" operator="lessThan">
      <formula>$C$4</formula>
    </cfRule>
  </conditionalFormatting>
  <conditionalFormatting sqref="BL47">
    <cfRule type="cellIs" dxfId="12056" priority="4294" operator="lessThan">
      <formula>$C$4</formula>
    </cfRule>
  </conditionalFormatting>
  <conditionalFormatting sqref="BL48">
    <cfRule type="cellIs" dxfId="12055" priority="4295" operator="lessThan">
      <formula>$C$4</formula>
    </cfRule>
  </conditionalFormatting>
  <conditionalFormatting sqref="BL48">
    <cfRule type="cellIs" dxfId="12054" priority="4296" operator="lessThan">
      <formula>$C$4</formula>
    </cfRule>
  </conditionalFormatting>
  <conditionalFormatting sqref="BL49">
    <cfRule type="cellIs" dxfId="12053" priority="4297" operator="lessThan">
      <formula>$C$4</formula>
    </cfRule>
  </conditionalFormatting>
  <conditionalFormatting sqref="BL49">
    <cfRule type="cellIs" dxfId="12052" priority="4298" operator="lessThan">
      <formula>$C$4</formula>
    </cfRule>
  </conditionalFormatting>
  <conditionalFormatting sqref="BL50">
    <cfRule type="cellIs" dxfId="12051" priority="4299" operator="lessThan">
      <formula>$C$4</formula>
    </cfRule>
  </conditionalFormatting>
  <conditionalFormatting sqref="BL50">
    <cfRule type="cellIs" dxfId="12050" priority="4300" operator="lessThan">
      <formula>$C$4</formula>
    </cfRule>
  </conditionalFormatting>
  <conditionalFormatting sqref="BL51">
    <cfRule type="cellIs" dxfId="12049" priority="4301" operator="lessThan">
      <formula>$C$4</formula>
    </cfRule>
  </conditionalFormatting>
  <conditionalFormatting sqref="BL51">
    <cfRule type="cellIs" dxfId="12048" priority="4302" operator="lessThan">
      <formula>$C$4</formula>
    </cfRule>
  </conditionalFormatting>
  <conditionalFormatting sqref="BL52">
    <cfRule type="cellIs" dxfId="12047" priority="4303" operator="lessThan">
      <formula>$C$4</formula>
    </cfRule>
  </conditionalFormatting>
  <conditionalFormatting sqref="BL52">
    <cfRule type="cellIs" dxfId="12046" priority="4304" operator="lessThan">
      <formula>$C$4</formula>
    </cfRule>
  </conditionalFormatting>
  <conditionalFormatting sqref="BL53">
    <cfRule type="cellIs" dxfId="12045" priority="4305" operator="lessThan">
      <formula>$C$4</formula>
    </cfRule>
  </conditionalFormatting>
  <conditionalFormatting sqref="BL53">
    <cfRule type="cellIs" dxfId="12044" priority="4306" operator="lessThan">
      <formula>$C$4</formula>
    </cfRule>
  </conditionalFormatting>
  <conditionalFormatting sqref="BL54">
    <cfRule type="cellIs" dxfId="12043" priority="4307" operator="lessThan">
      <formula>$C$4</formula>
    </cfRule>
  </conditionalFormatting>
  <conditionalFormatting sqref="BL54">
    <cfRule type="cellIs" dxfId="12042" priority="4308" operator="lessThan">
      <formula>$C$4</formula>
    </cfRule>
  </conditionalFormatting>
  <conditionalFormatting sqref="BL55">
    <cfRule type="cellIs" dxfId="12041" priority="4309" operator="lessThan">
      <formula>$C$4</formula>
    </cfRule>
  </conditionalFormatting>
  <conditionalFormatting sqref="BL55">
    <cfRule type="cellIs" dxfId="12040" priority="4310" operator="lessThan">
      <formula>$C$4</formula>
    </cfRule>
  </conditionalFormatting>
  <conditionalFormatting sqref="BL56">
    <cfRule type="cellIs" dxfId="12039" priority="4311" operator="lessThan">
      <formula>$C$4</formula>
    </cfRule>
  </conditionalFormatting>
  <conditionalFormatting sqref="BL56">
    <cfRule type="cellIs" dxfId="12038" priority="4312" operator="lessThan">
      <formula>$C$4</formula>
    </cfRule>
  </conditionalFormatting>
  <conditionalFormatting sqref="BL57">
    <cfRule type="cellIs" dxfId="12037" priority="4313" operator="lessThan">
      <formula>$C$4</formula>
    </cfRule>
  </conditionalFormatting>
  <conditionalFormatting sqref="BL57">
    <cfRule type="cellIs" dxfId="12036" priority="4314" operator="lessThan">
      <formula>$C$4</formula>
    </cfRule>
  </conditionalFormatting>
  <conditionalFormatting sqref="BL58">
    <cfRule type="cellIs" dxfId="12035" priority="4315" operator="lessThan">
      <formula>$C$4</formula>
    </cfRule>
  </conditionalFormatting>
  <conditionalFormatting sqref="BL58">
    <cfRule type="cellIs" dxfId="12034" priority="4316" operator="lessThan">
      <formula>$C$4</formula>
    </cfRule>
  </conditionalFormatting>
  <conditionalFormatting sqref="BL59">
    <cfRule type="cellIs" dxfId="12033" priority="4317" operator="lessThan">
      <formula>$C$4</formula>
    </cfRule>
  </conditionalFormatting>
  <conditionalFormatting sqref="BL59">
    <cfRule type="cellIs" dxfId="12032" priority="4318" operator="lessThan">
      <formula>$C$4</formula>
    </cfRule>
  </conditionalFormatting>
  <conditionalFormatting sqref="BL60">
    <cfRule type="cellIs" dxfId="12031" priority="4319" operator="lessThan">
      <formula>$C$4</formula>
    </cfRule>
  </conditionalFormatting>
  <conditionalFormatting sqref="BL60">
    <cfRule type="cellIs" dxfId="12030" priority="4320" operator="lessThan">
      <formula>$C$4</formula>
    </cfRule>
  </conditionalFormatting>
  <conditionalFormatting sqref="BM11">
    <cfRule type="cellIs" dxfId="12029" priority="4321" operator="lessThan">
      <formula>$C$4</formula>
    </cfRule>
  </conditionalFormatting>
  <conditionalFormatting sqref="BM11">
    <cfRule type="cellIs" dxfId="12028" priority="4322" operator="lessThan">
      <formula>$C$4</formula>
    </cfRule>
  </conditionalFormatting>
  <conditionalFormatting sqref="BM12">
    <cfRule type="cellIs" dxfId="12027" priority="4323" operator="lessThan">
      <formula>$C$4</formula>
    </cfRule>
  </conditionalFormatting>
  <conditionalFormatting sqref="BM12">
    <cfRule type="cellIs" dxfId="12026" priority="4324" operator="lessThan">
      <formula>$C$4</formula>
    </cfRule>
  </conditionalFormatting>
  <conditionalFormatting sqref="BM13">
    <cfRule type="cellIs" dxfId="12025" priority="4325" operator="lessThan">
      <formula>$C$4</formula>
    </cfRule>
  </conditionalFormatting>
  <conditionalFormatting sqref="BM13">
    <cfRule type="cellIs" dxfId="12024" priority="4326" operator="lessThan">
      <formula>$C$4</formula>
    </cfRule>
  </conditionalFormatting>
  <conditionalFormatting sqref="BM14">
    <cfRule type="cellIs" dxfId="12023" priority="4327" operator="lessThan">
      <formula>$C$4</formula>
    </cfRule>
  </conditionalFormatting>
  <conditionalFormatting sqref="BM14">
    <cfRule type="cellIs" dxfId="12022" priority="4328" operator="lessThan">
      <formula>$C$4</formula>
    </cfRule>
  </conditionalFormatting>
  <conditionalFormatting sqref="BM15">
    <cfRule type="cellIs" dxfId="12021" priority="4329" operator="lessThan">
      <formula>$C$4</formula>
    </cfRule>
  </conditionalFormatting>
  <conditionalFormatting sqref="BM15">
    <cfRule type="cellIs" dxfId="12020" priority="4330" operator="lessThan">
      <formula>$C$4</formula>
    </cfRule>
  </conditionalFormatting>
  <conditionalFormatting sqref="BM16">
    <cfRule type="cellIs" dxfId="12019" priority="4331" operator="lessThan">
      <formula>$C$4</formula>
    </cfRule>
  </conditionalFormatting>
  <conditionalFormatting sqref="BM16">
    <cfRule type="cellIs" dxfId="12018" priority="4332" operator="lessThan">
      <formula>$C$4</formula>
    </cfRule>
  </conditionalFormatting>
  <conditionalFormatting sqref="BM17">
    <cfRule type="cellIs" dxfId="12017" priority="4333" operator="lessThan">
      <formula>$C$4</formula>
    </cfRule>
  </conditionalFormatting>
  <conditionalFormatting sqref="BM17">
    <cfRule type="cellIs" dxfId="12016" priority="4334" operator="lessThan">
      <formula>$C$4</formula>
    </cfRule>
  </conditionalFormatting>
  <conditionalFormatting sqref="BM18">
    <cfRule type="cellIs" dxfId="12015" priority="4335" operator="lessThan">
      <formula>$C$4</formula>
    </cfRule>
  </conditionalFormatting>
  <conditionalFormatting sqref="BM18">
    <cfRule type="cellIs" dxfId="12014" priority="4336" operator="lessThan">
      <formula>$C$4</formula>
    </cfRule>
  </conditionalFormatting>
  <conditionalFormatting sqref="BM19">
    <cfRule type="cellIs" dxfId="12013" priority="4337" operator="lessThan">
      <formula>$C$4</formula>
    </cfRule>
  </conditionalFormatting>
  <conditionalFormatting sqref="BM19">
    <cfRule type="cellIs" dxfId="12012" priority="4338" operator="lessThan">
      <formula>$C$4</formula>
    </cfRule>
  </conditionalFormatting>
  <conditionalFormatting sqref="BM20">
    <cfRule type="cellIs" dxfId="12011" priority="4339" operator="lessThan">
      <formula>$C$4</formula>
    </cfRule>
  </conditionalFormatting>
  <conditionalFormatting sqref="BM20">
    <cfRule type="cellIs" dxfId="12010" priority="4340" operator="lessThan">
      <formula>$C$4</formula>
    </cfRule>
  </conditionalFormatting>
  <conditionalFormatting sqref="BM21">
    <cfRule type="cellIs" dxfId="12009" priority="4341" operator="lessThan">
      <formula>$C$4</formula>
    </cfRule>
  </conditionalFormatting>
  <conditionalFormatting sqref="BM21">
    <cfRule type="cellIs" dxfId="12008" priority="4342" operator="lessThan">
      <formula>$C$4</formula>
    </cfRule>
  </conditionalFormatting>
  <conditionalFormatting sqref="BM22">
    <cfRule type="cellIs" dxfId="12007" priority="4343" operator="lessThan">
      <formula>$C$4</formula>
    </cfRule>
  </conditionalFormatting>
  <conditionalFormatting sqref="BM22">
    <cfRule type="cellIs" dxfId="12006" priority="4344" operator="lessThan">
      <formula>$C$4</formula>
    </cfRule>
  </conditionalFormatting>
  <conditionalFormatting sqref="BM23">
    <cfRule type="cellIs" dxfId="12005" priority="4345" operator="lessThan">
      <formula>$C$4</formula>
    </cfRule>
  </conditionalFormatting>
  <conditionalFormatting sqref="BM23">
    <cfRule type="cellIs" dxfId="12004" priority="4346" operator="lessThan">
      <formula>$C$4</formula>
    </cfRule>
  </conditionalFormatting>
  <conditionalFormatting sqref="BM24">
    <cfRule type="cellIs" dxfId="12003" priority="4347" operator="lessThan">
      <formula>$C$4</formula>
    </cfRule>
  </conditionalFormatting>
  <conditionalFormatting sqref="BM24">
    <cfRule type="cellIs" dxfId="12002" priority="4348" operator="lessThan">
      <formula>$C$4</formula>
    </cfRule>
  </conditionalFormatting>
  <conditionalFormatting sqref="BM25">
    <cfRule type="cellIs" dxfId="12001" priority="4349" operator="lessThan">
      <formula>$C$4</formula>
    </cfRule>
  </conditionalFormatting>
  <conditionalFormatting sqref="BM25">
    <cfRule type="cellIs" dxfId="12000" priority="4350" operator="lessThan">
      <formula>$C$4</formula>
    </cfRule>
  </conditionalFormatting>
  <conditionalFormatting sqref="BM26">
    <cfRule type="cellIs" dxfId="11999" priority="4351" operator="lessThan">
      <formula>$C$4</formula>
    </cfRule>
  </conditionalFormatting>
  <conditionalFormatting sqref="BM26">
    <cfRule type="cellIs" dxfId="11998" priority="4352" operator="lessThan">
      <formula>$C$4</formula>
    </cfRule>
  </conditionalFormatting>
  <conditionalFormatting sqref="BM27">
    <cfRule type="cellIs" dxfId="11997" priority="4353" operator="lessThan">
      <formula>$C$4</formula>
    </cfRule>
  </conditionalFormatting>
  <conditionalFormatting sqref="BM27">
    <cfRule type="cellIs" dxfId="11996" priority="4354" operator="lessThan">
      <formula>$C$4</formula>
    </cfRule>
  </conditionalFormatting>
  <conditionalFormatting sqref="BM28">
    <cfRule type="cellIs" dxfId="11995" priority="4355" operator="lessThan">
      <formula>$C$4</formula>
    </cfRule>
  </conditionalFormatting>
  <conditionalFormatting sqref="BM28">
    <cfRule type="cellIs" dxfId="11994" priority="4356" operator="lessThan">
      <formula>$C$4</formula>
    </cfRule>
  </conditionalFormatting>
  <conditionalFormatting sqref="BM29">
    <cfRule type="cellIs" dxfId="11993" priority="4357" operator="lessThan">
      <formula>$C$4</formula>
    </cfRule>
  </conditionalFormatting>
  <conditionalFormatting sqref="BM29">
    <cfRule type="cellIs" dxfId="11992" priority="4358" operator="lessThan">
      <formula>$C$4</formula>
    </cfRule>
  </conditionalFormatting>
  <conditionalFormatting sqref="BM30">
    <cfRule type="cellIs" dxfId="11991" priority="4359" operator="lessThan">
      <formula>$C$4</formula>
    </cfRule>
  </conditionalFormatting>
  <conditionalFormatting sqref="BM30">
    <cfRule type="cellIs" dxfId="11990" priority="4360" operator="lessThan">
      <formula>$C$4</formula>
    </cfRule>
  </conditionalFormatting>
  <conditionalFormatting sqref="BM31">
    <cfRule type="cellIs" dxfId="11989" priority="4361" operator="lessThan">
      <formula>$C$4</formula>
    </cfRule>
  </conditionalFormatting>
  <conditionalFormatting sqref="BM31">
    <cfRule type="cellIs" dxfId="11988" priority="4362" operator="lessThan">
      <formula>$C$4</formula>
    </cfRule>
  </conditionalFormatting>
  <conditionalFormatting sqref="BM32">
    <cfRule type="cellIs" dxfId="11987" priority="4363" operator="lessThan">
      <formula>$C$4</formula>
    </cfRule>
  </conditionalFormatting>
  <conditionalFormatting sqref="BM32">
    <cfRule type="cellIs" dxfId="11986" priority="4364" operator="lessThan">
      <formula>$C$4</formula>
    </cfRule>
  </conditionalFormatting>
  <conditionalFormatting sqref="BM33">
    <cfRule type="cellIs" dxfId="11985" priority="4365" operator="lessThan">
      <formula>$C$4</formula>
    </cfRule>
  </conditionalFormatting>
  <conditionalFormatting sqref="BM33">
    <cfRule type="cellIs" dxfId="11984" priority="4366" operator="lessThan">
      <formula>$C$4</formula>
    </cfRule>
  </conditionalFormatting>
  <conditionalFormatting sqref="BM34">
    <cfRule type="cellIs" dxfId="11983" priority="4367" operator="lessThan">
      <formula>$C$4</formula>
    </cfRule>
  </conditionalFormatting>
  <conditionalFormatting sqref="BM34">
    <cfRule type="cellIs" dxfId="11982" priority="4368" operator="lessThan">
      <formula>$C$4</formula>
    </cfRule>
  </conditionalFormatting>
  <conditionalFormatting sqref="BM35">
    <cfRule type="cellIs" dxfId="11981" priority="4369" operator="lessThan">
      <formula>$C$4</formula>
    </cfRule>
  </conditionalFormatting>
  <conditionalFormatting sqref="BM35">
    <cfRule type="cellIs" dxfId="11980" priority="4370" operator="lessThan">
      <formula>$C$4</formula>
    </cfRule>
  </conditionalFormatting>
  <conditionalFormatting sqref="BM36">
    <cfRule type="cellIs" dxfId="11979" priority="4371" operator="lessThan">
      <formula>$C$4</formula>
    </cfRule>
  </conditionalFormatting>
  <conditionalFormatting sqref="BM36">
    <cfRule type="cellIs" dxfId="11978" priority="4372" operator="lessThan">
      <formula>$C$4</formula>
    </cfRule>
  </conditionalFormatting>
  <conditionalFormatting sqref="BM37">
    <cfRule type="cellIs" dxfId="11977" priority="4373" operator="lessThan">
      <formula>$C$4</formula>
    </cfRule>
  </conditionalFormatting>
  <conditionalFormatting sqref="BM37">
    <cfRule type="cellIs" dxfId="11976" priority="4374" operator="lessThan">
      <formula>$C$4</formula>
    </cfRule>
  </conditionalFormatting>
  <conditionalFormatting sqref="BM38">
    <cfRule type="cellIs" dxfId="11975" priority="4375" operator="lessThan">
      <formula>$C$4</formula>
    </cfRule>
  </conditionalFormatting>
  <conditionalFormatting sqref="BM38">
    <cfRule type="cellIs" dxfId="11974" priority="4376" operator="lessThan">
      <formula>$C$4</formula>
    </cfRule>
  </conditionalFormatting>
  <conditionalFormatting sqref="BM39">
    <cfRule type="cellIs" dxfId="11973" priority="4377" operator="lessThan">
      <formula>$C$4</formula>
    </cfRule>
  </conditionalFormatting>
  <conditionalFormatting sqref="BM39">
    <cfRule type="cellIs" dxfId="11972" priority="4378" operator="lessThan">
      <formula>$C$4</formula>
    </cfRule>
  </conditionalFormatting>
  <conditionalFormatting sqref="BM40">
    <cfRule type="cellIs" dxfId="11971" priority="4379" operator="lessThan">
      <formula>$C$4</formula>
    </cfRule>
  </conditionalFormatting>
  <conditionalFormatting sqref="BM40">
    <cfRule type="cellIs" dxfId="11970" priority="4380" operator="lessThan">
      <formula>$C$4</formula>
    </cfRule>
  </conditionalFormatting>
  <conditionalFormatting sqref="BM41">
    <cfRule type="cellIs" dxfId="11969" priority="4381" operator="lessThan">
      <formula>$C$4</formula>
    </cfRule>
  </conditionalFormatting>
  <conditionalFormatting sqref="BM41">
    <cfRule type="cellIs" dxfId="11968" priority="4382" operator="lessThan">
      <formula>$C$4</formula>
    </cfRule>
  </conditionalFormatting>
  <conditionalFormatting sqref="BM42">
    <cfRule type="cellIs" dxfId="11967" priority="4383" operator="lessThan">
      <formula>$C$4</formula>
    </cfRule>
  </conditionalFormatting>
  <conditionalFormatting sqref="BM42">
    <cfRule type="cellIs" dxfId="11966" priority="4384" operator="lessThan">
      <formula>$C$4</formula>
    </cfRule>
  </conditionalFormatting>
  <conditionalFormatting sqref="BM43">
    <cfRule type="cellIs" dxfId="11965" priority="4385" operator="lessThan">
      <formula>$C$4</formula>
    </cfRule>
  </conditionalFormatting>
  <conditionalFormatting sqref="BM43">
    <cfRule type="cellIs" dxfId="11964" priority="4386" operator="lessThan">
      <formula>$C$4</formula>
    </cfRule>
  </conditionalFormatting>
  <conditionalFormatting sqref="BM44">
    <cfRule type="cellIs" dxfId="11963" priority="4387" operator="lessThan">
      <formula>$C$4</formula>
    </cfRule>
  </conditionalFormatting>
  <conditionalFormatting sqref="BM44">
    <cfRule type="cellIs" dxfId="11962" priority="4388" operator="lessThan">
      <formula>$C$4</formula>
    </cfRule>
  </conditionalFormatting>
  <conditionalFormatting sqref="BM45">
    <cfRule type="cellIs" dxfId="11961" priority="4389" operator="lessThan">
      <formula>$C$4</formula>
    </cfRule>
  </conditionalFormatting>
  <conditionalFormatting sqref="BM45">
    <cfRule type="cellIs" dxfId="11960" priority="4390" operator="lessThan">
      <formula>$C$4</formula>
    </cfRule>
  </conditionalFormatting>
  <conditionalFormatting sqref="BM46">
    <cfRule type="cellIs" dxfId="11959" priority="4391" operator="lessThan">
      <formula>$C$4</formula>
    </cfRule>
  </conditionalFormatting>
  <conditionalFormatting sqref="BM46">
    <cfRule type="cellIs" dxfId="11958" priority="4392" operator="lessThan">
      <formula>$C$4</formula>
    </cfRule>
  </conditionalFormatting>
  <conditionalFormatting sqref="BM47">
    <cfRule type="cellIs" dxfId="11957" priority="4393" operator="lessThan">
      <formula>$C$4</formula>
    </cfRule>
  </conditionalFormatting>
  <conditionalFormatting sqref="BM47">
    <cfRule type="cellIs" dxfId="11956" priority="4394" operator="lessThan">
      <formula>$C$4</formula>
    </cfRule>
  </conditionalFormatting>
  <conditionalFormatting sqref="BM48">
    <cfRule type="cellIs" dxfId="11955" priority="4395" operator="lessThan">
      <formula>$C$4</formula>
    </cfRule>
  </conditionalFormatting>
  <conditionalFormatting sqref="BM48">
    <cfRule type="cellIs" dxfId="11954" priority="4396" operator="lessThan">
      <formula>$C$4</formula>
    </cfRule>
  </conditionalFormatting>
  <conditionalFormatting sqref="BM49">
    <cfRule type="cellIs" dxfId="11953" priority="4397" operator="lessThan">
      <formula>$C$4</formula>
    </cfRule>
  </conditionalFormatting>
  <conditionalFormatting sqref="BM49">
    <cfRule type="cellIs" dxfId="11952" priority="4398" operator="lessThan">
      <formula>$C$4</formula>
    </cfRule>
  </conditionalFormatting>
  <conditionalFormatting sqref="BM50">
    <cfRule type="cellIs" dxfId="11951" priority="4399" operator="lessThan">
      <formula>$C$4</formula>
    </cfRule>
  </conditionalFormatting>
  <conditionalFormatting sqref="BM50">
    <cfRule type="cellIs" dxfId="11950" priority="4400" operator="lessThan">
      <formula>$C$4</formula>
    </cfRule>
  </conditionalFormatting>
  <conditionalFormatting sqref="BM51">
    <cfRule type="cellIs" dxfId="11949" priority="4401" operator="lessThan">
      <formula>$C$4</formula>
    </cfRule>
  </conditionalFormatting>
  <conditionalFormatting sqref="BM51">
    <cfRule type="cellIs" dxfId="11948" priority="4402" operator="lessThan">
      <formula>$C$4</formula>
    </cfRule>
  </conditionalFormatting>
  <conditionalFormatting sqref="BM52">
    <cfRule type="cellIs" dxfId="11947" priority="4403" operator="lessThan">
      <formula>$C$4</formula>
    </cfRule>
  </conditionalFormatting>
  <conditionalFormatting sqref="BM52">
    <cfRule type="cellIs" dxfId="11946" priority="4404" operator="lessThan">
      <formula>$C$4</formula>
    </cfRule>
  </conditionalFormatting>
  <conditionalFormatting sqref="BM53">
    <cfRule type="cellIs" dxfId="11945" priority="4405" operator="lessThan">
      <formula>$C$4</formula>
    </cfRule>
  </conditionalFormatting>
  <conditionalFormatting sqref="BM53">
    <cfRule type="cellIs" dxfId="11944" priority="4406" operator="lessThan">
      <formula>$C$4</formula>
    </cfRule>
  </conditionalFormatting>
  <conditionalFormatting sqref="BM54">
    <cfRule type="cellIs" dxfId="11943" priority="4407" operator="lessThan">
      <formula>$C$4</formula>
    </cfRule>
  </conditionalFormatting>
  <conditionalFormatting sqref="BM54">
    <cfRule type="cellIs" dxfId="11942" priority="4408" operator="lessThan">
      <formula>$C$4</formula>
    </cfRule>
  </conditionalFormatting>
  <conditionalFormatting sqref="BM55">
    <cfRule type="cellIs" dxfId="11941" priority="4409" operator="lessThan">
      <formula>$C$4</formula>
    </cfRule>
  </conditionalFormatting>
  <conditionalFormatting sqref="BM55">
    <cfRule type="cellIs" dxfId="11940" priority="4410" operator="lessThan">
      <formula>$C$4</formula>
    </cfRule>
  </conditionalFormatting>
  <conditionalFormatting sqref="BM56">
    <cfRule type="cellIs" dxfId="11939" priority="4411" operator="lessThan">
      <formula>$C$4</formula>
    </cfRule>
  </conditionalFormatting>
  <conditionalFormatting sqref="BM56">
    <cfRule type="cellIs" dxfId="11938" priority="4412" operator="lessThan">
      <formula>$C$4</formula>
    </cfRule>
  </conditionalFormatting>
  <conditionalFormatting sqref="BM57">
    <cfRule type="cellIs" dxfId="11937" priority="4413" operator="lessThan">
      <formula>$C$4</formula>
    </cfRule>
  </conditionalFormatting>
  <conditionalFormatting sqref="BM57">
    <cfRule type="cellIs" dxfId="11936" priority="4414" operator="lessThan">
      <formula>$C$4</formula>
    </cfRule>
  </conditionalFormatting>
  <conditionalFormatting sqref="BM58">
    <cfRule type="cellIs" dxfId="11935" priority="4415" operator="lessThan">
      <formula>$C$4</formula>
    </cfRule>
  </conditionalFormatting>
  <conditionalFormatting sqref="BM58">
    <cfRule type="cellIs" dxfId="11934" priority="4416" operator="lessThan">
      <formula>$C$4</formula>
    </cfRule>
  </conditionalFormatting>
  <conditionalFormatting sqref="BM59">
    <cfRule type="cellIs" dxfId="11933" priority="4417" operator="lessThan">
      <formula>$C$4</formula>
    </cfRule>
  </conditionalFormatting>
  <conditionalFormatting sqref="BM59">
    <cfRule type="cellIs" dxfId="11932" priority="4418" operator="lessThan">
      <formula>$C$4</formula>
    </cfRule>
  </conditionalFormatting>
  <conditionalFormatting sqref="BM60">
    <cfRule type="cellIs" dxfId="11931" priority="4419" operator="lessThan">
      <formula>$C$4</formula>
    </cfRule>
  </conditionalFormatting>
  <conditionalFormatting sqref="BM60">
    <cfRule type="cellIs" dxfId="11930" priority="4420" operator="lessThan">
      <formula>$C$4</formula>
    </cfRule>
  </conditionalFormatting>
  <conditionalFormatting sqref="BN11">
    <cfRule type="cellIs" dxfId="11929" priority="4421" operator="lessThan">
      <formula>$C$4</formula>
    </cfRule>
  </conditionalFormatting>
  <conditionalFormatting sqref="BN11">
    <cfRule type="cellIs" dxfId="11928" priority="4422" operator="lessThan">
      <formula>$C$4</formula>
    </cfRule>
  </conditionalFormatting>
  <conditionalFormatting sqref="BN12">
    <cfRule type="cellIs" dxfId="11927" priority="4423" operator="lessThan">
      <formula>$C$4</formula>
    </cfRule>
  </conditionalFormatting>
  <conditionalFormatting sqref="BN12">
    <cfRule type="cellIs" dxfId="11926" priority="4424" operator="lessThan">
      <formula>$C$4</formula>
    </cfRule>
  </conditionalFormatting>
  <conditionalFormatting sqref="BN13">
    <cfRule type="cellIs" dxfId="11925" priority="4425" operator="lessThan">
      <formula>$C$4</formula>
    </cfRule>
  </conditionalFormatting>
  <conditionalFormatting sqref="BN13">
    <cfRule type="cellIs" dxfId="11924" priority="4426" operator="lessThan">
      <formula>$C$4</formula>
    </cfRule>
  </conditionalFormatting>
  <conditionalFormatting sqref="BN14">
    <cfRule type="cellIs" dxfId="11923" priority="4427" operator="lessThan">
      <formula>$C$4</formula>
    </cfRule>
  </conditionalFormatting>
  <conditionalFormatting sqref="BN14">
    <cfRule type="cellIs" dxfId="11922" priority="4428" operator="lessThan">
      <formula>$C$4</formula>
    </cfRule>
  </conditionalFormatting>
  <conditionalFormatting sqref="BN15">
    <cfRule type="cellIs" dxfId="11921" priority="4429" operator="lessThan">
      <formula>$C$4</formula>
    </cfRule>
  </conditionalFormatting>
  <conditionalFormatting sqref="BN15">
    <cfRule type="cellIs" dxfId="11920" priority="4430" operator="lessThan">
      <formula>$C$4</formula>
    </cfRule>
  </conditionalFormatting>
  <conditionalFormatting sqref="BN16">
    <cfRule type="cellIs" dxfId="11919" priority="4431" operator="lessThan">
      <formula>$C$4</formula>
    </cfRule>
  </conditionalFormatting>
  <conditionalFormatting sqref="BN16">
    <cfRule type="cellIs" dxfId="11918" priority="4432" operator="lessThan">
      <formula>$C$4</formula>
    </cfRule>
  </conditionalFormatting>
  <conditionalFormatting sqref="BN17">
    <cfRule type="cellIs" dxfId="11917" priority="4433" operator="lessThan">
      <formula>$C$4</formula>
    </cfRule>
  </conditionalFormatting>
  <conditionalFormatting sqref="BN17">
    <cfRule type="cellIs" dxfId="11916" priority="4434" operator="lessThan">
      <formula>$C$4</formula>
    </cfRule>
  </conditionalFormatting>
  <conditionalFormatting sqref="BN18">
    <cfRule type="cellIs" dxfId="11915" priority="4435" operator="lessThan">
      <formula>$C$4</formula>
    </cfRule>
  </conditionalFormatting>
  <conditionalFormatting sqref="BN18">
    <cfRule type="cellIs" dxfId="11914" priority="4436" operator="lessThan">
      <formula>$C$4</formula>
    </cfRule>
  </conditionalFormatting>
  <conditionalFormatting sqref="BN19">
    <cfRule type="cellIs" dxfId="11913" priority="4437" operator="lessThan">
      <formula>$C$4</formula>
    </cfRule>
  </conditionalFormatting>
  <conditionalFormatting sqref="BN19">
    <cfRule type="cellIs" dxfId="11912" priority="4438" operator="lessThan">
      <formula>$C$4</formula>
    </cfRule>
  </conditionalFormatting>
  <conditionalFormatting sqref="BN20">
    <cfRule type="cellIs" dxfId="11911" priority="4439" operator="lessThan">
      <formula>$C$4</formula>
    </cfRule>
  </conditionalFormatting>
  <conditionalFormatting sqref="BN20">
    <cfRule type="cellIs" dxfId="11910" priority="4440" operator="lessThan">
      <formula>$C$4</formula>
    </cfRule>
  </conditionalFormatting>
  <conditionalFormatting sqref="BN21">
    <cfRule type="cellIs" dxfId="11909" priority="4441" operator="lessThan">
      <formula>$C$4</formula>
    </cfRule>
  </conditionalFormatting>
  <conditionalFormatting sqref="BN21">
    <cfRule type="cellIs" dxfId="11908" priority="4442" operator="lessThan">
      <formula>$C$4</formula>
    </cfRule>
  </conditionalFormatting>
  <conditionalFormatting sqref="BN22">
    <cfRule type="cellIs" dxfId="11907" priority="4443" operator="lessThan">
      <formula>$C$4</formula>
    </cfRule>
  </conditionalFormatting>
  <conditionalFormatting sqref="BN22">
    <cfRule type="cellIs" dxfId="11906" priority="4444" operator="lessThan">
      <formula>$C$4</formula>
    </cfRule>
  </conditionalFormatting>
  <conditionalFormatting sqref="BN23">
    <cfRule type="cellIs" dxfId="11905" priority="4445" operator="lessThan">
      <formula>$C$4</formula>
    </cfRule>
  </conditionalFormatting>
  <conditionalFormatting sqref="BN23">
    <cfRule type="cellIs" dxfId="11904" priority="4446" operator="lessThan">
      <formula>$C$4</formula>
    </cfRule>
  </conditionalFormatting>
  <conditionalFormatting sqref="BN24">
    <cfRule type="cellIs" dxfId="11903" priority="4447" operator="lessThan">
      <formula>$C$4</formula>
    </cfRule>
  </conditionalFormatting>
  <conditionalFormatting sqref="BN24">
    <cfRule type="cellIs" dxfId="11902" priority="4448" operator="lessThan">
      <formula>$C$4</formula>
    </cfRule>
  </conditionalFormatting>
  <conditionalFormatting sqref="BN25">
    <cfRule type="cellIs" dxfId="11901" priority="4449" operator="lessThan">
      <formula>$C$4</formula>
    </cfRule>
  </conditionalFormatting>
  <conditionalFormatting sqref="BN25">
    <cfRule type="cellIs" dxfId="11900" priority="4450" operator="lessThan">
      <formula>$C$4</formula>
    </cfRule>
  </conditionalFormatting>
  <conditionalFormatting sqref="BN26">
    <cfRule type="cellIs" dxfId="11899" priority="4451" operator="lessThan">
      <formula>$C$4</formula>
    </cfRule>
  </conditionalFormatting>
  <conditionalFormatting sqref="BN26">
    <cfRule type="cellIs" dxfId="11898" priority="4452" operator="lessThan">
      <formula>$C$4</formula>
    </cfRule>
  </conditionalFormatting>
  <conditionalFormatting sqref="BN27">
    <cfRule type="cellIs" dxfId="11897" priority="4453" operator="lessThan">
      <formula>$C$4</formula>
    </cfRule>
  </conditionalFormatting>
  <conditionalFormatting sqref="BN27">
    <cfRule type="cellIs" dxfId="11896" priority="4454" operator="lessThan">
      <formula>$C$4</formula>
    </cfRule>
  </conditionalFormatting>
  <conditionalFormatting sqref="BN28">
    <cfRule type="cellIs" dxfId="11895" priority="4455" operator="lessThan">
      <formula>$C$4</formula>
    </cfRule>
  </conditionalFormatting>
  <conditionalFormatting sqref="BN28">
    <cfRule type="cellIs" dxfId="11894" priority="4456" operator="lessThan">
      <formula>$C$4</formula>
    </cfRule>
  </conditionalFormatting>
  <conditionalFormatting sqref="BN29">
    <cfRule type="cellIs" dxfId="11893" priority="4457" operator="lessThan">
      <formula>$C$4</formula>
    </cfRule>
  </conditionalFormatting>
  <conditionalFormatting sqref="BN29">
    <cfRule type="cellIs" dxfId="11892" priority="4458" operator="lessThan">
      <formula>$C$4</formula>
    </cfRule>
  </conditionalFormatting>
  <conditionalFormatting sqref="BN30">
    <cfRule type="cellIs" dxfId="11891" priority="4459" operator="lessThan">
      <formula>$C$4</formula>
    </cfRule>
  </conditionalFormatting>
  <conditionalFormatting sqref="BN30">
    <cfRule type="cellIs" dxfId="11890" priority="4460" operator="lessThan">
      <formula>$C$4</formula>
    </cfRule>
  </conditionalFormatting>
  <conditionalFormatting sqref="BN31">
    <cfRule type="cellIs" dxfId="11889" priority="4461" operator="lessThan">
      <formula>$C$4</formula>
    </cfRule>
  </conditionalFormatting>
  <conditionalFormatting sqref="BN31">
    <cfRule type="cellIs" dxfId="11888" priority="4462" operator="lessThan">
      <formula>$C$4</formula>
    </cfRule>
  </conditionalFormatting>
  <conditionalFormatting sqref="BN32">
    <cfRule type="cellIs" dxfId="11887" priority="4463" operator="lessThan">
      <formula>$C$4</formula>
    </cfRule>
  </conditionalFormatting>
  <conditionalFormatting sqref="BN32">
    <cfRule type="cellIs" dxfId="11886" priority="4464" operator="lessThan">
      <formula>$C$4</formula>
    </cfRule>
  </conditionalFormatting>
  <conditionalFormatting sqref="BN33">
    <cfRule type="cellIs" dxfId="11885" priority="4465" operator="lessThan">
      <formula>$C$4</formula>
    </cfRule>
  </conditionalFormatting>
  <conditionalFormatting sqref="BN33">
    <cfRule type="cellIs" dxfId="11884" priority="4466" operator="lessThan">
      <formula>$C$4</formula>
    </cfRule>
  </conditionalFormatting>
  <conditionalFormatting sqref="BN34">
    <cfRule type="cellIs" dxfId="11883" priority="4467" operator="lessThan">
      <formula>$C$4</formula>
    </cfRule>
  </conditionalFormatting>
  <conditionalFormatting sqref="BN34">
    <cfRule type="cellIs" dxfId="11882" priority="4468" operator="lessThan">
      <formula>$C$4</formula>
    </cfRule>
  </conditionalFormatting>
  <conditionalFormatting sqref="BN35">
    <cfRule type="cellIs" dxfId="11881" priority="4469" operator="lessThan">
      <formula>$C$4</formula>
    </cfRule>
  </conditionalFormatting>
  <conditionalFormatting sqref="BN35">
    <cfRule type="cellIs" dxfId="11880" priority="4470" operator="lessThan">
      <formula>$C$4</formula>
    </cfRule>
  </conditionalFormatting>
  <conditionalFormatting sqref="BN36">
    <cfRule type="cellIs" dxfId="11879" priority="4471" operator="lessThan">
      <formula>$C$4</formula>
    </cfRule>
  </conditionalFormatting>
  <conditionalFormatting sqref="BN36">
    <cfRule type="cellIs" dxfId="11878" priority="4472" operator="lessThan">
      <formula>$C$4</formula>
    </cfRule>
  </conditionalFormatting>
  <conditionalFormatting sqref="BN37">
    <cfRule type="cellIs" dxfId="11877" priority="4473" operator="lessThan">
      <formula>$C$4</formula>
    </cfRule>
  </conditionalFormatting>
  <conditionalFormatting sqref="BN37">
    <cfRule type="cellIs" dxfId="11876" priority="4474" operator="lessThan">
      <formula>$C$4</formula>
    </cfRule>
  </conditionalFormatting>
  <conditionalFormatting sqref="BN38">
    <cfRule type="cellIs" dxfId="11875" priority="4475" operator="lessThan">
      <formula>$C$4</formula>
    </cfRule>
  </conditionalFormatting>
  <conditionalFormatting sqref="BN38">
    <cfRule type="cellIs" dxfId="11874" priority="4476" operator="lessThan">
      <formula>$C$4</formula>
    </cfRule>
  </conditionalFormatting>
  <conditionalFormatting sqref="BN39">
    <cfRule type="cellIs" dxfId="11873" priority="4477" operator="lessThan">
      <formula>$C$4</formula>
    </cfRule>
  </conditionalFormatting>
  <conditionalFormatting sqref="BN39">
    <cfRule type="cellIs" dxfId="11872" priority="4478" operator="lessThan">
      <formula>$C$4</formula>
    </cfRule>
  </conditionalFormatting>
  <conditionalFormatting sqref="BN40">
    <cfRule type="cellIs" dxfId="11871" priority="4479" operator="lessThan">
      <formula>$C$4</formula>
    </cfRule>
  </conditionalFormatting>
  <conditionalFormatting sqref="BN40">
    <cfRule type="cellIs" dxfId="11870" priority="4480" operator="lessThan">
      <formula>$C$4</formula>
    </cfRule>
  </conditionalFormatting>
  <conditionalFormatting sqref="BN41">
    <cfRule type="cellIs" dxfId="11869" priority="4481" operator="lessThan">
      <formula>$C$4</formula>
    </cfRule>
  </conditionalFormatting>
  <conditionalFormatting sqref="BN41">
    <cfRule type="cellIs" dxfId="11868" priority="4482" operator="lessThan">
      <formula>$C$4</formula>
    </cfRule>
  </conditionalFormatting>
  <conditionalFormatting sqref="BN42">
    <cfRule type="cellIs" dxfId="11867" priority="4483" operator="lessThan">
      <formula>$C$4</formula>
    </cfRule>
  </conditionalFormatting>
  <conditionalFormatting sqref="BN42">
    <cfRule type="cellIs" dxfId="11866" priority="4484" operator="lessThan">
      <formula>$C$4</formula>
    </cfRule>
  </conditionalFormatting>
  <conditionalFormatting sqref="BN43">
    <cfRule type="cellIs" dxfId="11865" priority="4485" operator="lessThan">
      <formula>$C$4</formula>
    </cfRule>
  </conditionalFormatting>
  <conditionalFormatting sqref="BN43">
    <cfRule type="cellIs" dxfId="11864" priority="4486" operator="lessThan">
      <formula>$C$4</formula>
    </cfRule>
  </conditionalFormatting>
  <conditionalFormatting sqref="BN44">
    <cfRule type="cellIs" dxfId="11863" priority="4487" operator="lessThan">
      <formula>$C$4</formula>
    </cfRule>
  </conditionalFormatting>
  <conditionalFormatting sqref="BN44">
    <cfRule type="cellIs" dxfId="11862" priority="4488" operator="lessThan">
      <formula>$C$4</formula>
    </cfRule>
  </conditionalFormatting>
  <conditionalFormatting sqref="BN45">
    <cfRule type="cellIs" dxfId="11861" priority="4489" operator="lessThan">
      <formula>$C$4</formula>
    </cfRule>
  </conditionalFormatting>
  <conditionalFormatting sqref="BN45">
    <cfRule type="cellIs" dxfId="11860" priority="4490" operator="lessThan">
      <formula>$C$4</formula>
    </cfRule>
  </conditionalFormatting>
  <conditionalFormatting sqref="BN46">
    <cfRule type="cellIs" dxfId="11859" priority="4491" operator="lessThan">
      <formula>$C$4</formula>
    </cfRule>
  </conditionalFormatting>
  <conditionalFormatting sqref="BN46">
    <cfRule type="cellIs" dxfId="11858" priority="4492" operator="lessThan">
      <formula>$C$4</formula>
    </cfRule>
  </conditionalFormatting>
  <conditionalFormatting sqref="BN47">
    <cfRule type="cellIs" dxfId="11857" priority="4493" operator="lessThan">
      <formula>$C$4</formula>
    </cfRule>
  </conditionalFormatting>
  <conditionalFormatting sqref="BN47">
    <cfRule type="cellIs" dxfId="11856" priority="4494" operator="lessThan">
      <formula>$C$4</formula>
    </cfRule>
  </conditionalFormatting>
  <conditionalFormatting sqref="BN48">
    <cfRule type="cellIs" dxfId="11855" priority="4495" operator="lessThan">
      <formula>$C$4</formula>
    </cfRule>
  </conditionalFormatting>
  <conditionalFormatting sqref="BN48">
    <cfRule type="cellIs" dxfId="11854" priority="4496" operator="lessThan">
      <formula>$C$4</formula>
    </cfRule>
  </conditionalFormatting>
  <conditionalFormatting sqref="BN49">
    <cfRule type="cellIs" dxfId="11853" priority="4497" operator="lessThan">
      <formula>$C$4</formula>
    </cfRule>
  </conditionalFormatting>
  <conditionalFormatting sqref="BN49">
    <cfRule type="cellIs" dxfId="11852" priority="4498" operator="lessThan">
      <formula>$C$4</formula>
    </cfRule>
  </conditionalFormatting>
  <conditionalFormatting sqref="BN50">
    <cfRule type="cellIs" dxfId="11851" priority="4499" operator="lessThan">
      <formula>$C$4</formula>
    </cfRule>
  </conditionalFormatting>
  <conditionalFormatting sqref="BN50">
    <cfRule type="cellIs" dxfId="11850" priority="4500" operator="lessThan">
      <formula>$C$4</formula>
    </cfRule>
  </conditionalFormatting>
  <conditionalFormatting sqref="BN51">
    <cfRule type="cellIs" dxfId="11849" priority="4501" operator="lessThan">
      <formula>$C$4</formula>
    </cfRule>
  </conditionalFormatting>
  <conditionalFormatting sqref="BN51">
    <cfRule type="cellIs" dxfId="11848" priority="4502" operator="lessThan">
      <formula>$C$4</formula>
    </cfRule>
  </conditionalFormatting>
  <conditionalFormatting sqref="BN52">
    <cfRule type="cellIs" dxfId="11847" priority="4503" operator="lessThan">
      <formula>$C$4</formula>
    </cfRule>
  </conditionalFormatting>
  <conditionalFormatting sqref="BN52">
    <cfRule type="cellIs" dxfId="11846" priority="4504" operator="lessThan">
      <formula>$C$4</formula>
    </cfRule>
  </conditionalFormatting>
  <conditionalFormatting sqref="BN53">
    <cfRule type="cellIs" dxfId="11845" priority="4505" operator="lessThan">
      <formula>$C$4</formula>
    </cfRule>
  </conditionalFormatting>
  <conditionalFormatting sqref="BN53">
    <cfRule type="cellIs" dxfId="11844" priority="4506" operator="lessThan">
      <formula>$C$4</formula>
    </cfRule>
  </conditionalFormatting>
  <conditionalFormatting sqref="BN54">
    <cfRule type="cellIs" dxfId="11843" priority="4507" operator="lessThan">
      <formula>$C$4</formula>
    </cfRule>
  </conditionalFormatting>
  <conditionalFormatting sqref="BN54">
    <cfRule type="cellIs" dxfId="11842" priority="4508" operator="lessThan">
      <formula>$C$4</formula>
    </cfRule>
  </conditionalFormatting>
  <conditionalFormatting sqref="BN55">
    <cfRule type="cellIs" dxfId="11841" priority="4509" operator="lessThan">
      <formula>$C$4</formula>
    </cfRule>
  </conditionalFormatting>
  <conditionalFormatting sqref="BN55">
    <cfRule type="cellIs" dxfId="11840" priority="4510" operator="lessThan">
      <formula>$C$4</formula>
    </cfRule>
  </conditionalFormatting>
  <conditionalFormatting sqref="BN56">
    <cfRule type="cellIs" dxfId="11839" priority="4511" operator="lessThan">
      <formula>$C$4</formula>
    </cfRule>
  </conditionalFormatting>
  <conditionalFormatting sqref="BN56">
    <cfRule type="cellIs" dxfId="11838" priority="4512" operator="lessThan">
      <formula>$C$4</formula>
    </cfRule>
  </conditionalFormatting>
  <conditionalFormatting sqref="BN57">
    <cfRule type="cellIs" dxfId="11837" priority="4513" operator="lessThan">
      <formula>$C$4</formula>
    </cfRule>
  </conditionalFormatting>
  <conditionalFormatting sqref="BN57">
    <cfRule type="cellIs" dxfId="11836" priority="4514" operator="lessThan">
      <formula>$C$4</formula>
    </cfRule>
  </conditionalFormatting>
  <conditionalFormatting sqref="BN58">
    <cfRule type="cellIs" dxfId="11835" priority="4515" operator="lessThan">
      <formula>$C$4</formula>
    </cfRule>
  </conditionalFormatting>
  <conditionalFormatting sqref="BN58">
    <cfRule type="cellIs" dxfId="11834" priority="4516" operator="lessThan">
      <formula>$C$4</formula>
    </cfRule>
  </conditionalFormatting>
  <conditionalFormatting sqref="BN59">
    <cfRule type="cellIs" dxfId="11833" priority="4517" operator="lessThan">
      <formula>$C$4</formula>
    </cfRule>
  </conditionalFormatting>
  <conditionalFormatting sqref="BN59">
    <cfRule type="cellIs" dxfId="11832" priority="4518" operator="lessThan">
      <formula>$C$4</formula>
    </cfRule>
  </conditionalFormatting>
  <conditionalFormatting sqref="BN60">
    <cfRule type="cellIs" dxfId="11831" priority="4519" operator="lessThan">
      <formula>$C$4</formula>
    </cfRule>
  </conditionalFormatting>
  <conditionalFormatting sqref="BN60">
    <cfRule type="cellIs" dxfId="11830" priority="4520" operator="lessThan">
      <formula>$C$4</formula>
    </cfRule>
  </conditionalFormatting>
  <conditionalFormatting sqref="BO11">
    <cfRule type="cellIs" dxfId="11829" priority="4521" operator="lessThan">
      <formula>$C$4</formula>
    </cfRule>
  </conditionalFormatting>
  <conditionalFormatting sqref="BO11">
    <cfRule type="cellIs" dxfId="11828" priority="4522" operator="lessThan">
      <formula>$C$4</formula>
    </cfRule>
  </conditionalFormatting>
  <conditionalFormatting sqref="BO12">
    <cfRule type="cellIs" dxfId="11827" priority="4523" operator="lessThan">
      <formula>$C$4</formula>
    </cfRule>
  </conditionalFormatting>
  <conditionalFormatting sqref="BO12">
    <cfRule type="cellIs" dxfId="11826" priority="4524" operator="lessThan">
      <formula>$C$4</formula>
    </cfRule>
  </conditionalFormatting>
  <conditionalFormatting sqref="BO13">
    <cfRule type="cellIs" dxfId="11825" priority="4525" operator="lessThan">
      <formula>$C$4</formula>
    </cfRule>
  </conditionalFormatting>
  <conditionalFormatting sqref="BO13">
    <cfRule type="cellIs" dxfId="11824" priority="4526" operator="lessThan">
      <formula>$C$4</formula>
    </cfRule>
  </conditionalFormatting>
  <conditionalFormatting sqref="BO14">
    <cfRule type="cellIs" dxfId="11823" priority="4527" operator="lessThan">
      <formula>$C$4</formula>
    </cfRule>
  </conditionalFormatting>
  <conditionalFormatting sqref="BO14">
    <cfRule type="cellIs" dxfId="11822" priority="4528" operator="lessThan">
      <formula>$C$4</formula>
    </cfRule>
  </conditionalFormatting>
  <conditionalFormatting sqref="BO15">
    <cfRule type="cellIs" dxfId="11821" priority="4529" operator="lessThan">
      <formula>$C$4</formula>
    </cfRule>
  </conditionalFormatting>
  <conditionalFormatting sqref="BO15">
    <cfRule type="cellIs" dxfId="11820" priority="4530" operator="lessThan">
      <formula>$C$4</formula>
    </cfRule>
  </conditionalFormatting>
  <conditionalFormatting sqref="BO16">
    <cfRule type="cellIs" dxfId="11819" priority="4531" operator="lessThan">
      <formula>$C$4</formula>
    </cfRule>
  </conditionalFormatting>
  <conditionalFormatting sqref="BO16">
    <cfRule type="cellIs" dxfId="11818" priority="4532" operator="lessThan">
      <formula>$C$4</formula>
    </cfRule>
  </conditionalFormatting>
  <conditionalFormatting sqref="BO17">
    <cfRule type="cellIs" dxfId="11817" priority="4533" operator="lessThan">
      <formula>$C$4</formula>
    </cfRule>
  </conditionalFormatting>
  <conditionalFormatting sqref="BO17">
    <cfRule type="cellIs" dxfId="11816" priority="4534" operator="lessThan">
      <formula>$C$4</formula>
    </cfRule>
  </conditionalFormatting>
  <conditionalFormatting sqref="BO18">
    <cfRule type="cellIs" dxfId="11815" priority="4535" operator="lessThan">
      <formula>$C$4</formula>
    </cfRule>
  </conditionalFormatting>
  <conditionalFormatting sqref="BO18">
    <cfRule type="cellIs" dxfId="11814" priority="4536" operator="lessThan">
      <formula>$C$4</formula>
    </cfRule>
  </conditionalFormatting>
  <conditionalFormatting sqref="BO19">
    <cfRule type="cellIs" dxfId="11813" priority="4537" operator="lessThan">
      <formula>$C$4</formula>
    </cfRule>
  </conditionalFormatting>
  <conditionalFormatting sqref="BO19">
    <cfRule type="cellIs" dxfId="11812" priority="4538" operator="lessThan">
      <formula>$C$4</formula>
    </cfRule>
  </conditionalFormatting>
  <conditionalFormatting sqref="BO20">
    <cfRule type="cellIs" dxfId="11811" priority="4539" operator="lessThan">
      <formula>$C$4</formula>
    </cfRule>
  </conditionalFormatting>
  <conditionalFormatting sqref="BO20">
    <cfRule type="cellIs" dxfId="11810" priority="4540" operator="lessThan">
      <formula>$C$4</formula>
    </cfRule>
  </conditionalFormatting>
  <conditionalFormatting sqref="BO21">
    <cfRule type="cellIs" dxfId="11809" priority="4541" operator="lessThan">
      <formula>$C$4</formula>
    </cfRule>
  </conditionalFormatting>
  <conditionalFormatting sqref="BO21">
    <cfRule type="cellIs" dxfId="11808" priority="4542" operator="lessThan">
      <formula>$C$4</formula>
    </cfRule>
  </conditionalFormatting>
  <conditionalFormatting sqref="BO22">
    <cfRule type="cellIs" dxfId="11807" priority="4543" operator="lessThan">
      <formula>$C$4</formula>
    </cfRule>
  </conditionalFormatting>
  <conditionalFormatting sqref="BO22">
    <cfRule type="cellIs" dxfId="11806" priority="4544" operator="lessThan">
      <formula>$C$4</formula>
    </cfRule>
  </conditionalFormatting>
  <conditionalFormatting sqref="BO23">
    <cfRule type="cellIs" dxfId="11805" priority="4545" operator="lessThan">
      <formula>$C$4</formula>
    </cfRule>
  </conditionalFormatting>
  <conditionalFormatting sqref="BO23">
    <cfRule type="cellIs" dxfId="11804" priority="4546" operator="lessThan">
      <formula>$C$4</formula>
    </cfRule>
  </conditionalFormatting>
  <conditionalFormatting sqref="BO24">
    <cfRule type="cellIs" dxfId="11803" priority="4547" operator="lessThan">
      <formula>$C$4</formula>
    </cfRule>
  </conditionalFormatting>
  <conditionalFormatting sqref="BO24">
    <cfRule type="cellIs" dxfId="11802" priority="4548" operator="lessThan">
      <formula>$C$4</formula>
    </cfRule>
  </conditionalFormatting>
  <conditionalFormatting sqref="BO25">
    <cfRule type="cellIs" dxfId="11801" priority="4549" operator="lessThan">
      <formula>$C$4</formula>
    </cfRule>
  </conditionalFormatting>
  <conditionalFormatting sqref="BO25">
    <cfRule type="cellIs" dxfId="11800" priority="4550" operator="lessThan">
      <formula>$C$4</formula>
    </cfRule>
  </conditionalFormatting>
  <conditionalFormatting sqref="BO26">
    <cfRule type="cellIs" dxfId="11799" priority="4551" operator="lessThan">
      <formula>$C$4</formula>
    </cfRule>
  </conditionalFormatting>
  <conditionalFormatting sqref="BO26">
    <cfRule type="cellIs" dxfId="11798" priority="4552" operator="lessThan">
      <formula>$C$4</formula>
    </cfRule>
  </conditionalFormatting>
  <conditionalFormatting sqref="BO27">
    <cfRule type="cellIs" dxfId="11797" priority="4553" operator="lessThan">
      <formula>$C$4</formula>
    </cfRule>
  </conditionalFormatting>
  <conditionalFormatting sqref="BO27">
    <cfRule type="cellIs" dxfId="11796" priority="4554" operator="lessThan">
      <formula>$C$4</formula>
    </cfRule>
  </conditionalFormatting>
  <conditionalFormatting sqref="BO28">
    <cfRule type="cellIs" dxfId="11795" priority="4555" operator="lessThan">
      <formula>$C$4</formula>
    </cfRule>
  </conditionalFormatting>
  <conditionalFormatting sqref="BO28">
    <cfRule type="cellIs" dxfId="11794" priority="4556" operator="lessThan">
      <formula>$C$4</formula>
    </cfRule>
  </conditionalFormatting>
  <conditionalFormatting sqref="BO29">
    <cfRule type="cellIs" dxfId="11793" priority="4557" operator="lessThan">
      <formula>$C$4</formula>
    </cfRule>
  </conditionalFormatting>
  <conditionalFormatting sqref="BO29">
    <cfRule type="cellIs" dxfId="11792" priority="4558" operator="lessThan">
      <formula>$C$4</formula>
    </cfRule>
  </conditionalFormatting>
  <conditionalFormatting sqref="BO30">
    <cfRule type="cellIs" dxfId="11791" priority="4559" operator="lessThan">
      <formula>$C$4</formula>
    </cfRule>
  </conditionalFormatting>
  <conditionalFormatting sqref="BO30">
    <cfRule type="cellIs" dxfId="11790" priority="4560" operator="lessThan">
      <formula>$C$4</formula>
    </cfRule>
  </conditionalFormatting>
  <conditionalFormatting sqref="BO31">
    <cfRule type="cellIs" dxfId="11789" priority="4561" operator="lessThan">
      <formula>$C$4</formula>
    </cfRule>
  </conditionalFormatting>
  <conditionalFormatting sqref="BO31">
    <cfRule type="cellIs" dxfId="11788" priority="4562" operator="lessThan">
      <formula>$C$4</formula>
    </cfRule>
  </conditionalFormatting>
  <conditionalFormatting sqref="BO32">
    <cfRule type="cellIs" dxfId="11787" priority="4563" operator="lessThan">
      <formula>$C$4</formula>
    </cfRule>
  </conditionalFormatting>
  <conditionalFormatting sqref="BO32">
    <cfRule type="cellIs" dxfId="11786" priority="4564" operator="lessThan">
      <formula>$C$4</formula>
    </cfRule>
  </conditionalFormatting>
  <conditionalFormatting sqref="BO33">
    <cfRule type="cellIs" dxfId="11785" priority="4565" operator="lessThan">
      <formula>$C$4</formula>
    </cfRule>
  </conditionalFormatting>
  <conditionalFormatting sqref="BO33">
    <cfRule type="cellIs" dxfId="11784" priority="4566" operator="lessThan">
      <formula>$C$4</formula>
    </cfRule>
  </conditionalFormatting>
  <conditionalFormatting sqref="BO34">
    <cfRule type="cellIs" dxfId="11783" priority="4567" operator="lessThan">
      <formula>$C$4</formula>
    </cfRule>
  </conditionalFormatting>
  <conditionalFormatting sqref="BO34">
    <cfRule type="cellIs" dxfId="11782" priority="4568" operator="lessThan">
      <formula>$C$4</formula>
    </cfRule>
  </conditionalFormatting>
  <conditionalFormatting sqref="BO35">
    <cfRule type="cellIs" dxfId="11781" priority="4569" operator="lessThan">
      <formula>$C$4</formula>
    </cfRule>
  </conditionalFormatting>
  <conditionalFormatting sqref="BO35">
    <cfRule type="cellIs" dxfId="11780" priority="4570" operator="lessThan">
      <formula>$C$4</formula>
    </cfRule>
  </conditionalFormatting>
  <conditionalFormatting sqref="BO36">
    <cfRule type="cellIs" dxfId="11779" priority="4571" operator="lessThan">
      <formula>$C$4</formula>
    </cfRule>
  </conditionalFormatting>
  <conditionalFormatting sqref="BO36">
    <cfRule type="cellIs" dxfId="11778" priority="4572" operator="lessThan">
      <formula>$C$4</formula>
    </cfRule>
  </conditionalFormatting>
  <conditionalFormatting sqref="BO37">
    <cfRule type="cellIs" dxfId="11777" priority="4573" operator="lessThan">
      <formula>$C$4</formula>
    </cfRule>
  </conditionalFormatting>
  <conditionalFormatting sqref="BO37">
    <cfRule type="cellIs" dxfId="11776" priority="4574" operator="lessThan">
      <formula>$C$4</formula>
    </cfRule>
  </conditionalFormatting>
  <conditionalFormatting sqref="BO38">
    <cfRule type="cellIs" dxfId="11775" priority="4575" operator="lessThan">
      <formula>$C$4</formula>
    </cfRule>
  </conditionalFormatting>
  <conditionalFormatting sqref="BO38">
    <cfRule type="cellIs" dxfId="11774" priority="4576" operator="lessThan">
      <formula>$C$4</formula>
    </cfRule>
  </conditionalFormatting>
  <conditionalFormatting sqref="BO39">
    <cfRule type="cellIs" dxfId="11773" priority="4577" operator="lessThan">
      <formula>$C$4</formula>
    </cfRule>
  </conditionalFormatting>
  <conditionalFormatting sqref="BO39">
    <cfRule type="cellIs" dxfId="11772" priority="4578" operator="lessThan">
      <formula>$C$4</formula>
    </cfRule>
  </conditionalFormatting>
  <conditionalFormatting sqref="BO40">
    <cfRule type="cellIs" dxfId="11771" priority="4579" operator="lessThan">
      <formula>$C$4</formula>
    </cfRule>
  </conditionalFormatting>
  <conditionalFormatting sqref="BO40">
    <cfRule type="cellIs" dxfId="11770" priority="4580" operator="lessThan">
      <formula>$C$4</formula>
    </cfRule>
  </conditionalFormatting>
  <conditionalFormatting sqref="BO41">
    <cfRule type="cellIs" dxfId="11769" priority="4581" operator="lessThan">
      <formula>$C$4</formula>
    </cfRule>
  </conditionalFormatting>
  <conditionalFormatting sqref="BO41">
    <cfRule type="cellIs" dxfId="11768" priority="4582" operator="lessThan">
      <formula>$C$4</formula>
    </cfRule>
  </conditionalFormatting>
  <conditionalFormatting sqref="BO42">
    <cfRule type="cellIs" dxfId="11767" priority="4583" operator="lessThan">
      <formula>$C$4</formula>
    </cfRule>
  </conditionalFormatting>
  <conditionalFormatting sqref="BO42">
    <cfRule type="cellIs" dxfId="11766" priority="4584" operator="lessThan">
      <formula>$C$4</formula>
    </cfRule>
  </conditionalFormatting>
  <conditionalFormatting sqref="BO43">
    <cfRule type="cellIs" dxfId="11765" priority="4585" operator="lessThan">
      <formula>$C$4</formula>
    </cfRule>
  </conditionalFormatting>
  <conditionalFormatting sqref="BO43">
    <cfRule type="cellIs" dxfId="11764" priority="4586" operator="lessThan">
      <formula>$C$4</formula>
    </cfRule>
  </conditionalFormatting>
  <conditionalFormatting sqref="BO44">
    <cfRule type="cellIs" dxfId="11763" priority="4587" operator="lessThan">
      <formula>$C$4</formula>
    </cfRule>
  </conditionalFormatting>
  <conditionalFormatting sqref="BO44">
    <cfRule type="cellIs" dxfId="11762" priority="4588" operator="lessThan">
      <formula>$C$4</formula>
    </cfRule>
  </conditionalFormatting>
  <conditionalFormatting sqref="BO45">
    <cfRule type="cellIs" dxfId="11761" priority="4589" operator="lessThan">
      <formula>$C$4</formula>
    </cfRule>
  </conditionalFormatting>
  <conditionalFormatting sqref="BO45">
    <cfRule type="cellIs" dxfId="11760" priority="4590" operator="lessThan">
      <formula>$C$4</formula>
    </cfRule>
  </conditionalFormatting>
  <conditionalFormatting sqref="BO46">
    <cfRule type="cellIs" dxfId="11759" priority="4591" operator="lessThan">
      <formula>$C$4</formula>
    </cfRule>
  </conditionalFormatting>
  <conditionalFormatting sqref="BO46">
    <cfRule type="cellIs" dxfId="11758" priority="4592" operator="lessThan">
      <formula>$C$4</formula>
    </cfRule>
  </conditionalFormatting>
  <conditionalFormatting sqref="BO47">
    <cfRule type="cellIs" dxfId="11757" priority="4593" operator="lessThan">
      <formula>$C$4</formula>
    </cfRule>
  </conditionalFormatting>
  <conditionalFormatting sqref="BO47">
    <cfRule type="cellIs" dxfId="11756" priority="4594" operator="lessThan">
      <formula>$C$4</formula>
    </cfRule>
  </conditionalFormatting>
  <conditionalFormatting sqref="BO48">
    <cfRule type="cellIs" dxfId="11755" priority="4595" operator="lessThan">
      <formula>$C$4</formula>
    </cfRule>
  </conditionalFormatting>
  <conditionalFormatting sqref="BO48">
    <cfRule type="cellIs" dxfId="11754" priority="4596" operator="lessThan">
      <formula>$C$4</formula>
    </cfRule>
  </conditionalFormatting>
  <conditionalFormatting sqref="BO49">
    <cfRule type="cellIs" dxfId="11753" priority="4597" operator="lessThan">
      <formula>$C$4</formula>
    </cfRule>
  </conditionalFormatting>
  <conditionalFormatting sqref="BO49">
    <cfRule type="cellIs" dxfId="11752" priority="4598" operator="lessThan">
      <formula>$C$4</formula>
    </cfRule>
  </conditionalFormatting>
  <conditionalFormatting sqref="BO50">
    <cfRule type="cellIs" dxfId="11751" priority="4599" operator="lessThan">
      <formula>$C$4</formula>
    </cfRule>
  </conditionalFormatting>
  <conditionalFormatting sqref="BO50">
    <cfRule type="cellIs" dxfId="11750" priority="4600" operator="lessThan">
      <formula>$C$4</formula>
    </cfRule>
  </conditionalFormatting>
  <conditionalFormatting sqref="BO51">
    <cfRule type="cellIs" dxfId="11749" priority="4601" operator="lessThan">
      <formula>$C$4</formula>
    </cfRule>
  </conditionalFormatting>
  <conditionalFormatting sqref="BO51">
    <cfRule type="cellIs" dxfId="11748" priority="4602" operator="lessThan">
      <formula>$C$4</formula>
    </cfRule>
  </conditionalFormatting>
  <conditionalFormatting sqref="BO52">
    <cfRule type="cellIs" dxfId="11747" priority="4603" operator="lessThan">
      <formula>$C$4</formula>
    </cfRule>
  </conditionalFormatting>
  <conditionalFormatting sqref="BO52">
    <cfRule type="cellIs" dxfId="11746" priority="4604" operator="lessThan">
      <formula>$C$4</formula>
    </cfRule>
  </conditionalFormatting>
  <conditionalFormatting sqref="BO53">
    <cfRule type="cellIs" dxfId="11745" priority="4605" operator="lessThan">
      <formula>$C$4</formula>
    </cfRule>
  </conditionalFormatting>
  <conditionalFormatting sqref="BO53">
    <cfRule type="cellIs" dxfId="11744" priority="4606" operator="lessThan">
      <formula>$C$4</formula>
    </cfRule>
  </conditionalFormatting>
  <conditionalFormatting sqref="BO54">
    <cfRule type="cellIs" dxfId="11743" priority="4607" operator="lessThan">
      <formula>$C$4</formula>
    </cfRule>
  </conditionalFormatting>
  <conditionalFormatting sqref="BO54">
    <cfRule type="cellIs" dxfId="11742" priority="4608" operator="lessThan">
      <formula>$C$4</formula>
    </cfRule>
  </conditionalFormatting>
  <conditionalFormatting sqref="BO55">
    <cfRule type="cellIs" dxfId="11741" priority="4609" operator="lessThan">
      <formula>$C$4</formula>
    </cfRule>
  </conditionalFormatting>
  <conditionalFormatting sqref="BO55">
    <cfRule type="cellIs" dxfId="11740" priority="4610" operator="lessThan">
      <formula>$C$4</formula>
    </cfRule>
  </conditionalFormatting>
  <conditionalFormatting sqref="BO56">
    <cfRule type="cellIs" dxfId="11739" priority="4611" operator="lessThan">
      <formula>$C$4</formula>
    </cfRule>
  </conditionalFormatting>
  <conditionalFormatting sqref="BO56">
    <cfRule type="cellIs" dxfId="11738" priority="4612" operator="lessThan">
      <formula>$C$4</formula>
    </cfRule>
  </conditionalFormatting>
  <conditionalFormatting sqref="BO57">
    <cfRule type="cellIs" dxfId="11737" priority="4613" operator="lessThan">
      <formula>$C$4</formula>
    </cfRule>
  </conditionalFormatting>
  <conditionalFormatting sqref="BO57">
    <cfRule type="cellIs" dxfId="11736" priority="4614" operator="lessThan">
      <formula>$C$4</formula>
    </cfRule>
  </conditionalFormatting>
  <conditionalFormatting sqref="BO58">
    <cfRule type="cellIs" dxfId="11735" priority="4615" operator="lessThan">
      <formula>$C$4</formula>
    </cfRule>
  </conditionalFormatting>
  <conditionalFormatting sqref="BO58">
    <cfRule type="cellIs" dxfId="11734" priority="4616" operator="lessThan">
      <formula>$C$4</formula>
    </cfRule>
  </conditionalFormatting>
  <conditionalFormatting sqref="BO59">
    <cfRule type="cellIs" dxfId="11733" priority="4617" operator="lessThan">
      <formula>$C$4</formula>
    </cfRule>
  </conditionalFormatting>
  <conditionalFormatting sqref="BO59">
    <cfRule type="cellIs" dxfId="11732" priority="4618" operator="lessThan">
      <formula>$C$4</formula>
    </cfRule>
  </conditionalFormatting>
  <conditionalFormatting sqref="BO60">
    <cfRule type="cellIs" dxfId="11731" priority="4619" operator="lessThan">
      <formula>$C$4</formula>
    </cfRule>
  </conditionalFormatting>
  <conditionalFormatting sqref="BO60">
    <cfRule type="cellIs" dxfId="11730" priority="4620" operator="lessThan">
      <formula>$C$4</formula>
    </cfRule>
  </conditionalFormatting>
  <conditionalFormatting sqref="BP11">
    <cfRule type="cellIs" dxfId="11729" priority="4621" operator="lessThan">
      <formula>$C$4</formula>
    </cfRule>
  </conditionalFormatting>
  <conditionalFormatting sqref="BP11">
    <cfRule type="cellIs" dxfId="11728" priority="4622" operator="lessThan">
      <formula>$C$4</formula>
    </cfRule>
  </conditionalFormatting>
  <conditionalFormatting sqref="BP12">
    <cfRule type="cellIs" dxfId="11727" priority="4623" operator="lessThan">
      <formula>$C$4</formula>
    </cfRule>
  </conditionalFormatting>
  <conditionalFormatting sqref="BP12">
    <cfRule type="cellIs" dxfId="11726" priority="4624" operator="lessThan">
      <formula>$C$4</formula>
    </cfRule>
  </conditionalFormatting>
  <conditionalFormatting sqref="BP13">
    <cfRule type="cellIs" dxfId="11725" priority="4625" operator="lessThan">
      <formula>$C$4</formula>
    </cfRule>
  </conditionalFormatting>
  <conditionalFormatting sqref="BP13">
    <cfRule type="cellIs" dxfId="11724" priority="4626" operator="lessThan">
      <formula>$C$4</formula>
    </cfRule>
  </conditionalFormatting>
  <conditionalFormatting sqref="BP14">
    <cfRule type="cellIs" dxfId="11723" priority="4627" operator="lessThan">
      <formula>$C$4</formula>
    </cfRule>
  </conditionalFormatting>
  <conditionalFormatting sqref="BP14">
    <cfRule type="cellIs" dxfId="11722" priority="4628" operator="lessThan">
      <formula>$C$4</formula>
    </cfRule>
  </conditionalFormatting>
  <conditionalFormatting sqref="BP15">
    <cfRule type="cellIs" dxfId="11721" priority="4629" operator="lessThan">
      <formula>$C$4</formula>
    </cfRule>
  </conditionalFormatting>
  <conditionalFormatting sqref="BP15">
    <cfRule type="cellIs" dxfId="11720" priority="4630" operator="lessThan">
      <formula>$C$4</formula>
    </cfRule>
  </conditionalFormatting>
  <conditionalFormatting sqref="BP16">
    <cfRule type="cellIs" dxfId="11719" priority="4631" operator="lessThan">
      <formula>$C$4</formula>
    </cfRule>
  </conditionalFormatting>
  <conditionalFormatting sqref="BP16">
    <cfRule type="cellIs" dxfId="11718" priority="4632" operator="lessThan">
      <formula>$C$4</formula>
    </cfRule>
  </conditionalFormatting>
  <conditionalFormatting sqref="BP17">
    <cfRule type="cellIs" dxfId="11717" priority="4633" operator="lessThan">
      <formula>$C$4</formula>
    </cfRule>
  </conditionalFormatting>
  <conditionalFormatting sqref="BP17">
    <cfRule type="cellIs" dxfId="11716" priority="4634" operator="lessThan">
      <formula>$C$4</formula>
    </cfRule>
  </conditionalFormatting>
  <conditionalFormatting sqref="BP18">
    <cfRule type="cellIs" dxfId="11715" priority="4635" operator="lessThan">
      <formula>$C$4</formula>
    </cfRule>
  </conditionalFormatting>
  <conditionalFormatting sqref="BP18">
    <cfRule type="cellIs" dxfId="11714" priority="4636" operator="lessThan">
      <formula>$C$4</formula>
    </cfRule>
  </conditionalFormatting>
  <conditionalFormatting sqref="BP19">
    <cfRule type="cellIs" dxfId="11713" priority="4637" operator="lessThan">
      <formula>$C$4</formula>
    </cfRule>
  </conditionalFormatting>
  <conditionalFormatting sqref="BP19">
    <cfRule type="cellIs" dxfId="11712" priority="4638" operator="lessThan">
      <formula>$C$4</formula>
    </cfRule>
  </conditionalFormatting>
  <conditionalFormatting sqref="BP20">
    <cfRule type="cellIs" dxfId="11711" priority="4639" operator="lessThan">
      <formula>$C$4</formula>
    </cfRule>
  </conditionalFormatting>
  <conditionalFormatting sqref="BP20">
    <cfRule type="cellIs" dxfId="11710" priority="4640" operator="lessThan">
      <formula>$C$4</formula>
    </cfRule>
  </conditionalFormatting>
  <conditionalFormatting sqref="BP21">
    <cfRule type="cellIs" dxfId="11709" priority="4641" operator="lessThan">
      <formula>$C$4</formula>
    </cfRule>
  </conditionalFormatting>
  <conditionalFormatting sqref="BP21">
    <cfRule type="cellIs" dxfId="11708" priority="4642" operator="lessThan">
      <formula>$C$4</formula>
    </cfRule>
  </conditionalFormatting>
  <conditionalFormatting sqref="BP22">
    <cfRule type="cellIs" dxfId="11707" priority="4643" operator="lessThan">
      <formula>$C$4</formula>
    </cfRule>
  </conditionalFormatting>
  <conditionalFormatting sqref="BP22">
    <cfRule type="cellIs" dxfId="11706" priority="4644" operator="lessThan">
      <formula>$C$4</formula>
    </cfRule>
  </conditionalFormatting>
  <conditionalFormatting sqref="BP23">
    <cfRule type="cellIs" dxfId="11705" priority="4645" operator="lessThan">
      <formula>$C$4</formula>
    </cfRule>
  </conditionalFormatting>
  <conditionalFormatting sqref="BP23">
    <cfRule type="cellIs" dxfId="11704" priority="4646" operator="lessThan">
      <formula>$C$4</formula>
    </cfRule>
  </conditionalFormatting>
  <conditionalFormatting sqref="BP24">
    <cfRule type="cellIs" dxfId="11703" priority="4647" operator="lessThan">
      <formula>$C$4</formula>
    </cfRule>
  </conditionalFormatting>
  <conditionalFormatting sqref="BP24">
    <cfRule type="cellIs" dxfId="11702" priority="4648" operator="lessThan">
      <formula>$C$4</formula>
    </cfRule>
  </conditionalFormatting>
  <conditionalFormatting sqref="BP25">
    <cfRule type="cellIs" dxfId="11701" priority="4649" operator="lessThan">
      <formula>$C$4</formula>
    </cfRule>
  </conditionalFormatting>
  <conditionalFormatting sqref="BP25">
    <cfRule type="cellIs" dxfId="11700" priority="4650" operator="lessThan">
      <formula>$C$4</formula>
    </cfRule>
  </conditionalFormatting>
  <conditionalFormatting sqref="BP26">
    <cfRule type="cellIs" dxfId="11699" priority="4651" operator="lessThan">
      <formula>$C$4</formula>
    </cfRule>
  </conditionalFormatting>
  <conditionalFormatting sqref="BP26">
    <cfRule type="cellIs" dxfId="11698" priority="4652" operator="lessThan">
      <formula>$C$4</formula>
    </cfRule>
  </conditionalFormatting>
  <conditionalFormatting sqref="BP27">
    <cfRule type="cellIs" dxfId="11697" priority="4653" operator="lessThan">
      <formula>$C$4</formula>
    </cfRule>
  </conditionalFormatting>
  <conditionalFormatting sqref="BP27">
    <cfRule type="cellIs" dxfId="11696" priority="4654" operator="lessThan">
      <formula>$C$4</formula>
    </cfRule>
  </conditionalFormatting>
  <conditionalFormatting sqref="BP28">
    <cfRule type="cellIs" dxfId="11695" priority="4655" operator="lessThan">
      <formula>$C$4</formula>
    </cfRule>
  </conditionalFormatting>
  <conditionalFormatting sqref="BP28">
    <cfRule type="cellIs" dxfId="11694" priority="4656" operator="lessThan">
      <formula>$C$4</formula>
    </cfRule>
  </conditionalFormatting>
  <conditionalFormatting sqref="BP29">
    <cfRule type="cellIs" dxfId="11693" priority="4657" operator="lessThan">
      <formula>$C$4</formula>
    </cfRule>
  </conditionalFormatting>
  <conditionalFormatting sqref="BP29">
    <cfRule type="cellIs" dxfId="11692" priority="4658" operator="lessThan">
      <formula>$C$4</formula>
    </cfRule>
  </conditionalFormatting>
  <conditionalFormatting sqref="BP30">
    <cfRule type="cellIs" dxfId="11691" priority="4659" operator="lessThan">
      <formula>$C$4</formula>
    </cfRule>
  </conditionalFormatting>
  <conditionalFormatting sqref="BP30">
    <cfRule type="cellIs" dxfId="11690" priority="4660" operator="lessThan">
      <formula>$C$4</formula>
    </cfRule>
  </conditionalFormatting>
  <conditionalFormatting sqref="BP31">
    <cfRule type="cellIs" dxfId="11689" priority="4661" operator="lessThan">
      <formula>$C$4</formula>
    </cfRule>
  </conditionalFormatting>
  <conditionalFormatting sqref="BP31">
    <cfRule type="cellIs" dxfId="11688" priority="4662" operator="lessThan">
      <formula>$C$4</formula>
    </cfRule>
  </conditionalFormatting>
  <conditionalFormatting sqref="BP32">
    <cfRule type="cellIs" dxfId="11687" priority="4663" operator="lessThan">
      <formula>$C$4</formula>
    </cfRule>
  </conditionalFormatting>
  <conditionalFormatting sqref="BP32">
    <cfRule type="cellIs" dxfId="11686" priority="4664" operator="lessThan">
      <formula>$C$4</formula>
    </cfRule>
  </conditionalFormatting>
  <conditionalFormatting sqref="BP33">
    <cfRule type="cellIs" dxfId="11685" priority="4665" operator="lessThan">
      <formula>$C$4</formula>
    </cfRule>
  </conditionalFormatting>
  <conditionalFormatting sqref="BP33">
    <cfRule type="cellIs" dxfId="11684" priority="4666" operator="lessThan">
      <formula>$C$4</formula>
    </cfRule>
  </conditionalFormatting>
  <conditionalFormatting sqref="BP34">
    <cfRule type="cellIs" dxfId="11683" priority="4667" operator="lessThan">
      <formula>$C$4</formula>
    </cfRule>
  </conditionalFormatting>
  <conditionalFormatting sqref="BP34">
    <cfRule type="cellIs" dxfId="11682" priority="4668" operator="lessThan">
      <formula>$C$4</formula>
    </cfRule>
  </conditionalFormatting>
  <conditionalFormatting sqref="BP35">
    <cfRule type="cellIs" dxfId="11681" priority="4669" operator="lessThan">
      <formula>$C$4</formula>
    </cfRule>
  </conditionalFormatting>
  <conditionalFormatting sqref="BP35">
    <cfRule type="cellIs" dxfId="11680" priority="4670" operator="lessThan">
      <formula>$C$4</formula>
    </cfRule>
  </conditionalFormatting>
  <conditionalFormatting sqref="BP36">
    <cfRule type="cellIs" dxfId="11679" priority="4671" operator="lessThan">
      <formula>$C$4</formula>
    </cfRule>
  </conditionalFormatting>
  <conditionalFormatting sqref="BP36">
    <cfRule type="cellIs" dxfId="11678" priority="4672" operator="lessThan">
      <formula>$C$4</formula>
    </cfRule>
  </conditionalFormatting>
  <conditionalFormatting sqref="BP37">
    <cfRule type="cellIs" dxfId="11677" priority="4673" operator="lessThan">
      <formula>$C$4</formula>
    </cfRule>
  </conditionalFormatting>
  <conditionalFormatting sqref="BP37">
    <cfRule type="cellIs" dxfId="11676" priority="4674" operator="lessThan">
      <formula>$C$4</formula>
    </cfRule>
  </conditionalFormatting>
  <conditionalFormatting sqref="BP38">
    <cfRule type="cellIs" dxfId="11675" priority="4675" operator="lessThan">
      <formula>$C$4</formula>
    </cfRule>
  </conditionalFormatting>
  <conditionalFormatting sqref="BP38">
    <cfRule type="cellIs" dxfId="11674" priority="4676" operator="lessThan">
      <formula>$C$4</formula>
    </cfRule>
  </conditionalFormatting>
  <conditionalFormatting sqref="BP39">
    <cfRule type="cellIs" dxfId="11673" priority="4677" operator="lessThan">
      <formula>$C$4</formula>
    </cfRule>
  </conditionalFormatting>
  <conditionalFormatting sqref="BP39">
    <cfRule type="cellIs" dxfId="11672" priority="4678" operator="lessThan">
      <formula>$C$4</formula>
    </cfRule>
  </conditionalFormatting>
  <conditionalFormatting sqref="BP40">
    <cfRule type="cellIs" dxfId="11671" priority="4679" operator="lessThan">
      <formula>$C$4</formula>
    </cfRule>
  </conditionalFormatting>
  <conditionalFormatting sqref="BP40">
    <cfRule type="cellIs" dxfId="11670" priority="4680" operator="lessThan">
      <formula>$C$4</formula>
    </cfRule>
  </conditionalFormatting>
  <conditionalFormatting sqref="BP41">
    <cfRule type="cellIs" dxfId="11669" priority="4681" operator="lessThan">
      <formula>$C$4</formula>
    </cfRule>
  </conditionalFormatting>
  <conditionalFormatting sqref="BP41">
    <cfRule type="cellIs" dxfId="11668" priority="4682" operator="lessThan">
      <formula>$C$4</formula>
    </cfRule>
  </conditionalFormatting>
  <conditionalFormatting sqref="BP42">
    <cfRule type="cellIs" dxfId="11667" priority="4683" operator="lessThan">
      <formula>$C$4</formula>
    </cfRule>
  </conditionalFormatting>
  <conditionalFormatting sqref="BP42">
    <cfRule type="cellIs" dxfId="11666" priority="4684" operator="lessThan">
      <formula>$C$4</formula>
    </cfRule>
  </conditionalFormatting>
  <conditionalFormatting sqref="BP43">
    <cfRule type="cellIs" dxfId="11665" priority="4685" operator="lessThan">
      <formula>$C$4</formula>
    </cfRule>
  </conditionalFormatting>
  <conditionalFormatting sqref="BP43">
    <cfRule type="cellIs" dxfId="11664" priority="4686" operator="lessThan">
      <formula>$C$4</formula>
    </cfRule>
  </conditionalFormatting>
  <conditionalFormatting sqref="BP44">
    <cfRule type="cellIs" dxfId="11663" priority="4687" operator="lessThan">
      <formula>$C$4</formula>
    </cfRule>
  </conditionalFormatting>
  <conditionalFormatting sqref="BP44">
    <cfRule type="cellIs" dxfId="11662" priority="4688" operator="lessThan">
      <formula>$C$4</formula>
    </cfRule>
  </conditionalFormatting>
  <conditionalFormatting sqref="BP45">
    <cfRule type="cellIs" dxfId="11661" priority="4689" operator="lessThan">
      <formula>$C$4</formula>
    </cfRule>
  </conditionalFormatting>
  <conditionalFormatting sqref="BP45">
    <cfRule type="cellIs" dxfId="11660" priority="4690" operator="lessThan">
      <formula>$C$4</formula>
    </cfRule>
  </conditionalFormatting>
  <conditionalFormatting sqref="BP46">
    <cfRule type="cellIs" dxfId="11659" priority="4691" operator="lessThan">
      <formula>$C$4</formula>
    </cfRule>
  </conditionalFormatting>
  <conditionalFormatting sqref="BP46">
    <cfRule type="cellIs" dxfId="11658" priority="4692" operator="lessThan">
      <formula>$C$4</formula>
    </cfRule>
  </conditionalFormatting>
  <conditionalFormatting sqref="BP47">
    <cfRule type="cellIs" dxfId="11657" priority="4693" operator="lessThan">
      <formula>$C$4</formula>
    </cfRule>
  </conditionalFormatting>
  <conditionalFormatting sqref="BP47">
    <cfRule type="cellIs" dxfId="11656" priority="4694" operator="lessThan">
      <formula>$C$4</formula>
    </cfRule>
  </conditionalFormatting>
  <conditionalFormatting sqref="BP48">
    <cfRule type="cellIs" dxfId="11655" priority="4695" operator="lessThan">
      <formula>$C$4</formula>
    </cfRule>
  </conditionalFormatting>
  <conditionalFormatting sqref="BP48">
    <cfRule type="cellIs" dxfId="11654" priority="4696" operator="lessThan">
      <formula>$C$4</formula>
    </cfRule>
  </conditionalFormatting>
  <conditionalFormatting sqref="BP49">
    <cfRule type="cellIs" dxfId="11653" priority="4697" operator="lessThan">
      <formula>$C$4</formula>
    </cfRule>
  </conditionalFormatting>
  <conditionalFormatting sqref="BP49">
    <cfRule type="cellIs" dxfId="11652" priority="4698" operator="lessThan">
      <formula>$C$4</formula>
    </cfRule>
  </conditionalFormatting>
  <conditionalFormatting sqref="BP50">
    <cfRule type="cellIs" dxfId="11651" priority="4699" operator="lessThan">
      <formula>$C$4</formula>
    </cfRule>
  </conditionalFormatting>
  <conditionalFormatting sqref="BP50">
    <cfRule type="cellIs" dxfId="11650" priority="4700" operator="lessThan">
      <formula>$C$4</formula>
    </cfRule>
  </conditionalFormatting>
  <conditionalFormatting sqref="BP51">
    <cfRule type="cellIs" dxfId="11649" priority="4701" operator="lessThan">
      <formula>$C$4</formula>
    </cfRule>
  </conditionalFormatting>
  <conditionalFormatting sqref="BP51">
    <cfRule type="cellIs" dxfId="11648" priority="4702" operator="lessThan">
      <formula>$C$4</formula>
    </cfRule>
  </conditionalFormatting>
  <conditionalFormatting sqref="BP52">
    <cfRule type="cellIs" dxfId="11647" priority="4703" operator="lessThan">
      <formula>$C$4</formula>
    </cfRule>
  </conditionalFormatting>
  <conditionalFormatting sqref="BP52">
    <cfRule type="cellIs" dxfId="11646" priority="4704" operator="lessThan">
      <formula>$C$4</formula>
    </cfRule>
  </conditionalFormatting>
  <conditionalFormatting sqref="BP53">
    <cfRule type="cellIs" dxfId="11645" priority="4705" operator="lessThan">
      <formula>$C$4</formula>
    </cfRule>
  </conditionalFormatting>
  <conditionalFormatting sqref="BP53">
    <cfRule type="cellIs" dxfId="11644" priority="4706" operator="lessThan">
      <formula>$C$4</formula>
    </cfRule>
  </conditionalFormatting>
  <conditionalFormatting sqref="BP54">
    <cfRule type="cellIs" dxfId="11643" priority="4707" operator="lessThan">
      <formula>$C$4</formula>
    </cfRule>
  </conditionalFormatting>
  <conditionalFormatting sqref="BP54">
    <cfRule type="cellIs" dxfId="11642" priority="4708" operator="lessThan">
      <formula>$C$4</formula>
    </cfRule>
  </conditionalFormatting>
  <conditionalFormatting sqref="BP55">
    <cfRule type="cellIs" dxfId="11641" priority="4709" operator="lessThan">
      <formula>$C$4</formula>
    </cfRule>
  </conditionalFormatting>
  <conditionalFormatting sqref="BP55">
    <cfRule type="cellIs" dxfId="11640" priority="4710" operator="lessThan">
      <formula>$C$4</formula>
    </cfRule>
  </conditionalFormatting>
  <conditionalFormatting sqref="BP56">
    <cfRule type="cellIs" dxfId="11639" priority="4711" operator="lessThan">
      <formula>$C$4</formula>
    </cfRule>
  </conditionalFormatting>
  <conditionalFormatting sqref="BP56">
    <cfRule type="cellIs" dxfId="11638" priority="4712" operator="lessThan">
      <formula>$C$4</formula>
    </cfRule>
  </conditionalFormatting>
  <conditionalFormatting sqref="BP57">
    <cfRule type="cellIs" dxfId="11637" priority="4713" operator="lessThan">
      <formula>$C$4</formula>
    </cfRule>
  </conditionalFormatting>
  <conditionalFormatting sqref="BP57">
    <cfRule type="cellIs" dxfId="11636" priority="4714" operator="lessThan">
      <formula>$C$4</formula>
    </cfRule>
  </conditionalFormatting>
  <conditionalFormatting sqref="BP58">
    <cfRule type="cellIs" dxfId="11635" priority="4715" operator="lessThan">
      <formula>$C$4</formula>
    </cfRule>
  </conditionalFormatting>
  <conditionalFormatting sqref="BP58">
    <cfRule type="cellIs" dxfId="11634" priority="4716" operator="lessThan">
      <formula>$C$4</formula>
    </cfRule>
  </conditionalFormatting>
  <conditionalFormatting sqref="BP59">
    <cfRule type="cellIs" dxfId="11633" priority="4717" operator="lessThan">
      <formula>$C$4</formula>
    </cfRule>
  </conditionalFormatting>
  <conditionalFormatting sqref="BP59">
    <cfRule type="cellIs" dxfId="11632" priority="4718" operator="lessThan">
      <formula>$C$4</formula>
    </cfRule>
  </conditionalFormatting>
  <conditionalFormatting sqref="BP60">
    <cfRule type="cellIs" dxfId="11631" priority="4719" operator="lessThan">
      <formula>$C$4</formula>
    </cfRule>
  </conditionalFormatting>
  <conditionalFormatting sqref="BP60">
    <cfRule type="cellIs" dxfId="11630" priority="4720" operator="lessThan">
      <formula>$C$4</formula>
    </cfRule>
  </conditionalFormatting>
  <conditionalFormatting sqref="BQ11">
    <cfRule type="cellIs" dxfId="11629" priority="4721" operator="lessThan">
      <formula>$C$4</formula>
    </cfRule>
  </conditionalFormatting>
  <conditionalFormatting sqref="BQ11">
    <cfRule type="cellIs" dxfId="11628" priority="4722" operator="lessThan">
      <formula>$C$4</formula>
    </cfRule>
  </conditionalFormatting>
  <conditionalFormatting sqref="BQ12">
    <cfRule type="cellIs" dxfId="11627" priority="4723" operator="lessThan">
      <formula>$C$4</formula>
    </cfRule>
  </conditionalFormatting>
  <conditionalFormatting sqref="BQ12">
    <cfRule type="cellIs" dxfId="11626" priority="4724" operator="lessThan">
      <formula>$C$4</formula>
    </cfRule>
  </conditionalFormatting>
  <conditionalFormatting sqref="BQ13">
    <cfRule type="cellIs" dxfId="11625" priority="4725" operator="lessThan">
      <formula>$C$4</formula>
    </cfRule>
  </conditionalFormatting>
  <conditionalFormatting sqref="BQ13">
    <cfRule type="cellIs" dxfId="11624" priority="4726" operator="lessThan">
      <formula>$C$4</formula>
    </cfRule>
  </conditionalFormatting>
  <conditionalFormatting sqref="BQ14">
    <cfRule type="cellIs" dxfId="11623" priority="4727" operator="lessThan">
      <formula>$C$4</formula>
    </cfRule>
  </conditionalFormatting>
  <conditionalFormatting sqref="BQ14">
    <cfRule type="cellIs" dxfId="11622" priority="4728" operator="lessThan">
      <formula>$C$4</formula>
    </cfRule>
  </conditionalFormatting>
  <conditionalFormatting sqref="BQ15">
    <cfRule type="cellIs" dxfId="11621" priority="4729" operator="lessThan">
      <formula>$C$4</formula>
    </cfRule>
  </conditionalFormatting>
  <conditionalFormatting sqref="BQ15">
    <cfRule type="cellIs" dxfId="11620" priority="4730" operator="lessThan">
      <formula>$C$4</formula>
    </cfRule>
  </conditionalFormatting>
  <conditionalFormatting sqref="BQ16">
    <cfRule type="cellIs" dxfId="11619" priority="4731" operator="lessThan">
      <formula>$C$4</formula>
    </cfRule>
  </conditionalFormatting>
  <conditionalFormatting sqref="BQ16">
    <cfRule type="cellIs" dxfId="11618" priority="4732" operator="lessThan">
      <formula>$C$4</formula>
    </cfRule>
  </conditionalFormatting>
  <conditionalFormatting sqref="BQ17">
    <cfRule type="cellIs" dxfId="11617" priority="4733" operator="lessThan">
      <formula>$C$4</formula>
    </cfRule>
  </conditionalFormatting>
  <conditionalFormatting sqref="BQ17">
    <cfRule type="cellIs" dxfId="11616" priority="4734" operator="lessThan">
      <formula>$C$4</formula>
    </cfRule>
  </conditionalFormatting>
  <conditionalFormatting sqref="BQ18">
    <cfRule type="cellIs" dxfId="11615" priority="4735" operator="lessThan">
      <formula>$C$4</formula>
    </cfRule>
  </conditionalFormatting>
  <conditionalFormatting sqref="BQ18">
    <cfRule type="cellIs" dxfId="11614" priority="4736" operator="lessThan">
      <formula>$C$4</formula>
    </cfRule>
  </conditionalFormatting>
  <conditionalFormatting sqref="BQ19">
    <cfRule type="cellIs" dxfId="11613" priority="4737" operator="lessThan">
      <formula>$C$4</formula>
    </cfRule>
  </conditionalFormatting>
  <conditionalFormatting sqref="BQ19">
    <cfRule type="cellIs" dxfId="11612" priority="4738" operator="lessThan">
      <formula>$C$4</formula>
    </cfRule>
  </conditionalFormatting>
  <conditionalFormatting sqref="BQ20">
    <cfRule type="cellIs" dxfId="11611" priority="4739" operator="lessThan">
      <formula>$C$4</formula>
    </cfRule>
  </conditionalFormatting>
  <conditionalFormatting sqref="BQ20">
    <cfRule type="cellIs" dxfId="11610" priority="4740" operator="lessThan">
      <formula>$C$4</formula>
    </cfRule>
  </conditionalFormatting>
  <conditionalFormatting sqref="BQ21">
    <cfRule type="cellIs" dxfId="11609" priority="4741" operator="lessThan">
      <formula>$C$4</formula>
    </cfRule>
  </conditionalFormatting>
  <conditionalFormatting sqref="BQ21">
    <cfRule type="cellIs" dxfId="11608" priority="4742" operator="lessThan">
      <formula>$C$4</formula>
    </cfRule>
  </conditionalFormatting>
  <conditionalFormatting sqref="BQ22">
    <cfRule type="cellIs" dxfId="11607" priority="4743" operator="lessThan">
      <formula>$C$4</formula>
    </cfRule>
  </conditionalFormatting>
  <conditionalFormatting sqref="BQ22">
    <cfRule type="cellIs" dxfId="11606" priority="4744" operator="lessThan">
      <formula>$C$4</formula>
    </cfRule>
  </conditionalFormatting>
  <conditionalFormatting sqref="BQ23">
    <cfRule type="cellIs" dxfId="11605" priority="4745" operator="lessThan">
      <formula>$C$4</formula>
    </cfRule>
  </conditionalFormatting>
  <conditionalFormatting sqref="BQ23">
    <cfRule type="cellIs" dxfId="11604" priority="4746" operator="lessThan">
      <formula>$C$4</formula>
    </cfRule>
  </conditionalFormatting>
  <conditionalFormatting sqref="BQ24">
    <cfRule type="cellIs" dxfId="11603" priority="4747" operator="lessThan">
      <formula>$C$4</formula>
    </cfRule>
  </conditionalFormatting>
  <conditionalFormatting sqref="BQ24">
    <cfRule type="cellIs" dxfId="11602" priority="4748" operator="lessThan">
      <formula>$C$4</formula>
    </cfRule>
  </conditionalFormatting>
  <conditionalFormatting sqref="BQ25">
    <cfRule type="cellIs" dxfId="11601" priority="4749" operator="lessThan">
      <formula>$C$4</formula>
    </cfRule>
  </conditionalFormatting>
  <conditionalFormatting sqref="BQ25">
    <cfRule type="cellIs" dxfId="11600" priority="4750" operator="lessThan">
      <formula>$C$4</formula>
    </cfRule>
  </conditionalFormatting>
  <conditionalFormatting sqref="BQ26">
    <cfRule type="cellIs" dxfId="11599" priority="4751" operator="lessThan">
      <formula>$C$4</formula>
    </cfRule>
  </conditionalFormatting>
  <conditionalFormatting sqref="BQ26">
    <cfRule type="cellIs" dxfId="11598" priority="4752" operator="lessThan">
      <formula>$C$4</formula>
    </cfRule>
  </conditionalFormatting>
  <conditionalFormatting sqref="BQ27">
    <cfRule type="cellIs" dxfId="11597" priority="4753" operator="lessThan">
      <formula>$C$4</formula>
    </cfRule>
  </conditionalFormatting>
  <conditionalFormatting sqref="BQ27">
    <cfRule type="cellIs" dxfId="11596" priority="4754" operator="lessThan">
      <formula>$C$4</formula>
    </cfRule>
  </conditionalFormatting>
  <conditionalFormatting sqref="BQ28">
    <cfRule type="cellIs" dxfId="11595" priority="4755" operator="lessThan">
      <formula>$C$4</formula>
    </cfRule>
  </conditionalFormatting>
  <conditionalFormatting sqref="BQ28">
    <cfRule type="cellIs" dxfId="11594" priority="4756" operator="lessThan">
      <formula>$C$4</formula>
    </cfRule>
  </conditionalFormatting>
  <conditionalFormatting sqref="BQ29">
    <cfRule type="cellIs" dxfId="11593" priority="4757" operator="lessThan">
      <formula>$C$4</formula>
    </cfRule>
  </conditionalFormatting>
  <conditionalFormatting sqref="BQ29">
    <cfRule type="cellIs" dxfId="11592" priority="4758" operator="lessThan">
      <formula>$C$4</formula>
    </cfRule>
  </conditionalFormatting>
  <conditionalFormatting sqref="BQ30">
    <cfRule type="cellIs" dxfId="11591" priority="4759" operator="lessThan">
      <formula>$C$4</formula>
    </cfRule>
  </conditionalFormatting>
  <conditionalFormatting sqref="BQ30">
    <cfRule type="cellIs" dxfId="11590" priority="4760" operator="lessThan">
      <formula>$C$4</formula>
    </cfRule>
  </conditionalFormatting>
  <conditionalFormatting sqref="BQ31">
    <cfRule type="cellIs" dxfId="11589" priority="4761" operator="lessThan">
      <formula>$C$4</formula>
    </cfRule>
  </conditionalFormatting>
  <conditionalFormatting sqref="BQ31">
    <cfRule type="cellIs" dxfId="11588" priority="4762" operator="lessThan">
      <formula>$C$4</formula>
    </cfRule>
  </conditionalFormatting>
  <conditionalFormatting sqref="BQ32">
    <cfRule type="cellIs" dxfId="11587" priority="4763" operator="lessThan">
      <formula>$C$4</formula>
    </cfRule>
  </conditionalFormatting>
  <conditionalFormatting sqref="BQ32">
    <cfRule type="cellIs" dxfId="11586" priority="4764" operator="lessThan">
      <formula>$C$4</formula>
    </cfRule>
  </conditionalFormatting>
  <conditionalFormatting sqref="BQ33">
    <cfRule type="cellIs" dxfId="11585" priority="4765" operator="lessThan">
      <formula>$C$4</formula>
    </cfRule>
  </conditionalFormatting>
  <conditionalFormatting sqref="BQ33">
    <cfRule type="cellIs" dxfId="11584" priority="4766" operator="lessThan">
      <formula>$C$4</formula>
    </cfRule>
  </conditionalFormatting>
  <conditionalFormatting sqref="BQ34">
    <cfRule type="cellIs" dxfId="11583" priority="4767" operator="lessThan">
      <formula>$C$4</formula>
    </cfRule>
  </conditionalFormatting>
  <conditionalFormatting sqref="BQ34">
    <cfRule type="cellIs" dxfId="11582" priority="4768" operator="lessThan">
      <formula>$C$4</formula>
    </cfRule>
  </conditionalFormatting>
  <conditionalFormatting sqref="BQ35">
    <cfRule type="cellIs" dxfId="11581" priority="4769" operator="lessThan">
      <formula>$C$4</formula>
    </cfRule>
  </conditionalFormatting>
  <conditionalFormatting sqref="BQ35">
    <cfRule type="cellIs" dxfId="11580" priority="4770" operator="lessThan">
      <formula>$C$4</formula>
    </cfRule>
  </conditionalFormatting>
  <conditionalFormatting sqref="BQ36">
    <cfRule type="cellIs" dxfId="11579" priority="4771" operator="lessThan">
      <formula>$C$4</formula>
    </cfRule>
  </conditionalFormatting>
  <conditionalFormatting sqref="BQ36">
    <cfRule type="cellIs" dxfId="11578" priority="4772" operator="lessThan">
      <formula>$C$4</formula>
    </cfRule>
  </conditionalFormatting>
  <conditionalFormatting sqref="BQ37">
    <cfRule type="cellIs" dxfId="11577" priority="4773" operator="lessThan">
      <formula>$C$4</formula>
    </cfRule>
  </conditionalFormatting>
  <conditionalFormatting sqref="BQ37">
    <cfRule type="cellIs" dxfId="11576" priority="4774" operator="lessThan">
      <formula>$C$4</formula>
    </cfRule>
  </conditionalFormatting>
  <conditionalFormatting sqref="BQ38">
    <cfRule type="cellIs" dxfId="11575" priority="4775" operator="lessThan">
      <formula>$C$4</formula>
    </cfRule>
  </conditionalFormatting>
  <conditionalFormatting sqref="BQ38">
    <cfRule type="cellIs" dxfId="11574" priority="4776" operator="lessThan">
      <formula>$C$4</formula>
    </cfRule>
  </conditionalFormatting>
  <conditionalFormatting sqref="BQ39">
    <cfRule type="cellIs" dxfId="11573" priority="4777" operator="lessThan">
      <formula>$C$4</formula>
    </cfRule>
  </conditionalFormatting>
  <conditionalFormatting sqref="BQ39">
    <cfRule type="cellIs" dxfId="11572" priority="4778" operator="lessThan">
      <formula>$C$4</formula>
    </cfRule>
  </conditionalFormatting>
  <conditionalFormatting sqref="BQ40">
    <cfRule type="cellIs" dxfId="11571" priority="4779" operator="lessThan">
      <formula>$C$4</formula>
    </cfRule>
  </conditionalFormatting>
  <conditionalFormatting sqref="BQ40">
    <cfRule type="cellIs" dxfId="11570" priority="4780" operator="lessThan">
      <formula>$C$4</formula>
    </cfRule>
  </conditionalFormatting>
  <conditionalFormatting sqref="BQ41">
    <cfRule type="cellIs" dxfId="11569" priority="4781" operator="lessThan">
      <formula>$C$4</formula>
    </cfRule>
  </conditionalFormatting>
  <conditionalFormatting sqref="BQ41">
    <cfRule type="cellIs" dxfId="11568" priority="4782" operator="lessThan">
      <formula>$C$4</formula>
    </cfRule>
  </conditionalFormatting>
  <conditionalFormatting sqref="BQ42">
    <cfRule type="cellIs" dxfId="11567" priority="4783" operator="lessThan">
      <formula>$C$4</formula>
    </cfRule>
  </conditionalFormatting>
  <conditionalFormatting sqref="BQ42">
    <cfRule type="cellIs" dxfId="11566" priority="4784" operator="lessThan">
      <formula>$C$4</formula>
    </cfRule>
  </conditionalFormatting>
  <conditionalFormatting sqref="BQ43">
    <cfRule type="cellIs" dxfId="11565" priority="4785" operator="lessThan">
      <formula>$C$4</formula>
    </cfRule>
  </conditionalFormatting>
  <conditionalFormatting sqref="BQ43">
    <cfRule type="cellIs" dxfId="11564" priority="4786" operator="lessThan">
      <formula>$C$4</formula>
    </cfRule>
  </conditionalFormatting>
  <conditionalFormatting sqref="BQ44">
    <cfRule type="cellIs" dxfId="11563" priority="4787" operator="lessThan">
      <formula>$C$4</formula>
    </cfRule>
  </conditionalFormatting>
  <conditionalFormatting sqref="BQ44">
    <cfRule type="cellIs" dxfId="11562" priority="4788" operator="lessThan">
      <formula>$C$4</formula>
    </cfRule>
  </conditionalFormatting>
  <conditionalFormatting sqref="BQ45">
    <cfRule type="cellIs" dxfId="11561" priority="4789" operator="lessThan">
      <formula>$C$4</formula>
    </cfRule>
  </conditionalFormatting>
  <conditionalFormatting sqref="BQ45">
    <cfRule type="cellIs" dxfId="11560" priority="4790" operator="lessThan">
      <formula>$C$4</formula>
    </cfRule>
  </conditionalFormatting>
  <conditionalFormatting sqref="BQ46">
    <cfRule type="cellIs" dxfId="11559" priority="4791" operator="lessThan">
      <formula>$C$4</formula>
    </cfRule>
  </conditionalFormatting>
  <conditionalFormatting sqref="BQ46">
    <cfRule type="cellIs" dxfId="11558" priority="4792" operator="lessThan">
      <formula>$C$4</formula>
    </cfRule>
  </conditionalFormatting>
  <conditionalFormatting sqref="BQ47">
    <cfRule type="cellIs" dxfId="11557" priority="4793" operator="lessThan">
      <formula>$C$4</formula>
    </cfRule>
  </conditionalFormatting>
  <conditionalFormatting sqref="BQ47">
    <cfRule type="cellIs" dxfId="11556" priority="4794" operator="lessThan">
      <formula>$C$4</formula>
    </cfRule>
  </conditionalFormatting>
  <conditionalFormatting sqref="BQ48">
    <cfRule type="cellIs" dxfId="11555" priority="4795" operator="lessThan">
      <formula>$C$4</formula>
    </cfRule>
  </conditionalFormatting>
  <conditionalFormatting sqref="BQ48">
    <cfRule type="cellIs" dxfId="11554" priority="4796" operator="lessThan">
      <formula>$C$4</formula>
    </cfRule>
  </conditionalFormatting>
  <conditionalFormatting sqref="BQ49">
    <cfRule type="cellIs" dxfId="11553" priority="4797" operator="lessThan">
      <formula>$C$4</formula>
    </cfRule>
  </conditionalFormatting>
  <conditionalFormatting sqref="BQ49">
    <cfRule type="cellIs" dxfId="11552" priority="4798" operator="lessThan">
      <formula>$C$4</formula>
    </cfRule>
  </conditionalFormatting>
  <conditionalFormatting sqref="BQ50">
    <cfRule type="cellIs" dxfId="11551" priority="4799" operator="lessThan">
      <formula>$C$4</formula>
    </cfRule>
  </conditionalFormatting>
  <conditionalFormatting sqref="BQ50">
    <cfRule type="cellIs" dxfId="11550" priority="4800" operator="lessThan">
      <formula>$C$4</formula>
    </cfRule>
  </conditionalFormatting>
  <conditionalFormatting sqref="BQ51">
    <cfRule type="cellIs" dxfId="11549" priority="4801" operator="lessThan">
      <formula>$C$4</formula>
    </cfRule>
  </conditionalFormatting>
  <conditionalFormatting sqref="BQ51">
    <cfRule type="cellIs" dxfId="11548" priority="4802" operator="lessThan">
      <formula>$C$4</formula>
    </cfRule>
  </conditionalFormatting>
  <conditionalFormatting sqref="BQ52">
    <cfRule type="cellIs" dxfId="11547" priority="4803" operator="lessThan">
      <formula>$C$4</formula>
    </cfRule>
  </conditionalFormatting>
  <conditionalFormatting sqref="BQ52">
    <cfRule type="cellIs" dxfId="11546" priority="4804" operator="lessThan">
      <formula>$C$4</formula>
    </cfRule>
  </conditionalFormatting>
  <conditionalFormatting sqref="BQ53">
    <cfRule type="cellIs" dxfId="11545" priority="4805" operator="lessThan">
      <formula>$C$4</formula>
    </cfRule>
  </conditionalFormatting>
  <conditionalFormatting sqref="BQ53">
    <cfRule type="cellIs" dxfId="11544" priority="4806" operator="lessThan">
      <formula>$C$4</formula>
    </cfRule>
  </conditionalFormatting>
  <conditionalFormatting sqref="BQ54">
    <cfRule type="cellIs" dxfId="11543" priority="4807" operator="lessThan">
      <formula>$C$4</formula>
    </cfRule>
  </conditionalFormatting>
  <conditionalFormatting sqref="BQ54">
    <cfRule type="cellIs" dxfId="11542" priority="4808" operator="lessThan">
      <formula>$C$4</formula>
    </cfRule>
  </conditionalFormatting>
  <conditionalFormatting sqref="BQ55">
    <cfRule type="cellIs" dxfId="11541" priority="4809" operator="lessThan">
      <formula>$C$4</formula>
    </cfRule>
  </conditionalFormatting>
  <conditionalFormatting sqref="BQ55">
    <cfRule type="cellIs" dxfId="11540" priority="4810" operator="lessThan">
      <formula>$C$4</formula>
    </cfRule>
  </conditionalFormatting>
  <conditionalFormatting sqref="BQ56">
    <cfRule type="cellIs" dxfId="11539" priority="4811" operator="lessThan">
      <formula>$C$4</formula>
    </cfRule>
  </conditionalFormatting>
  <conditionalFormatting sqref="BQ56">
    <cfRule type="cellIs" dxfId="11538" priority="4812" operator="lessThan">
      <formula>$C$4</formula>
    </cfRule>
  </conditionalFormatting>
  <conditionalFormatting sqref="BQ57">
    <cfRule type="cellIs" dxfId="11537" priority="4813" operator="lessThan">
      <formula>$C$4</formula>
    </cfRule>
  </conditionalFormatting>
  <conditionalFormatting sqref="BQ57">
    <cfRule type="cellIs" dxfId="11536" priority="4814" operator="lessThan">
      <formula>$C$4</formula>
    </cfRule>
  </conditionalFormatting>
  <conditionalFormatting sqref="BQ58">
    <cfRule type="cellIs" dxfId="11535" priority="4815" operator="lessThan">
      <formula>$C$4</formula>
    </cfRule>
  </conditionalFormatting>
  <conditionalFormatting sqref="BQ58">
    <cfRule type="cellIs" dxfId="11534" priority="4816" operator="lessThan">
      <formula>$C$4</formula>
    </cfRule>
  </conditionalFormatting>
  <conditionalFormatting sqref="BQ59">
    <cfRule type="cellIs" dxfId="11533" priority="4817" operator="lessThan">
      <formula>$C$4</formula>
    </cfRule>
  </conditionalFormatting>
  <conditionalFormatting sqref="BQ59">
    <cfRule type="cellIs" dxfId="11532" priority="4818" operator="lessThan">
      <formula>$C$4</formula>
    </cfRule>
  </conditionalFormatting>
  <conditionalFormatting sqref="BQ60">
    <cfRule type="cellIs" dxfId="11531" priority="4819" operator="lessThan">
      <formula>$C$4</formula>
    </cfRule>
  </conditionalFormatting>
  <conditionalFormatting sqref="BQ60">
    <cfRule type="cellIs" dxfId="11530" priority="4820" operator="lessThan">
      <formula>$C$4</formula>
    </cfRule>
  </conditionalFormatting>
  <conditionalFormatting sqref="CP11:CP44">
    <cfRule type="cellIs" dxfId="11529" priority="4821" operator="lessThan">
      <formula>$C$4</formula>
    </cfRule>
  </conditionalFormatting>
  <conditionalFormatting sqref="CP11:CP44">
    <cfRule type="cellIs" dxfId="11528" priority="4822" operator="lessThan">
      <formula>$C$4</formula>
    </cfRule>
  </conditionalFormatting>
  <conditionalFormatting sqref="CP45">
    <cfRule type="cellIs" dxfId="11527" priority="4889" operator="lessThan">
      <formula>$C$4</formula>
    </cfRule>
  </conditionalFormatting>
  <conditionalFormatting sqref="CP45">
    <cfRule type="cellIs" dxfId="11526" priority="4890" operator="lessThan">
      <formula>$C$4</formula>
    </cfRule>
  </conditionalFormatting>
  <conditionalFormatting sqref="CP46">
    <cfRule type="cellIs" dxfId="11525" priority="4891" operator="lessThan">
      <formula>$C$4</formula>
    </cfRule>
  </conditionalFormatting>
  <conditionalFormatting sqref="CP46">
    <cfRule type="cellIs" dxfId="11524" priority="4892" operator="lessThan">
      <formula>$C$4</formula>
    </cfRule>
  </conditionalFormatting>
  <conditionalFormatting sqref="CP47">
    <cfRule type="cellIs" dxfId="11523" priority="4893" operator="lessThan">
      <formula>$C$4</formula>
    </cfRule>
  </conditionalFormatting>
  <conditionalFormatting sqref="CP47">
    <cfRule type="cellIs" dxfId="11522" priority="4894" operator="lessThan">
      <formula>$C$4</formula>
    </cfRule>
  </conditionalFormatting>
  <conditionalFormatting sqref="CP48">
    <cfRule type="cellIs" dxfId="11521" priority="4895" operator="lessThan">
      <formula>$C$4</formula>
    </cfRule>
  </conditionalFormatting>
  <conditionalFormatting sqref="CP48">
    <cfRule type="cellIs" dxfId="11520" priority="4896" operator="lessThan">
      <formula>$C$4</formula>
    </cfRule>
  </conditionalFormatting>
  <conditionalFormatting sqref="CP49">
    <cfRule type="cellIs" dxfId="11519" priority="4897" operator="lessThan">
      <formula>$C$4</formula>
    </cfRule>
  </conditionalFormatting>
  <conditionalFormatting sqref="CP49">
    <cfRule type="cellIs" dxfId="11518" priority="4898" operator="lessThan">
      <formula>$C$4</formula>
    </cfRule>
  </conditionalFormatting>
  <conditionalFormatting sqref="CP50">
    <cfRule type="cellIs" dxfId="11517" priority="4899" operator="lessThan">
      <formula>$C$4</formula>
    </cfRule>
  </conditionalFormatting>
  <conditionalFormatting sqref="CP50">
    <cfRule type="cellIs" dxfId="11516" priority="4900" operator="lessThan">
      <formula>$C$4</formula>
    </cfRule>
  </conditionalFormatting>
  <conditionalFormatting sqref="CP51">
    <cfRule type="cellIs" dxfId="11515" priority="4901" operator="lessThan">
      <formula>$C$4</formula>
    </cfRule>
  </conditionalFormatting>
  <conditionalFormatting sqref="CP51">
    <cfRule type="cellIs" dxfId="11514" priority="4902" operator="lessThan">
      <formula>$C$4</formula>
    </cfRule>
  </conditionalFormatting>
  <conditionalFormatting sqref="CP52">
    <cfRule type="cellIs" dxfId="11513" priority="4903" operator="lessThan">
      <formula>$C$4</formula>
    </cfRule>
  </conditionalFormatting>
  <conditionalFormatting sqref="CP52">
    <cfRule type="cellIs" dxfId="11512" priority="4904" operator="lessThan">
      <formula>$C$4</formula>
    </cfRule>
  </conditionalFormatting>
  <conditionalFormatting sqref="CP53">
    <cfRule type="cellIs" dxfId="11511" priority="4905" operator="lessThan">
      <formula>$C$4</formula>
    </cfRule>
  </conditionalFormatting>
  <conditionalFormatting sqref="CP53">
    <cfRule type="cellIs" dxfId="11510" priority="4906" operator="lessThan">
      <formula>$C$4</formula>
    </cfRule>
  </conditionalFormatting>
  <conditionalFormatting sqref="CP54">
    <cfRule type="cellIs" dxfId="11509" priority="4907" operator="lessThan">
      <formula>$C$4</formula>
    </cfRule>
  </conditionalFormatting>
  <conditionalFormatting sqref="CP54">
    <cfRule type="cellIs" dxfId="11508" priority="4908" operator="lessThan">
      <formula>$C$4</formula>
    </cfRule>
  </conditionalFormatting>
  <conditionalFormatting sqref="CP55">
    <cfRule type="cellIs" dxfId="11507" priority="4909" operator="lessThan">
      <formula>$C$4</formula>
    </cfRule>
  </conditionalFormatting>
  <conditionalFormatting sqref="CP55">
    <cfRule type="cellIs" dxfId="11506" priority="4910" operator="lessThan">
      <formula>$C$4</formula>
    </cfRule>
  </conditionalFormatting>
  <conditionalFormatting sqref="CP56">
    <cfRule type="cellIs" dxfId="11505" priority="4911" operator="lessThan">
      <formula>$C$4</formula>
    </cfRule>
  </conditionalFormatting>
  <conditionalFormatting sqref="CP56">
    <cfRule type="cellIs" dxfId="11504" priority="4912" operator="lessThan">
      <formula>$C$4</formula>
    </cfRule>
  </conditionalFormatting>
  <conditionalFormatting sqref="CP57">
    <cfRule type="cellIs" dxfId="11503" priority="4913" operator="lessThan">
      <formula>$C$4</formula>
    </cfRule>
  </conditionalFormatting>
  <conditionalFormatting sqref="CP57">
    <cfRule type="cellIs" dxfId="11502" priority="4914" operator="lessThan">
      <formula>$C$4</formula>
    </cfRule>
  </conditionalFormatting>
  <conditionalFormatting sqref="CP58">
    <cfRule type="cellIs" dxfId="11501" priority="4915" operator="lessThan">
      <formula>$C$4</formula>
    </cfRule>
  </conditionalFormatting>
  <conditionalFormatting sqref="CP58">
    <cfRule type="cellIs" dxfId="11500" priority="4916" operator="lessThan">
      <formula>$C$4</formula>
    </cfRule>
  </conditionalFormatting>
  <conditionalFormatting sqref="CP59">
    <cfRule type="cellIs" dxfId="11499" priority="4917" operator="lessThan">
      <formula>$C$4</formula>
    </cfRule>
  </conditionalFormatting>
  <conditionalFormatting sqref="CP59">
    <cfRule type="cellIs" dxfId="11498" priority="4918" operator="lessThan">
      <formula>$C$4</formula>
    </cfRule>
  </conditionalFormatting>
  <conditionalFormatting sqref="CP60">
    <cfRule type="cellIs" dxfId="11497" priority="4919" operator="lessThan">
      <formula>$C$4</formula>
    </cfRule>
  </conditionalFormatting>
  <conditionalFormatting sqref="CP60">
    <cfRule type="cellIs" dxfId="11496" priority="4920" operator="lessThan">
      <formula>$C$4</formula>
    </cfRule>
  </conditionalFormatting>
  <conditionalFormatting sqref="CS11">
    <cfRule type="cellIs" dxfId="11495" priority="4921" operator="lessThan">
      <formula>$C$4</formula>
    </cfRule>
  </conditionalFormatting>
  <conditionalFormatting sqref="CS11">
    <cfRule type="cellIs" dxfId="11494" priority="4922" operator="lessThan">
      <formula>$C$4</formula>
    </cfRule>
  </conditionalFormatting>
  <conditionalFormatting sqref="CS12">
    <cfRule type="cellIs" dxfId="11493" priority="4923" operator="lessThan">
      <formula>$C$4</formula>
    </cfRule>
  </conditionalFormatting>
  <conditionalFormatting sqref="CS12">
    <cfRule type="cellIs" dxfId="11492" priority="4924" operator="lessThan">
      <formula>$C$4</formula>
    </cfRule>
  </conditionalFormatting>
  <conditionalFormatting sqref="CS13">
    <cfRule type="cellIs" dxfId="11491" priority="4925" operator="lessThan">
      <formula>$C$4</formula>
    </cfRule>
  </conditionalFormatting>
  <conditionalFormatting sqref="CS13">
    <cfRule type="cellIs" dxfId="11490" priority="4926" operator="lessThan">
      <formula>$C$4</formula>
    </cfRule>
  </conditionalFormatting>
  <conditionalFormatting sqref="CS14">
    <cfRule type="cellIs" dxfId="11489" priority="4927" operator="lessThan">
      <formula>$C$4</formula>
    </cfRule>
  </conditionalFormatting>
  <conditionalFormatting sqref="CS14">
    <cfRule type="cellIs" dxfId="11488" priority="4928" operator="lessThan">
      <formula>$C$4</formula>
    </cfRule>
  </conditionalFormatting>
  <conditionalFormatting sqref="CS15">
    <cfRule type="cellIs" dxfId="11487" priority="4929" operator="lessThan">
      <formula>$C$4</formula>
    </cfRule>
  </conditionalFormatting>
  <conditionalFormatting sqref="CS15">
    <cfRule type="cellIs" dxfId="11486" priority="4930" operator="lessThan">
      <formula>$C$4</formula>
    </cfRule>
  </conditionalFormatting>
  <conditionalFormatting sqref="CS16">
    <cfRule type="cellIs" dxfId="11485" priority="4931" operator="lessThan">
      <formula>$C$4</formula>
    </cfRule>
  </conditionalFormatting>
  <conditionalFormatting sqref="CS16">
    <cfRule type="cellIs" dxfId="11484" priority="4932" operator="lessThan">
      <formula>$C$4</formula>
    </cfRule>
  </conditionalFormatting>
  <conditionalFormatting sqref="CS17">
    <cfRule type="cellIs" dxfId="11483" priority="4933" operator="lessThan">
      <formula>$C$4</formula>
    </cfRule>
  </conditionalFormatting>
  <conditionalFormatting sqref="CS17">
    <cfRule type="cellIs" dxfId="11482" priority="4934" operator="lessThan">
      <formula>$C$4</formula>
    </cfRule>
  </conditionalFormatting>
  <conditionalFormatting sqref="CS18">
    <cfRule type="cellIs" dxfId="11481" priority="4935" operator="lessThan">
      <formula>$C$4</formula>
    </cfRule>
  </conditionalFormatting>
  <conditionalFormatting sqref="CS18">
    <cfRule type="cellIs" dxfId="11480" priority="4936" operator="lessThan">
      <formula>$C$4</formula>
    </cfRule>
  </conditionalFormatting>
  <conditionalFormatting sqref="CS19">
    <cfRule type="cellIs" dxfId="11479" priority="4937" operator="lessThan">
      <formula>$C$4</formula>
    </cfRule>
  </conditionalFormatting>
  <conditionalFormatting sqref="CS19">
    <cfRule type="cellIs" dxfId="11478" priority="4938" operator="lessThan">
      <formula>$C$4</formula>
    </cfRule>
  </conditionalFormatting>
  <conditionalFormatting sqref="CS20">
    <cfRule type="cellIs" dxfId="11477" priority="4939" operator="lessThan">
      <formula>$C$4</formula>
    </cfRule>
  </conditionalFormatting>
  <conditionalFormatting sqref="CS20">
    <cfRule type="cellIs" dxfId="11476" priority="4940" operator="lessThan">
      <formula>$C$4</formula>
    </cfRule>
  </conditionalFormatting>
  <conditionalFormatting sqref="CS21">
    <cfRule type="cellIs" dxfId="11475" priority="4941" operator="lessThan">
      <formula>$C$4</formula>
    </cfRule>
  </conditionalFormatting>
  <conditionalFormatting sqref="CS21">
    <cfRule type="cellIs" dxfId="11474" priority="4942" operator="lessThan">
      <formula>$C$4</formula>
    </cfRule>
  </conditionalFormatting>
  <conditionalFormatting sqref="CS22">
    <cfRule type="cellIs" dxfId="11473" priority="4943" operator="lessThan">
      <formula>$C$4</formula>
    </cfRule>
  </conditionalFormatting>
  <conditionalFormatting sqref="CS22">
    <cfRule type="cellIs" dxfId="11472" priority="4944" operator="lessThan">
      <formula>$C$4</formula>
    </cfRule>
  </conditionalFormatting>
  <conditionalFormatting sqref="CS23">
    <cfRule type="cellIs" dxfId="11471" priority="4945" operator="lessThan">
      <formula>$C$4</formula>
    </cfRule>
  </conditionalFormatting>
  <conditionalFormatting sqref="CS23">
    <cfRule type="cellIs" dxfId="11470" priority="4946" operator="lessThan">
      <formula>$C$4</formula>
    </cfRule>
  </conditionalFormatting>
  <conditionalFormatting sqref="CS24">
    <cfRule type="cellIs" dxfId="11469" priority="4947" operator="lessThan">
      <formula>$C$4</formula>
    </cfRule>
  </conditionalFormatting>
  <conditionalFormatting sqref="CS24">
    <cfRule type="cellIs" dxfId="11468" priority="4948" operator="lessThan">
      <formula>$C$4</formula>
    </cfRule>
  </conditionalFormatting>
  <conditionalFormatting sqref="CS25">
    <cfRule type="cellIs" dxfId="11467" priority="4949" operator="lessThan">
      <formula>$C$4</formula>
    </cfRule>
  </conditionalFormatting>
  <conditionalFormatting sqref="CS25">
    <cfRule type="cellIs" dxfId="11466" priority="4950" operator="lessThan">
      <formula>$C$4</formula>
    </cfRule>
  </conditionalFormatting>
  <conditionalFormatting sqref="CS26">
    <cfRule type="cellIs" dxfId="11465" priority="4951" operator="lessThan">
      <formula>$C$4</formula>
    </cfRule>
  </conditionalFormatting>
  <conditionalFormatting sqref="CS26">
    <cfRule type="cellIs" dxfId="11464" priority="4952" operator="lessThan">
      <formula>$C$4</formula>
    </cfRule>
  </conditionalFormatting>
  <conditionalFormatting sqref="CS27">
    <cfRule type="cellIs" dxfId="11463" priority="4953" operator="lessThan">
      <formula>$C$4</formula>
    </cfRule>
  </conditionalFormatting>
  <conditionalFormatting sqref="CS27">
    <cfRule type="cellIs" dxfId="11462" priority="4954" operator="lessThan">
      <formula>$C$4</formula>
    </cfRule>
  </conditionalFormatting>
  <conditionalFormatting sqref="CS28">
    <cfRule type="cellIs" dxfId="11461" priority="4955" operator="lessThan">
      <formula>$C$4</formula>
    </cfRule>
  </conditionalFormatting>
  <conditionalFormatting sqref="CS28">
    <cfRule type="cellIs" dxfId="11460" priority="4956" operator="lessThan">
      <formula>$C$4</formula>
    </cfRule>
  </conditionalFormatting>
  <conditionalFormatting sqref="CS29">
    <cfRule type="cellIs" dxfId="11459" priority="4957" operator="lessThan">
      <formula>$C$4</formula>
    </cfRule>
  </conditionalFormatting>
  <conditionalFormatting sqref="CS29">
    <cfRule type="cellIs" dxfId="11458" priority="4958" operator="lessThan">
      <formula>$C$4</formula>
    </cfRule>
  </conditionalFormatting>
  <conditionalFormatting sqref="CS30">
    <cfRule type="cellIs" dxfId="11457" priority="4959" operator="lessThan">
      <formula>$C$4</formula>
    </cfRule>
  </conditionalFormatting>
  <conditionalFormatting sqref="CS30">
    <cfRule type="cellIs" dxfId="11456" priority="4960" operator="lessThan">
      <formula>$C$4</formula>
    </cfRule>
  </conditionalFormatting>
  <conditionalFormatting sqref="CS31">
    <cfRule type="cellIs" dxfId="11455" priority="4961" operator="lessThan">
      <formula>$C$4</formula>
    </cfRule>
  </conditionalFormatting>
  <conditionalFormatting sqref="CS31">
    <cfRule type="cellIs" dxfId="11454" priority="4962" operator="lessThan">
      <formula>$C$4</formula>
    </cfRule>
  </conditionalFormatting>
  <conditionalFormatting sqref="CS32">
    <cfRule type="cellIs" dxfId="11453" priority="4963" operator="lessThan">
      <formula>$C$4</formula>
    </cfRule>
  </conditionalFormatting>
  <conditionalFormatting sqref="CS32">
    <cfRule type="cellIs" dxfId="11452" priority="4964" operator="lessThan">
      <formula>$C$4</formula>
    </cfRule>
  </conditionalFormatting>
  <conditionalFormatting sqref="CS33">
    <cfRule type="cellIs" dxfId="11451" priority="4965" operator="lessThan">
      <formula>$C$4</formula>
    </cfRule>
  </conditionalFormatting>
  <conditionalFormatting sqref="CS33">
    <cfRule type="cellIs" dxfId="11450" priority="4966" operator="lessThan">
      <formula>$C$4</formula>
    </cfRule>
  </conditionalFormatting>
  <conditionalFormatting sqref="CS34">
    <cfRule type="cellIs" dxfId="11449" priority="4967" operator="lessThan">
      <formula>$C$4</formula>
    </cfRule>
  </conditionalFormatting>
  <conditionalFormatting sqref="CS34">
    <cfRule type="cellIs" dxfId="11448" priority="4968" operator="lessThan">
      <formula>$C$4</formula>
    </cfRule>
  </conditionalFormatting>
  <conditionalFormatting sqref="CS35">
    <cfRule type="cellIs" dxfId="11447" priority="4969" operator="lessThan">
      <formula>$C$4</formula>
    </cfRule>
  </conditionalFormatting>
  <conditionalFormatting sqref="CS35">
    <cfRule type="cellIs" dxfId="11446" priority="4970" operator="lessThan">
      <formula>$C$4</formula>
    </cfRule>
  </conditionalFormatting>
  <conditionalFormatting sqref="CS36">
    <cfRule type="cellIs" dxfId="11445" priority="4971" operator="lessThan">
      <formula>$C$4</formula>
    </cfRule>
  </conditionalFormatting>
  <conditionalFormatting sqref="CS36">
    <cfRule type="cellIs" dxfId="11444" priority="4972" operator="lessThan">
      <formula>$C$4</formula>
    </cfRule>
  </conditionalFormatting>
  <conditionalFormatting sqref="CS37">
    <cfRule type="cellIs" dxfId="11443" priority="4973" operator="lessThan">
      <formula>$C$4</formula>
    </cfRule>
  </conditionalFormatting>
  <conditionalFormatting sqref="CS37">
    <cfRule type="cellIs" dxfId="11442" priority="4974" operator="lessThan">
      <formula>$C$4</formula>
    </cfRule>
  </conditionalFormatting>
  <conditionalFormatting sqref="CS38">
    <cfRule type="cellIs" dxfId="11441" priority="4975" operator="lessThan">
      <formula>$C$4</formula>
    </cfRule>
  </conditionalFormatting>
  <conditionalFormatting sqref="CS38">
    <cfRule type="cellIs" dxfId="11440" priority="4976" operator="lessThan">
      <formula>$C$4</formula>
    </cfRule>
  </conditionalFormatting>
  <conditionalFormatting sqref="CS39">
    <cfRule type="cellIs" dxfId="11439" priority="4977" operator="lessThan">
      <formula>$C$4</formula>
    </cfRule>
  </conditionalFormatting>
  <conditionalFormatting sqref="CS39">
    <cfRule type="cellIs" dxfId="11438" priority="4978" operator="lessThan">
      <formula>$C$4</formula>
    </cfRule>
  </conditionalFormatting>
  <conditionalFormatting sqref="CS40">
    <cfRule type="cellIs" dxfId="11437" priority="4979" operator="lessThan">
      <formula>$C$4</formula>
    </cfRule>
  </conditionalFormatting>
  <conditionalFormatting sqref="CS40">
    <cfRule type="cellIs" dxfId="11436" priority="4980" operator="lessThan">
      <formula>$C$4</formula>
    </cfRule>
  </conditionalFormatting>
  <conditionalFormatting sqref="CS41">
    <cfRule type="cellIs" dxfId="11435" priority="4981" operator="lessThan">
      <formula>$C$4</formula>
    </cfRule>
  </conditionalFormatting>
  <conditionalFormatting sqref="CS41">
    <cfRule type="cellIs" dxfId="11434" priority="4982" operator="lessThan">
      <formula>$C$4</formula>
    </cfRule>
  </conditionalFormatting>
  <conditionalFormatting sqref="CS42">
    <cfRule type="cellIs" dxfId="11433" priority="4983" operator="lessThan">
      <formula>$C$4</formula>
    </cfRule>
  </conditionalFormatting>
  <conditionalFormatting sqref="CS42">
    <cfRule type="cellIs" dxfId="11432" priority="4984" operator="lessThan">
      <formula>$C$4</formula>
    </cfRule>
  </conditionalFormatting>
  <conditionalFormatting sqref="CS43">
    <cfRule type="cellIs" dxfId="11431" priority="4985" operator="lessThan">
      <formula>$C$4</formula>
    </cfRule>
  </conditionalFormatting>
  <conditionalFormatting sqref="CS43">
    <cfRule type="cellIs" dxfId="11430" priority="4986" operator="lessThan">
      <formula>$C$4</formula>
    </cfRule>
  </conditionalFormatting>
  <conditionalFormatting sqref="CS44">
    <cfRule type="cellIs" dxfId="11429" priority="4987" operator="lessThan">
      <formula>$C$4</formula>
    </cfRule>
  </conditionalFormatting>
  <conditionalFormatting sqref="CS44">
    <cfRule type="cellIs" dxfId="11428" priority="4988" operator="lessThan">
      <formula>$C$4</formula>
    </cfRule>
  </conditionalFormatting>
  <conditionalFormatting sqref="CS45">
    <cfRule type="cellIs" dxfId="11427" priority="4989" operator="lessThan">
      <formula>$C$4</formula>
    </cfRule>
  </conditionalFormatting>
  <conditionalFormatting sqref="CS45">
    <cfRule type="cellIs" dxfId="11426" priority="4990" operator="lessThan">
      <formula>$C$4</formula>
    </cfRule>
  </conditionalFormatting>
  <conditionalFormatting sqref="CS46">
    <cfRule type="cellIs" dxfId="11425" priority="4991" operator="lessThan">
      <formula>$C$4</formula>
    </cfRule>
  </conditionalFormatting>
  <conditionalFormatting sqref="CS46">
    <cfRule type="cellIs" dxfId="11424" priority="4992" operator="lessThan">
      <formula>$C$4</formula>
    </cfRule>
  </conditionalFormatting>
  <conditionalFormatting sqref="CS47">
    <cfRule type="cellIs" dxfId="11423" priority="4993" operator="lessThan">
      <formula>$C$4</formula>
    </cfRule>
  </conditionalFormatting>
  <conditionalFormatting sqref="CS47">
    <cfRule type="cellIs" dxfId="11422" priority="4994" operator="lessThan">
      <formula>$C$4</formula>
    </cfRule>
  </conditionalFormatting>
  <conditionalFormatting sqref="CS48">
    <cfRule type="cellIs" dxfId="11421" priority="4995" operator="lessThan">
      <formula>$C$4</formula>
    </cfRule>
  </conditionalFormatting>
  <conditionalFormatting sqref="CS48">
    <cfRule type="cellIs" dxfId="11420" priority="4996" operator="lessThan">
      <formula>$C$4</formula>
    </cfRule>
  </conditionalFormatting>
  <conditionalFormatting sqref="CS49">
    <cfRule type="cellIs" dxfId="11419" priority="4997" operator="lessThan">
      <formula>$C$4</formula>
    </cfRule>
  </conditionalFormatting>
  <conditionalFormatting sqref="CS49">
    <cfRule type="cellIs" dxfId="11418" priority="4998" operator="lessThan">
      <formula>$C$4</formula>
    </cfRule>
  </conditionalFormatting>
  <conditionalFormatting sqref="CS50">
    <cfRule type="cellIs" dxfId="11417" priority="4999" operator="lessThan">
      <formula>$C$4</formula>
    </cfRule>
  </conditionalFormatting>
  <conditionalFormatting sqref="CS50">
    <cfRule type="cellIs" dxfId="11416" priority="5000" operator="lessThan">
      <formula>$C$4</formula>
    </cfRule>
  </conditionalFormatting>
  <conditionalFormatting sqref="CS51">
    <cfRule type="cellIs" dxfId="11415" priority="5001" operator="lessThan">
      <formula>$C$4</formula>
    </cfRule>
  </conditionalFormatting>
  <conditionalFormatting sqref="CS51">
    <cfRule type="cellIs" dxfId="11414" priority="5002" operator="lessThan">
      <formula>$C$4</formula>
    </cfRule>
  </conditionalFormatting>
  <conditionalFormatting sqref="CS52">
    <cfRule type="cellIs" dxfId="11413" priority="5003" operator="lessThan">
      <formula>$C$4</formula>
    </cfRule>
  </conditionalFormatting>
  <conditionalFormatting sqref="CS52">
    <cfRule type="cellIs" dxfId="11412" priority="5004" operator="lessThan">
      <formula>$C$4</formula>
    </cfRule>
  </conditionalFormatting>
  <conditionalFormatting sqref="CS53">
    <cfRule type="cellIs" dxfId="11411" priority="5005" operator="lessThan">
      <formula>$C$4</formula>
    </cfRule>
  </conditionalFormatting>
  <conditionalFormatting sqref="CS53">
    <cfRule type="cellIs" dxfId="11410" priority="5006" operator="lessThan">
      <formula>$C$4</formula>
    </cfRule>
  </conditionalFormatting>
  <conditionalFormatting sqref="CS54">
    <cfRule type="cellIs" dxfId="11409" priority="5007" operator="lessThan">
      <formula>$C$4</formula>
    </cfRule>
  </conditionalFormatting>
  <conditionalFormatting sqref="CS54">
    <cfRule type="cellIs" dxfId="11408" priority="5008" operator="lessThan">
      <formula>$C$4</formula>
    </cfRule>
  </conditionalFormatting>
  <conditionalFormatting sqref="CS55">
    <cfRule type="cellIs" dxfId="11407" priority="5009" operator="lessThan">
      <formula>$C$4</formula>
    </cfRule>
  </conditionalFormatting>
  <conditionalFormatting sqref="CS55">
    <cfRule type="cellIs" dxfId="11406" priority="5010" operator="lessThan">
      <formula>$C$4</formula>
    </cfRule>
  </conditionalFormatting>
  <conditionalFormatting sqref="CS56">
    <cfRule type="cellIs" dxfId="11405" priority="5011" operator="lessThan">
      <formula>$C$4</formula>
    </cfRule>
  </conditionalFormatting>
  <conditionalFormatting sqref="CS56">
    <cfRule type="cellIs" dxfId="11404" priority="5012" operator="lessThan">
      <formula>$C$4</formula>
    </cfRule>
  </conditionalFormatting>
  <conditionalFormatting sqref="CS57">
    <cfRule type="cellIs" dxfId="11403" priority="5013" operator="lessThan">
      <formula>$C$4</formula>
    </cfRule>
  </conditionalFormatting>
  <conditionalFormatting sqref="CS57">
    <cfRule type="cellIs" dxfId="11402" priority="5014" operator="lessThan">
      <formula>$C$4</formula>
    </cfRule>
  </conditionalFormatting>
  <conditionalFormatting sqref="CS58">
    <cfRule type="cellIs" dxfId="11401" priority="5015" operator="lessThan">
      <formula>$C$4</formula>
    </cfRule>
  </conditionalFormatting>
  <conditionalFormatting sqref="CS58">
    <cfRule type="cellIs" dxfId="11400" priority="5016" operator="lessThan">
      <formula>$C$4</formula>
    </cfRule>
  </conditionalFormatting>
  <conditionalFormatting sqref="CS59">
    <cfRule type="cellIs" dxfId="11399" priority="5017" operator="lessThan">
      <formula>$C$4</formula>
    </cfRule>
  </conditionalFormatting>
  <conditionalFormatting sqref="CS59">
    <cfRule type="cellIs" dxfId="11398" priority="5018" operator="lessThan">
      <formula>$C$4</formula>
    </cfRule>
  </conditionalFormatting>
  <conditionalFormatting sqref="CS60">
    <cfRule type="cellIs" dxfId="11397" priority="5019" operator="lessThan">
      <formula>$C$4</formula>
    </cfRule>
  </conditionalFormatting>
  <conditionalFormatting sqref="CS60">
    <cfRule type="cellIs" dxfId="11396" priority="5020" operator="lessThan">
      <formula>$C$4</formula>
    </cfRule>
  </conditionalFormatting>
  <conditionalFormatting sqref="CH11">
    <cfRule type="cellIs" dxfId="11395" priority="5021" operator="lessThan">
      <formula>$C$4</formula>
    </cfRule>
  </conditionalFormatting>
  <conditionalFormatting sqref="CH11">
    <cfRule type="cellIs" dxfId="11394" priority="5022" operator="lessThan">
      <formula>$C$4</formula>
    </cfRule>
  </conditionalFormatting>
  <conditionalFormatting sqref="CH12">
    <cfRule type="cellIs" dxfId="11393" priority="5023" operator="lessThan">
      <formula>$C$4</formula>
    </cfRule>
  </conditionalFormatting>
  <conditionalFormatting sqref="CH12">
    <cfRule type="cellIs" dxfId="11392" priority="5024" operator="lessThan">
      <formula>$C$4</formula>
    </cfRule>
  </conditionalFormatting>
  <conditionalFormatting sqref="CH13">
    <cfRule type="cellIs" dxfId="11391" priority="5025" operator="lessThan">
      <formula>$C$4</formula>
    </cfRule>
  </conditionalFormatting>
  <conditionalFormatting sqref="CH13">
    <cfRule type="cellIs" dxfId="11390" priority="5026" operator="lessThan">
      <formula>$C$4</formula>
    </cfRule>
  </conditionalFormatting>
  <conditionalFormatting sqref="CH14">
    <cfRule type="cellIs" dxfId="11389" priority="5027" operator="lessThan">
      <formula>$C$4</formula>
    </cfRule>
  </conditionalFormatting>
  <conditionalFormatting sqref="CH14">
    <cfRule type="cellIs" dxfId="11388" priority="5028" operator="lessThan">
      <formula>$C$4</formula>
    </cfRule>
  </conditionalFormatting>
  <conditionalFormatting sqref="CH15">
    <cfRule type="cellIs" dxfId="11387" priority="5029" operator="lessThan">
      <formula>$C$4</formula>
    </cfRule>
  </conditionalFormatting>
  <conditionalFormatting sqref="CH15">
    <cfRule type="cellIs" dxfId="11386" priority="5030" operator="lessThan">
      <formula>$C$4</formula>
    </cfRule>
  </conditionalFormatting>
  <conditionalFormatting sqref="CH16">
    <cfRule type="cellIs" dxfId="11385" priority="5031" operator="lessThan">
      <formula>$C$4</formula>
    </cfRule>
  </conditionalFormatting>
  <conditionalFormatting sqref="CH16">
    <cfRule type="cellIs" dxfId="11384" priority="5032" operator="lessThan">
      <formula>$C$4</formula>
    </cfRule>
  </conditionalFormatting>
  <conditionalFormatting sqref="CH17">
    <cfRule type="cellIs" dxfId="11383" priority="5033" operator="lessThan">
      <formula>$C$4</formula>
    </cfRule>
  </conditionalFormatting>
  <conditionalFormatting sqref="CH17">
    <cfRule type="cellIs" dxfId="11382" priority="5034" operator="lessThan">
      <formula>$C$4</formula>
    </cfRule>
  </conditionalFormatting>
  <conditionalFormatting sqref="CH18">
    <cfRule type="cellIs" dxfId="11381" priority="5035" operator="lessThan">
      <formula>$C$4</formula>
    </cfRule>
  </conditionalFormatting>
  <conditionalFormatting sqref="CH18">
    <cfRule type="cellIs" dxfId="11380" priority="5036" operator="lessThan">
      <formula>$C$4</formula>
    </cfRule>
  </conditionalFormatting>
  <conditionalFormatting sqref="CH19">
    <cfRule type="cellIs" dxfId="11379" priority="5037" operator="lessThan">
      <formula>$C$4</formula>
    </cfRule>
  </conditionalFormatting>
  <conditionalFormatting sqref="CH19">
    <cfRule type="cellIs" dxfId="11378" priority="5038" operator="lessThan">
      <formula>$C$4</formula>
    </cfRule>
  </conditionalFormatting>
  <conditionalFormatting sqref="CH20">
    <cfRule type="cellIs" dxfId="11377" priority="5039" operator="lessThan">
      <formula>$C$4</formula>
    </cfRule>
  </conditionalFormatting>
  <conditionalFormatting sqref="CH20">
    <cfRule type="cellIs" dxfId="11376" priority="5040" operator="lessThan">
      <formula>$C$4</formula>
    </cfRule>
  </conditionalFormatting>
  <conditionalFormatting sqref="CH21">
    <cfRule type="cellIs" dxfId="11375" priority="5041" operator="lessThan">
      <formula>$C$4</formula>
    </cfRule>
  </conditionalFormatting>
  <conditionalFormatting sqref="CH21">
    <cfRule type="cellIs" dxfId="11374" priority="5042" operator="lessThan">
      <formula>$C$4</formula>
    </cfRule>
  </conditionalFormatting>
  <conditionalFormatting sqref="CH22">
    <cfRule type="cellIs" dxfId="11373" priority="5043" operator="lessThan">
      <formula>$C$4</formula>
    </cfRule>
  </conditionalFormatting>
  <conditionalFormatting sqref="CH22">
    <cfRule type="cellIs" dxfId="11372" priority="5044" operator="lessThan">
      <formula>$C$4</formula>
    </cfRule>
  </conditionalFormatting>
  <conditionalFormatting sqref="CH23">
    <cfRule type="cellIs" dxfId="11371" priority="5045" operator="lessThan">
      <formula>$C$4</formula>
    </cfRule>
  </conditionalFormatting>
  <conditionalFormatting sqref="CH23">
    <cfRule type="cellIs" dxfId="11370" priority="5046" operator="lessThan">
      <formula>$C$4</formula>
    </cfRule>
  </conditionalFormatting>
  <conditionalFormatting sqref="CH24">
    <cfRule type="cellIs" dxfId="11369" priority="5047" operator="lessThan">
      <formula>$C$4</formula>
    </cfRule>
  </conditionalFormatting>
  <conditionalFormatting sqref="CH24">
    <cfRule type="cellIs" dxfId="11368" priority="5048" operator="lessThan">
      <formula>$C$4</formula>
    </cfRule>
  </conditionalFormatting>
  <conditionalFormatting sqref="CH25">
    <cfRule type="cellIs" dxfId="11367" priority="5049" operator="lessThan">
      <formula>$C$4</formula>
    </cfRule>
  </conditionalFormatting>
  <conditionalFormatting sqref="CH25">
    <cfRule type="cellIs" dxfId="11366" priority="5050" operator="lessThan">
      <formula>$C$4</formula>
    </cfRule>
  </conditionalFormatting>
  <conditionalFormatting sqref="CH26">
    <cfRule type="cellIs" dxfId="11365" priority="5051" operator="lessThan">
      <formula>$C$4</formula>
    </cfRule>
  </conditionalFormatting>
  <conditionalFormatting sqref="CH26">
    <cfRule type="cellIs" dxfId="11364" priority="5052" operator="lessThan">
      <formula>$C$4</formula>
    </cfRule>
  </conditionalFormatting>
  <conditionalFormatting sqref="CH27">
    <cfRule type="cellIs" dxfId="11363" priority="5053" operator="lessThan">
      <formula>$C$4</formula>
    </cfRule>
  </conditionalFormatting>
  <conditionalFormatting sqref="CH27">
    <cfRule type="cellIs" dxfId="11362" priority="5054" operator="lessThan">
      <formula>$C$4</formula>
    </cfRule>
  </conditionalFormatting>
  <conditionalFormatting sqref="CH28">
    <cfRule type="cellIs" dxfId="11361" priority="5055" operator="lessThan">
      <formula>$C$4</formula>
    </cfRule>
  </conditionalFormatting>
  <conditionalFormatting sqref="CH28">
    <cfRule type="cellIs" dxfId="11360" priority="5056" operator="lessThan">
      <formula>$C$4</formula>
    </cfRule>
  </conditionalFormatting>
  <conditionalFormatting sqref="CH29">
    <cfRule type="cellIs" dxfId="11359" priority="5057" operator="lessThan">
      <formula>$C$4</formula>
    </cfRule>
  </conditionalFormatting>
  <conditionalFormatting sqref="CH29">
    <cfRule type="cellIs" dxfId="11358" priority="5058" operator="lessThan">
      <formula>$C$4</formula>
    </cfRule>
  </conditionalFormatting>
  <conditionalFormatting sqref="CH30">
    <cfRule type="cellIs" dxfId="11357" priority="5059" operator="lessThan">
      <formula>$C$4</formula>
    </cfRule>
  </conditionalFormatting>
  <conditionalFormatting sqref="CH30">
    <cfRule type="cellIs" dxfId="11356" priority="5060" operator="lessThan">
      <formula>$C$4</formula>
    </cfRule>
  </conditionalFormatting>
  <conditionalFormatting sqref="CH31">
    <cfRule type="cellIs" dxfId="11355" priority="5061" operator="lessThan">
      <formula>$C$4</formula>
    </cfRule>
  </conditionalFormatting>
  <conditionalFormatting sqref="CH31">
    <cfRule type="cellIs" dxfId="11354" priority="5062" operator="lessThan">
      <formula>$C$4</formula>
    </cfRule>
  </conditionalFormatting>
  <conditionalFormatting sqref="CH32">
    <cfRule type="cellIs" dxfId="11353" priority="5063" operator="lessThan">
      <formula>$C$4</formula>
    </cfRule>
  </conditionalFormatting>
  <conditionalFormatting sqref="CH32">
    <cfRule type="cellIs" dxfId="11352" priority="5064" operator="lessThan">
      <formula>$C$4</formula>
    </cfRule>
  </conditionalFormatting>
  <conditionalFormatting sqref="CH33">
    <cfRule type="cellIs" dxfId="11351" priority="5065" operator="lessThan">
      <formula>$C$4</formula>
    </cfRule>
  </conditionalFormatting>
  <conditionalFormatting sqref="CH33">
    <cfRule type="cellIs" dxfId="11350" priority="5066" operator="lessThan">
      <formula>$C$4</formula>
    </cfRule>
  </conditionalFormatting>
  <conditionalFormatting sqref="CH34">
    <cfRule type="cellIs" dxfId="11349" priority="5067" operator="lessThan">
      <formula>$C$4</formula>
    </cfRule>
  </conditionalFormatting>
  <conditionalFormatting sqref="CH34">
    <cfRule type="cellIs" dxfId="11348" priority="5068" operator="lessThan">
      <formula>$C$4</formula>
    </cfRule>
  </conditionalFormatting>
  <conditionalFormatting sqref="CH35">
    <cfRule type="cellIs" dxfId="11347" priority="5069" operator="lessThan">
      <formula>$C$4</formula>
    </cfRule>
  </conditionalFormatting>
  <conditionalFormatting sqref="CH35">
    <cfRule type="cellIs" dxfId="11346" priority="5070" operator="lessThan">
      <formula>$C$4</formula>
    </cfRule>
  </conditionalFormatting>
  <conditionalFormatting sqref="CH36">
    <cfRule type="cellIs" dxfId="11345" priority="5071" operator="lessThan">
      <formula>$C$4</formula>
    </cfRule>
  </conditionalFormatting>
  <conditionalFormatting sqref="CH36">
    <cfRule type="cellIs" dxfId="11344" priority="5072" operator="lessThan">
      <formula>$C$4</formula>
    </cfRule>
  </conditionalFormatting>
  <conditionalFormatting sqref="CH37">
    <cfRule type="cellIs" dxfId="11343" priority="5073" operator="lessThan">
      <formula>$C$4</formula>
    </cfRule>
  </conditionalFormatting>
  <conditionalFormatting sqref="CH37">
    <cfRule type="cellIs" dxfId="11342" priority="5074" operator="lessThan">
      <formula>$C$4</formula>
    </cfRule>
  </conditionalFormatting>
  <conditionalFormatting sqref="CH38">
    <cfRule type="cellIs" dxfId="11341" priority="5075" operator="lessThan">
      <formula>$C$4</formula>
    </cfRule>
  </conditionalFormatting>
  <conditionalFormatting sqref="CH38">
    <cfRule type="cellIs" dxfId="11340" priority="5076" operator="lessThan">
      <formula>$C$4</formula>
    </cfRule>
  </conditionalFormatting>
  <conditionalFormatting sqref="CH39">
    <cfRule type="cellIs" dxfId="11339" priority="5077" operator="lessThan">
      <formula>$C$4</formula>
    </cfRule>
  </conditionalFormatting>
  <conditionalFormatting sqref="CH39">
    <cfRule type="cellIs" dxfId="11338" priority="5078" operator="lessThan">
      <formula>$C$4</formula>
    </cfRule>
  </conditionalFormatting>
  <conditionalFormatting sqref="CH40">
    <cfRule type="cellIs" dxfId="11337" priority="5079" operator="lessThan">
      <formula>$C$4</formula>
    </cfRule>
  </conditionalFormatting>
  <conditionalFormatting sqref="CH40">
    <cfRule type="cellIs" dxfId="11336" priority="5080" operator="lessThan">
      <formula>$C$4</formula>
    </cfRule>
  </conditionalFormatting>
  <conditionalFormatting sqref="CH41">
    <cfRule type="cellIs" dxfId="11335" priority="5081" operator="lessThan">
      <formula>$C$4</formula>
    </cfRule>
  </conditionalFormatting>
  <conditionalFormatting sqref="CH41">
    <cfRule type="cellIs" dxfId="11334" priority="5082" operator="lessThan">
      <formula>$C$4</formula>
    </cfRule>
  </conditionalFormatting>
  <conditionalFormatting sqref="CH42">
    <cfRule type="cellIs" dxfId="11333" priority="5083" operator="lessThan">
      <formula>$C$4</formula>
    </cfRule>
  </conditionalFormatting>
  <conditionalFormatting sqref="CH42">
    <cfRule type="cellIs" dxfId="11332" priority="5084" operator="lessThan">
      <formula>$C$4</formula>
    </cfRule>
  </conditionalFormatting>
  <conditionalFormatting sqref="CH43">
    <cfRule type="cellIs" dxfId="11331" priority="5085" operator="lessThan">
      <formula>$C$4</formula>
    </cfRule>
  </conditionalFormatting>
  <conditionalFormatting sqref="CH43">
    <cfRule type="cellIs" dxfId="11330" priority="5086" operator="lessThan">
      <formula>$C$4</formula>
    </cfRule>
  </conditionalFormatting>
  <conditionalFormatting sqref="CH44">
    <cfRule type="cellIs" dxfId="11329" priority="5087" operator="lessThan">
      <formula>$C$4</formula>
    </cfRule>
  </conditionalFormatting>
  <conditionalFormatting sqref="CH44">
    <cfRule type="cellIs" dxfId="11328" priority="5088" operator="lessThan">
      <formula>$C$4</formula>
    </cfRule>
  </conditionalFormatting>
  <conditionalFormatting sqref="CH45">
    <cfRule type="cellIs" dxfId="11327" priority="5089" operator="lessThan">
      <formula>$C$4</formula>
    </cfRule>
  </conditionalFormatting>
  <conditionalFormatting sqref="CH45">
    <cfRule type="cellIs" dxfId="11326" priority="5090" operator="lessThan">
      <formula>$C$4</formula>
    </cfRule>
  </conditionalFormatting>
  <conditionalFormatting sqref="CH46">
    <cfRule type="cellIs" dxfId="11325" priority="5091" operator="lessThan">
      <formula>$C$4</formula>
    </cfRule>
  </conditionalFormatting>
  <conditionalFormatting sqref="CH46">
    <cfRule type="cellIs" dxfId="11324" priority="5092" operator="lessThan">
      <formula>$C$4</formula>
    </cfRule>
  </conditionalFormatting>
  <conditionalFormatting sqref="CH47">
    <cfRule type="cellIs" dxfId="11323" priority="5093" operator="lessThan">
      <formula>$C$4</formula>
    </cfRule>
  </conditionalFormatting>
  <conditionalFormatting sqref="CH47">
    <cfRule type="cellIs" dxfId="11322" priority="5094" operator="lessThan">
      <formula>$C$4</formula>
    </cfRule>
  </conditionalFormatting>
  <conditionalFormatting sqref="CH48">
    <cfRule type="cellIs" dxfId="11321" priority="5095" operator="lessThan">
      <formula>$C$4</formula>
    </cfRule>
  </conditionalFormatting>
  <conditionalFormatting sqref="CH48">
    <cfRule type="cellIs" dxfId="11320" priority="5096" operator="lessThan">
      <formula>$C$4</formula>
    </cfRule>
  </conditionalFormatting>
  <conditionalFormatting sqref="CH49">
    <cfRule type="cellIs" dxfId="11319" priority="5097" operator="lessThan">
      <formula>$C$4</formula>
    </cfRule>
  </conditionalFormatting>
  <conditionalFormatting sqref="CH49">
    <cfRule type="cellIs" dxfId="11318" priority="5098" operator="lessThan">
      <formula>$C$4</formula>
    </cfRule>
  </conditionalFormatting>
  <conditionalFormatting sqref="CH50">
    <cfRule type="cellIs" dxfId="11317" priority="5099" operator="lessThan">
      <formula>$C$4</formula>
    </cfRule>
  </conditionalFormatting>
  <conditionalFormatting sqref="CH50">
    <cfRule type="cellIs" dxfId="11316" priority="5100" operator="lessThan">
      <formula>$C$4</formula>
    </cfRule>
  </conditionalFormatting>
  <conditionalFormatting sqref="CH51">
    <cfRule type="cellIs" dxfId="11315" priority="5101" operator="lessThan">
      <formula>$C$4</formula>
    </cfRule>
  </conditionalFormatting>
  <conditionalFormatting sqref="CH51">
    <cfRule type="cellIs" dxfId="11314" priority="5102" operator="lessThan">
      <formula>$C$4</formula>
    </cfRule>
  </conditionalFormatting>
  <conditionalFormatting sqref="CH52">
    <cfRule type="cellIs" dxfId="11313" priority="5103" operator="lessThan">
      <formula>$C$4</formula>
    </cfRule>
  </conditionalFormatting>
  <conditionalFormatting sqref="CH52">
    <cfRule type="cellIs" dxfId="11312" priority="5104" operator="lessThan">
      <formula>$C$4</formula>
    </cfRule>
  </conditionalFormatting>
  <conditionalFormatting sqref="CH53">
    <cfRule type="cellIs" dxfId="11311" priority="5105" operator="lessThan">
      <formula>$C$4</formula>
    </cfRule>
  </conditionalFormatting>
  <conditionalFormatting sqref="CH53">
    <cfRule type="cellIs" dxfId="11310" priority="5106" operator="lessThan">
      <formula>$C$4</formula>
    </cfRule>
  </conditionalFormatting>
  <conditionalFormatting sqref="CH54">
    <cfRule type="cellIs" dxfId="11309" priority="5107" operator="lessThan">
      <formula>$C$4</formula>
    </cfRule>
  </conditionalFormatting>
  <conditionalFormatting sqref="CH54">
    <cfRule type="cellIs" dxfId="11308" priority="5108" operator="lessThan">
      <formula>$C$4</formula>
    </cfRule>
  </conditionalFormatting>
  <conditionalFormatting sqref="CH55">
    <cfRule type="cellIs" dxfId="11307" priority="5109" operator="lessThan">
      <formula>$C$4</formula>
    </cfRule>
  </conditionalFormatting>
  <conditionalFormatting sqref="CH55">
    <cfRule type="cellIs" dxfId="11306" priority="5110" operator="lessThan">
      <formula>$C$4</formula>
    </cfRule>
  </conditionalFormatting>
  <conditionalFormatting sqref="CH56">
    <cfRule type="cellIs" dxfId="11305" priority="5111" operator="lessThan">
      <formula>$C$4</formula>
    </cfRule>
  </conditionalFormatting>
  <conditionalFormatting sqref="CH56">
    <cfRule type="cellIs" dxfId="11304" priority="5112" operator="lessThan">
      <formula>$C$4</formula>
    </cfRule>
  </conditionalFormatting>
  <conditionalFormatting sqref="CH57">
    <cfRule type="cellIs" dxfId="11303" priority="5113" operator="lessThan">
      <formula>$C$4</formula>
    </cfRule>
  </conditionalFormatting>
  <conditionalFormatting sqref="CH57">
    <cfRule type="cellIs" dxfId="11302" priority="5114" operator="lessThan">
      <formula>$C$4</formula>
    </cfRule>
  </conditionalFormatting>
  <conditionalFormatting sqref="CH58">
    <cfRule type="cellIs" dxfId="11301" priority="5115" operator="lessThan">
      <formula>$C$4</formula>
    </cfRule>
  </conditionalFormatting>
  <conditionalFormatting sqref="CH58">
    <cfRule type="cellIs" dxfId="11300" priority="5116" operator="lessThan">
      <formula>$C$4</formula>
    </cfRule>
  </conditionalFormatting>
  <conditionalFormatting sqref="CH59">
    <cfRule type="cellIs" dxfId="11299" priority="5117" operator="lessThan">
      <formula>$C$4</formula>
    </cfRule>
  </conditionalFormatting>
  <conditionalFormatting sqref="CH59">
    <cfRule type="cellIs" dxfId="11298" priority="5118" operator="lessThan">
      <formula>$C$4</formula>
    </cfRule>
  </conditionalFormatting>
  <conditionalFormatting sqref="CH60">
    <cfRule type="cellIs" dxfId="11297" priority="5119" operator="lessThan">
      <formula>$C$4</formula>
    </cfRule>
  </conditionalFormatting>
  <conditionalFormatting sqref="CH60">
    <cfRule type="cellIs" dxfId="11296" priority="5120" operator="lessThan">
      <formula>$C$4</formula>
    </cfRule>
  </conditionalFormatting>
  <conditionalFormatting sqref="CI11">
    <cfRule type="cellIs" dxfId="11295" priority="5121" operator="lessThan">
      <formula>$C$4</formula>
    </cfRule>
  </conditionalFormatting>
  <conditionalFormatting sqref="CI11">
    <cfRule type="cellIs" dxfId="11294" priority="5122" operator="lessThan">
      <formula>$C$4</formula>
    </cfRule>
  </conditionalFormatting>
  <conditionalFormatting sqref="CI12">
    <cfRule type="cellIs" dxfId="11293" priority="5123" operator="lessThan">
      <formula>$C$4</formula>
    </cfRule>
  </conditionalFormatting>
  <conditionalFormatting sqref="CI12">
    <cfRule type="cellIs" dxfId="11292" priority="5124" operator="lessThan">
      <formula>$C$4</formula>
    </cfRule>
  </conditionalFormatting>
  <conditionalFormatting sqref="CI13">
    <cfRule type="cellIs" dxfId="11291" priority="5125" operator="lessThan">
      <formula>$C$4</formula>
    </cfRule>
  </conditionalFormatting>
  <conditionalFormatting sqref="CI13">
    <cfRule type="cellIs" dxfId="11290" priority="5126" operator="lessThan">
      <formula>$C$4</formula>
    </cfRule>
  </conditionalFormatting>
  <conditionalFormatting sqref="CI14">
    <cfRule type="cellIs" dxfId="11289" priority="5127" operator="lessThan">
      <formula>$C$4</formula>
    </cfRule>
  </conditionalFormatting>
  <conditionalFormatting sqref="CI14">
    <cfRule type="cellIs" dxfId="11288" priority="5128" operator="lessThan">
      <formula>$C$4</formula>
    </cfRule>
  </conditionalFormatting>
  <conditionalFormatting sqref="CI15">
    <cfRule type="cellIs" dxfId="11287" priority="5129" operator="lessThan">
      <formula>$C$4</formula>
    </cfRule>
  </conditionalFormatting>
  <conditionalFormatting sqref="CI15">
    <cfRule type="cellIs" dxfId="11286" priority="5130" operator="lessThan">
      <formula>$C$4</formula>
    </cfRule>
  </conditionalFormatting>
  <conditionalFormatting sqref="CI16">
    <cfRule type="cellIs" dxfId="11285" priority="5131" operator="lessThan">
      <formula>$C$4</formula>
    </cfRule>
  </conditionalFormatting>
  <conditionalFormatting sqref="CI16">
    <cfRule type="cellIs" dxfId="11284" priority="5132" operator="lessThan">
      <formula>$C$4</formula>
    </cfRule>
  </conditionalFormatting>
  <conditionalFormatting sqref="CI17">
    <cfRule type="cellIs" dxfId="11283" priority="5133" operator="lessThan">
      <formula>$C$4</formula>
    </cfRule>
  </conditionalFormatting>
  <conditionalFormatting sqref="CI17">
    <cfRule type="cellIs" dxfId="11282" priority="5134" operator="lessThan">
      <formula>$C$4</formula>
    </cfRule>
  </conditionalFormatting>
  <conditionalFormatting sqref="CI18">
    <cfRule type="cellIs" dxfId="11281" priority="5135" operator="lessThan">
      <formula>$C$4</formula>
    </cfRule>
  </conditionalFormatting>
  <conditionalFormatting sqref="CI18">
    <cfRule type="cellIs" dxfId="11280" priority="5136" operator="lessThan">
      <formula>$C$4</formula>
    </cfRule>
  </conditionalFormatting>
  <conditionalFormatting sqref="CI19">
    <cfRule type="cellIs" dxfId="11279" priority="5137" operator="lessThan">
      <formula>$C$4</formula>
    </cfRule>
  </conditionalFormatting>
  <conditionalFormatting sqref="CI19">
    <cfRule type="cellIs" dxfId="11278" priority="5138" operator="lessThan">
      <formula>$C$4</formula>
    </cfRule>
  </conditionalFormatting>
  <conditionalFormatting sqref="CI20">
    <cfRule type="cellIs" dxfId="11277" priority="5139" operator="lessThan">
      <formula>$C$4</formula>
    </cfRule>
  </conditionalFormatting>
  <conditionalFormatting sqref="CI20">
    <cfRule type="cellIs" dxfId="11276" priority="5140" operator="lessThan">
      <formula>$C$4</formula>
    </cfRule>
  </conditionalFormatting>
  <conditionalFormatting sqref="CI21">
    <cfRule type="cellIs" dxfId="11275" priority="5141" operator="lessThan">
      <formula>$C$4</formula>
    </cfRule>
  </conditionalFormatting>
  <conditionalFormatting sqref="CI21">
    <cfRule type="cellIs" dxfId="11274" priority="5142" operator="lessThan">
      <formula>$C$4</formula>
    </cfRule>
  </conditionalFormatting>
  <conditionalFormatting sqref="CI22">
    <cfRule type="cellIs" dxfId="11273" priority="5143" operator="lessThan">
      <formula>$C$4</formula>
    </cfRule>
  </conditionalFormatting>
  <conditionalFormatting sqref="CI22">
    <cfRule type="cellIs" dxfId="11272" priority="5144" operator="lessThan">
      <formula>$C$4</formula>
    </cfRule>
  </conditionalFormatting>
  <conditionalFormatting sqref="CI23">
    <cfRule type="cellIs" dxfId="11271" priority="5145" operator="lessThan">
      <formula>$C$4</formula>
    </cfRule>
  </conditionalFormatting>
  <conditionalFormatting sqref="CI23">
    <cfRule type="cellIs" dxfId="11270" priority="5146" operator="lessThan">
      <formula>$C$4</formula>
    </cfRule>
  </conditionalFormatting>
  <conditionalFormatting sqref="CI24">
    <cfRule type="cellIs" dxfId="11269" priority="5147" operator="lessThan">
      <formula>$C$4</formula>
    </cfRule>
  </conditionalFormatting>
  <conditionalFormatting sqref="CI24">
    <cfRule type="cellIs" dxfId="11268" priority="5148" operator="lessThan">
      <formula>$C$4</formula>
    </cfRule>
  </conditionalFormatting>
  <conditionalFormatting sqref="CI25">
    <cfRule type="cellIs" dxfId="11267" priority="5149" operator="lessThan">
      <formula>$C$4</formula>
    </cfRule>
  </conditionalFormatting>
  <conditionalFormatting sqref="CI25">
    <cfRule type="cellIs" dxfId="11266" priority="5150" operator="lessThan">
      <formula>$C$4</formula>
    </cfRule>
  </conditionalFormatting>
  <conditionalFormatting sqref="CI26">
    <cfRule type="cellIs" dxfId="11265" priority="5151" operator="lessThan">
      <formula>$C$4</formula>
    </cfRule>
  </conditionalFormatting>
  <conditionalFormatting sqref="CI26">
    <cfRule type="cellIs" dxfId="11264" priority="5152" operator="lessThan">
      <formula>$C$4</formula>
    </cfRule>
  </conditionalFormatting>
  <conditionalFormatting sqref="CI27">
    <cfRule type="cellIs" dxfId="11263" priority="5153" operator="lessThan">
      <formula>$C$4</formula>
    </cfRule>
  </conditionalFormatting>
  <conditionalFormatting sqref="CI27">
    <cfRule type="cellIs" dxfId="11262" priority="5154" operator="lessThan">
      <formula>$C$4</formula>
    </cfRule>
  </conditionalFormatting>
  <conditionalFormatting sqref="CI28">
    <cfRule type="cellIs" dxfId="11261" priority="5155" operator="lessThan">
      <formula>$C$4</formula>
    </cfRule>
  </conditionalFormatting>
  <conditionalFormatting sqref="CI28">
    <cfRule type="cellIs" dxfId="11260" priority="5156" operator="lessThan">
      <formula>$C$4</formula>
    </cfRule>
  </conditionalFormatting>
  <conditionalFormatting sqref="CI29">
    <cfRule type="cellIs" dxfId="11259" priority="5157" operator="lessThan">
      <formula>$C$4</formula>
    </cfRule>
  </conditionalFormatting>
  <conditionalFormatting sqref="CI29">
    <cfRule type="cellIs" dxfId="11258" priority="5158" operator="lessThan">
      <formula>$C$4</formula>
    </cfRule>
  </conditionalFormatting>
  <conditionalFormatting sqref="CI30">
    <cfRule type="cellIs" dxfId="11257" priority="5159" operator="lessThan">
      <formula>$C$4</formula>
    </cfRule>
  </conditionalFormatting>
  <conditionalFormatting sqref="CI30">
    <cfRule type="cellIs" dxfId="11256" priority="5160" operator="lessThan">
      <formula>$C$4</formula>
    </cfRule>
  </conditionalFormatting>
  <conditionalFormatting sqref="CI31">
    <cfRule type="cellIs" dxfId="11255" priority="5161" operator="lessThan">
      <formula>$C$4</formula>
    </cfRule>
  </conditionalFormatting>
  <conditionalFormatting sqref="CI31">
    <cfRule type="cellIs" dxfId="11254" priority="5162" operator="lessThan">
      <formula>$C$4</formula>
    </cfRule>
  </conditionalFormatting>
  <conditionalFormatting sqref="CI32">
    <cfRule type="cellIs" dxfId="11253" priority="5163" operator="lessThan">
      <formula>$C$4</formula>
    </cfRule>
  </conditionalFormatting>
  <conditionalFormatting sqref="CI32">
    <cfRule type="cellIs" dxfId="11252" priority="5164" operator="lessThan">
      <formula>$C$4</formula>
    </cfRule>
  </conditionalFormatting>
  <conditionalFormatting sqref="CI33">
    <cfRule type="cellIs" dxfId="11251" priority="5165" operator="lessThan">
      <formula>$C$4</formula>
    </cfRule>
  </conditionalFormatting>
  <conditionalFormatting sqref="CI33">
    <cfRule type="cellIs" dxfId="11250" priority="5166" operator="lessThan">
      <formula>$C$4</formula>
    </cfRule>
  </conditionalFormatting>
  <conditionalFormatting sqref="CI34">
    <cfRule type="cellIs" dxfId="11249" priority="5167" operator="lessThan">
      <formula>$C$4</formula>
    </cfRule>
  </conditionalFormatting>
  <conditionalFormatting sqref="CI34">
    <cfRule type="cellIs" dxfId="11248" priority="5168" operator="lessThan">
      <formula>$C$4</formula>
    </cfRule>
  </conditionalFormatting>
  <conditionalFormatting sqref="CI35">
    <cfRule type="cellIs" dxfId="11247" priority="5169" operator="lessThan">
      <formula>$C$4</formula>
    </cfRule>
  </conditionalFormatting>
  <conditionalFormatting sqref="CI35">
    <cfRule type="cellIs" dxfId="11246" priority="5170" operator="lessThan">
      <formula>$C$4</formula>
    </cfRule>
  </conditionalFormatting>
  <conditionalFormatting sqref="CI36">
    <cfRule type="cellIs" dxfId="11245" priority="5171" operator="lessThan">
      <formula>$C$4</formula>
    </cfRule>
  </conditionalFormatting>
  <conditionalFormatting sqref="CI36">
    <cfRule type="cellIs" dxfId="11244" priority="5172" operator="lessThan">
      <formula>$C$4</formula>
    </cfRule>
  </conditionalFormatting>
  <conditionalFormatting sqref="CI37">
    <cfRule type="cellIs" dxfId="11243" priority="5173" operator="lessThan">
      <formula>$C$4</formula>
    </cfRule>
  </conditionalFormatting>
  <conditionalFormatting sqref="CI37">
    <cfRule type="cellIs" dxfId="11242" priority="5174" operator="lessThan">
      <formula>$C$4</formula>
    </cfRule>
  </conditionalFormatting>
  <conditionalFormatting sqref="CI38">
    <cfRule type="cellIs" dxfId="11241" priority="5175" operator="lessThan">
      <formula>$C$4</formula>
    </cfRule>
  </conditionalFormatting>
  <conditionalFormatting sqref="CI38">
    <cfRule type="cellIs" dxfId="11240" priority="5176" operator="lessThan">
      <formula>$C$4</formula>
    </cfRule>
  </conditionalFormatting>
  <conditionalFormatting sqref="CI39">
    <cfRule type="cellIs" dxfId="11239" priority="5177" operator="lessThan">
      <formula>$C$4</formula>
    </cfRule>
  </conditionalFormatting>
  <conditionalFormatting sqref="CI39">
    <cfRule type="cellIs" dxfId="11238" priority="5178" operator="lessThan">
      <formula>$C$4</formula>
    </cfRule>
  </conditionalFormatting>
  <conditionalFormatting sqref="CI40">
    <cfRule type="cellIs" dxfId="11237" priority="5179" operator="lessThan">
      <formula>$C$4</formula>
    </cfRule>
  </conditionalFormatting>
  <conditionalFormatting sqref="CI40">
    <cfRule type="cellIs" dxfId="11236" priority="5180" operator="lessThan">
      <formula>$C$4</formula>
    </cfRule>
  </conditionalFormatting>
  <conditionalFormatting sqref="CI41">
    <cfRule type="cellIs" dxfId="11235" priority="5181" operator="lessThan">
      <formula>$C$4</formula>
    </cfRule>
  </conditionalFormatting>
  <conditionalFormatting sqref="CI41">
    <cfRule type="cellIs" dxfId="11234" priority="5182" operator="lessThan">
      <formula>$C$4</formula>
    </cfRule>
  </conditionalFormatting>
  <conditionalFormatting sqref="CI42">
    <cfRule type="cellIs" dxfId="11233" priority="5183" operator="lessThan">
      <formula>$C$4</formula>
    </cfRule>
  </conditionalFormatting>
  <conditionalFormatting sqref="CI42">
    <cfRule type="cellIs" dxfId="11232" priority="5184" operator="lessThan">
      <formula>$C$4</formula>
    </cfRule>
  </conditionalFormatting>
  <conditionalFormatting sqref="CI43">
    <cfRule type="cellIs" dxfId="11231" priority="5185" operator="lessThan">
      <formula>$C$4</formula>
    </cfRule>
  </conditionalFormatting>
  <conditionalFormatting sqref="CI43">
    <cfRule type="cellIs" dxfId="11230" priority="5186" operator="lessThan">
      <formula>$C$4</formula>
    </cfRule>
  </conditionalFormatting>
  <conditionalFormatting sqref="CI44">
    <cfRule type="cellIs" dxfId="11229" priority="5187" operator="lessThan">
      <formula>$C$4</formula>
    </cfRule>
  </conditionalFormatting>
  <conditionalFormatting sqref="CI44">
    <cfRule type="cellIs" dxfId="11228" priority="5188" operator="lessThan">
      <formula>$C$4</formula>
    </cfRule>
  </conditionalFormatting>
  <conditionalFormatting sqref="CI45">
    <cfRule type="cellIs" dxfId="11227" priority="5189" operator="lessThan">
      <formula>$C$4</formula>
    </cfRule>
  </conditionalFormatting>
  <conditionalFormatting sqref="CI45">
    <cfRule type="cellIs" dxfId="11226" priority="5190" operator="lessThan">
      <formula>$C$4</formula>
    </cfRule>
  </conditionalFormatting>
  <conditionalFormatting sqref="CI46">
    <cfRule type="cellIs" dxfId="11225" priority="5191" operator="lessThan">
      <formula>$C$4</formula>
    </cfRule>
  </conditionalFormatting>
  <conditionalFormatting sqref="CI46">
    <cfRule type="cellIs" dxfId="11224" priority="5192" operator="lessThan">
      <formula>$C$4</formula>
    </cfRule>
  </conditionalFormatting>
  <conditionalFormatting sqref="CI47">
    <cfRule type="cellIs" dxfId="11223" priority="5193" operator="lessThan">
      <formula>$C$4</formula>
    </cfRule>
  </conditionalFormatting>
  <conditionalFormatting sqref="CI47">
    <cfRule type="cellIs" dxfId="11222" priority="5194" operator="lessThan">
      <formula>$C$4</formula>
    </cfRule>
  </conditionalFormatting>
  <conditionalFormatting sqref="CI48">
    <cfRule type="cellIs" dxfId="11221" priority="5195" operator="lessThan">
      <formula>$C$4</formula>
    </cfRule>
  </conditionalFormatting>
  <conditionalFormatting sqref="CI48">
    <cfRule type="cellIs" dxfId="11220" priority="5196" operator="lessThan">
      <formula>$C$4</formula>
    </cfRule>
  </conditionalFormatting>
  <conditionalFormatting sqref="CI49">
    <cfRule type="cellIs" dxfId="11219" priority="5197" operator="lessThan">
      <formula>$C$4</formula>
    </cfRule>
  </conditionalFormatting>
  <conditionalFormatting sqref="CI49">
    <cfRule type="cellIs" dxfId="11218" priority="5198" operator="lessThan">
      <formula>$C$4</formula>
    </cfRule>
  </conditionalFormatting>
  <conditionalFormatting sqref="CI50">
    <cfRule type="cellIs" dxfId="11217" priority="5199" operator="lessThan">
      <formula>$C$4</formula>
    </cfRule>
  </conditionalFormatting>
  <conditionalFormatting sqref="CI50">
    <cfRule type="cellIs" dxfId="11216" priority="5200" operator="lessThan">
      <formula>$C$4</formula>
    </cfRule>
  </conditionalFormatting>
  <conditionalFormatting sqref="CI51">
    <cfRule type="cellIs" dxfId="11215" priority="5201" operator="lessThan">
      <formula>$C$4</formula>
    </cfRule>
  </conditionalFormatting>
  <conditionalFormatting sqref="CI51">
    <cfRule type="cellIs" dxfId="11214" priority="5202" operator="lessThan">
      <formula>$C$4</formula>
    </cfRule>
  </conditionalFormatting>
  <conditionalFormatting sqref="CI52">
    <cfRule type="cellIs" dxfId="11213" priority="5203" operator="lessThan">
      <formula>$C$4</formula>
    </cfRule>
  </conditionalFormatting>
  <conditionalFormatting sqref="CI52">
    <cfRule type="cellIs" dxfId="11212" priority="5204" operator="lessThan">
      <formula>$C$4</formula>
    </cfRule>
  </conditionalFormatting>
  <conditionalFormatting sqref="CI53">
    <cfRule type="cellIs" dxfId="11211" priority="5205" operator="lessThan">
      <formula>$C$4</formula>
    </cfRule>
  </conditionalFormatting>
  <conditionalFormatting sqref="CI53">
    <cfRule type="cellIs" dxfId="11210" priority="5206" operator="lessThan">
      <formula>$C$4</formula>
    </cfRule>
  </conditionalFormatting>
  <conditionalFormatting sqref="CI54">
    <cfRule type="cellIs" dxfId="11209" priority="5207" operator="lessThan">
      <formula>$C$4</formula>
    </cfRule>
  </conditionalFormatting>
  <conditionalFormatting sqref="CI54">
    <cfRule type="cellIs" dxfId="11208" priority="5208" operator="lessThan">
      <formula>$C$4</formula>
    </cfRule>
  </conditionalFormatting>
  <conditionalFormatting sqref="CI55">
    <cfRule type="cellIs" dxfId="11207" priority="5209" operator="lessThan">
      <formula>$C$4</formula>
    </cfRule>
  </conditionalFormatting>
  <conditionalFormatting sqref="CI55">
    <cfRule type="cellIs" dxfId="11206" priority="5210" operator="lessThan">
      <formula>$C$4</formula>
    </cfRule>
  </conditionalFormatting>
  <conditionalFormatting sqref="CI56">
    <cfRule type="cellIs" dxfId="11205" priority="5211" operator="lessThan">
      <formula>$C$4</formula>
    </cfRule>
  </conditionalFormatting>
  <conditionalFormatting sqref="CI56">
    <cfRule type="cellIs" dxfId="11204" priority="5212" operator="lessThan">
      <formula>$C$4</formula>
    </cfRule>
  </conditionalFormatting>
  <conditionalFormatting sqref="CI57">
    <cfRule type="cellIs" dxfId="11203" priority="5213" operator="lessThan">
      <formula>$C$4</formula>
    </cfRule>
  </conditionalFormatting>
  <conditionalFormatting sqref="CI57">
    <cfRule type="cellIs" dxfId="11202" priority="5214" operator="lessThan">
      <formula>$C$4</formula>
    </cfRule>
  </conditionalFormatting>
  <conditionalFormatting sqref="CI58">
    <cfRule type="cellIs" dxfId="11201" priority="5215" operator="lessThan">
      <formula>$C$4</formula>
    </cfRule>
  </conditionalFormatting>
  <conditionalFormatting sqref="CI58">
    <cfRule type="cellIs" dxfId="11200" priority="5216" operator="lessThan">
      <formula>$C$4</formula>
    </cfRule>
  </conditionalFormatting>
  <conditionalFormatting sqref="CI59">
    <cfRule type="cellIs" dxfId="11199" priority="5217" operator="lessThan">
      <formula>$C$4</formula>
    </cfRule>
  </conditionalFormatting>
  <conditionalFormatting sqref="CI59">
    <cfRule type="cellIs" dxfId="11198" priority="5218" operator="lessThan">
      <formula>$C$4</formula>
    </cfRule>
  </conditionalFormatting>
  <conditionalFormatting sqref="CI60">
    <cfRule type="cellIs" dxfId="11197" priority="5219" operator="lessThan">
      <formula>$C$4</formula>
    </cfRule>
  </conditionalFormatting>
  <conditionalFormatting sqref="CI60">
    <cfRule type="cellIs" dxfId="11196" priority="5220" operator="lessThan">
      <formula>$C$4</formula>
    </cfRule>
  </conditionalFormatting>
  <conditionalFormatting sqref="CJ11">
    <cfRule type="cellIs" dxfId="11195" priority="5221" operator="lessThan">
      <formula>$C$4</formula>
    </cfRule>
  </conditionalFormatting>
  <conditionalFormatting sqref="CJ11">
    <cfRule type="cellIs" dxfId="11194" priority="5222" operator="lessThan">
      <formula>$C$4</formula>
    </cfRule>
  </conditionalFormatting>
  <conditionalFormatting sqref="CJ12">
    <cfRule type="cellIs" dxfId="11193" priority="5223" operator="lessThan">
      <formula>$C$4</formula>
    </cfRule>
  </conditionalFormatting>
  <conditionalFormatting sqref="CJ12">
    <cfRule type="cellIs" dxfId="11192" priority="5224" operator="lessThan">
      <formula>$C$4</formula>
    </cfRule>
  </conditionalFormatting>
  <conditionalFormatting sqref="CJ13">
    <cfRule type="cellIs" dxfId="11191" priority="5225" operator="lessThan">
      <formula>$C$4</formula>
    </cfRule>
  </conditionalFormatting>
  <conditionalFormatting sqref="CJ13">
    <cfRule type="cellIs" dxfId="11190" priority="5226" operator="lessThan">
      <formula>$C$4</formula>
    </cfRule>
  </conditionalFormatting>
  <conditionalFormatting sqref="CJ14">
    <cfRule type="cellIs" dxfId="11189" priority="5227" operator="lessThan">
      <formula>$C$4</formula>
    </cfRule>
  </conditionalFormatting>
  <conditionalFormatting sqref="CJ14">
    <cfRule type="cellIs" dxfId="11188" priority="5228" operator="lessThan">
      <formula>$C$4</formula>
    </cfRule>
  </conditionalFormatting>
  <conditionalFormatting sqref="CJ15">
    <cfRule type="cellIs" dxfId="11187" priority="5229" operator="lessThan">
      <formula>$C$4</formula>
    </cfRule>
  </conditionalFormatting>
  <conditionalFormatting sqref="CJ15">
    <cfRule type="cellIs" dxfId="11186" priority="5230" operator="lessThan">
      <formula>$C$4</formula>
    </cfRule>
  </conditionalFormatting>
  <conditionalFormatting sqref="CJ16">
    <cfRule type="cellIs" dxfId="11185" priority="5231" operator="lessThan">
      <formula>$C$4</formula>
    </cfRule>
  </conditionalFormatting>
  <conditionalFormatting sqref="CJ16">
    <cfRule type="cellIs" dxfId="11184" priority="5232" operator="lessThan">
      <formula>$C$4</formula>
    </cfRule>
  </conditionalFormatting>
  <conditionalFormatting sqref="CJ17">
    <cfRule type="cellIs" dxfId="11183" priority="5233" operator="lessThan">
      <formula>$C$4</formula>
    </cfRule>
  </conditionalFormatting>
  <conditionalFormatting sqref="CJ17">
    <cfRule type="cellIs" dxfId="11182" priority="5234" operator="lessThan">
      <formula>$C$4</formula>
    </cfRule>
  </conditionalFormatting>
  <conditionalFormatting sqref="CJ18">
    <cfRule type="cellIs" dxfId="11181" priority="5235" operator="lessThan">
      <formula>$C$4</formula>
    </cfRule>
  </conditionalFormatting>
  <conditionalFormatting sqref="CJ18">
    <cfRule type="cellIs" dxfId="11180" priority="5236" operator="lessThan">
      <formula>$C$4</formula>
    </cfRule>
  </conditionalFormatting>
  <conditionalFormatting sqref="CJ19">
    <cfRule type="cellIs" dxfId="11179" priority="5237" operator="lessThan">
      <formula>$C$4</formula>
    </cfRule>
  </conditionalFormatting>
  <conditionalFormatting sqref="CJ19">
    <cfRule type="cellIs" dxfId="11178" priority="5238" operator="lessThan">
      <formula>$C$4</formula>
    </cfRule>
  </conditionalFormatting>
  <conditionalFormatting sqref="CJ20">
    <cfRule type="cellIs" dxfId="11177" priority="5239" operator="lessThan">
      <formula>$C$4</formula>
    </cfRule>
  </conditionalFormatting>
  <conditionalFormatting sqref="CJ20">
    <cfRule type="cellIs" dxfId="11176" priority="5240" operator="lessThan">
      <formula>$C$4</formula>
    </cfRule>
  </conditionalFormatting>
  <conditionalFormatting sqref="CJ21">
    <cfRule type="cellIs" dxfId="11175" priority="5241" operator="lessThan">
      <formula>$C$4</formula>
    </cfRule>
  </conditionalFormatting>
  <conditionalFormatting sqref="CJ21">
    <cfRule type="cellIs" dxfId="11174" priority="5242" operator="lessThan">
      <formula>$C$4</formula>
    </cfRule>
  </conditionalFormatting>
  <conditionalFormatting sqref="CJ22">
    <cfRule type="cellIs" dxfId="11173" priority="5243" operator="lessThan">
      <formula>$C$4</formula>
    </cfRule>
  </conditionalFormatting>
  <conditionalFormatting sqref="CJ22">
    <cfRule type="cellIs" dxfId="11172" priority="5244" operator="lessThan">
      <formula>$C$4</formula>
    </cfRule>
  </conditionalFormatting>
  <conditionalFormatting sqref="CJ23">
    <cfRule type="cellIs" dxfId="11171" priority="5245" operator="lessThan">
      <formula>$C$4</formula>
    </cfRule>
  </conditionalFormatting>
  <conditionalFormatting sqref="CJ23">
    <cfRule type="cellIs" dxfId="11170" priority="5246" operator="lessThan">
      <formula>$C$4</formula>
    </cfRule>
  </conditionalFormatting>
  <conditionalFormatting sqref="CJ24">
    <cfRule type="cellIs" dxfId="11169" priority="5247" operator="lessThan">
      <formula>$C$4</formula>
    </cfRule>
  </conditionalFormatting>
  <conditionalFormatting sqref="CJ24">
    <cfRule type="cellIs" dxfId="11168" priority="5248" operator="lessThan">
      <formula>$C$4</formula>
    </cfRule>
  </conditionalFormatting>
  <conditionalFormatting sqref="CJ25">
    <cfRule type="cellIs" dxfId="11167" priority="5249" operator="lessThan">
      <formula>$C$4</formula>
    </cfRule>
  </conditionalFormatting>
  <conditionalFormatting sqref="CJ25">
    <cfRule type="cellIs" dxfId="11166" priority="5250" operator="lessThan">
      <formula>$C$4</formula>
    </cfRule>
  </conditionalFormatting>
  <conditionalFormatting sqref="CJ26">
    <cfRule type="cellIs" dxfId="11165" priority="5251" operator="lessThan">
      <formula>$C$4</formula>
    </cfRule>
  </conditionalFormatting>
  <conditionalFormatting sqref="CJ26">
    <cfRule type="cellIs" dxfId="11164" priority="5252" operator="lessThan">
      <formula>$C$4</formula>
    </cfRule>
  </conditionalFormatting>
  <conditionalFormatting sqref="CJ27">
    <cfRule type="cellIs" dxfId="11163" priority="5253" operator="lessThan">
      <formula>$C$4</formula>
    </cfRule>
  </conditionalFormatting>
  <conditionalFormatting sqref="CJ27">
    <cfRule type="cellIs" dxfId="11162" priority="5254" operator="lessThan">
      <formula>$C$4</formula>
    </cfRule>
  </conditionalFormatting>
  <conditionalFormatting sqref="CJ28">
    <cfRule type="cellIs" dxfId="11161" priority="5255" operator="lessThan">
      <formula>$C$4</formula>
    </cfRule>
  </conditionalFormatting>
  <conditionalFormatting sqref="CJ28">
    <cfRule type="cellIs" dxfId="11160" priority="5256" operator="lessThan">
      <formula>$C$4</formula>
    </cfRule>
  </conditionalFormatting>
  <conditionalFormatting sqref="CJ29">
    <cfRule type="cellIs" dxfId="11159" priority="5257" operator="lessThan">
      <formula>$C$4</formula>
    </cfRule>
  </conditionalFormatting>
  <conditionalFormatting sqref="CJ29">
    <cfRule type="cellIs" dxfId="11158" priority="5258" operator="lessThan">
      <formula>$C$4</formula>
    </cfRule>
  </conditionalFormatting>
  <conditionalFormatting sqref="CJ30">
    <cfRule type="cellIs" dxfId="11157" priority="5259" operator="lessThan">
      <formula>$C$4</formula>
    </cfRule>
  </conditionalFormatting>
  <conditionalFormatting sqref="CJ30">
    <cfRule type="cellIs" dxfId="11156" priority="5260" operator="lessThan">
      <formula>$C$4</formula>
    </cfRule>
  </conditionalFormatting>
  <conditionalFormatting sqref="CJ31">
    <cfRule type="cellIs" dxfId="11155" priority="5261" operator="lessThan">
      <formula>$C$4</formula>
    </cfRule>
  </conditionalFormatting>
  <conditionalFormatting sqref="CJ31">
    <cfRule type="cellIs" dxfId="11154" priority="5262" operator="lessThan">
      <formula>$C$4</formula>
    </cfRule>
  </conditionalFormatting>
  <conditionalFormatting sqref="CJ32">
    <cfRule type="cellIs" dxfId="11153" priority="5263" operator="lessThan">
      <formula>$C$4</formula>
    </cfRule>
  </conditionalFormatting>
  <conditionalFormatting sqref="CJ32">
    <cfRule type="cellIs" dxfId="11152" priority="5264" operator="lessThan">
      <formula>$C$4</formula>
    </cfRule>
  </conditionalFormatting>
  <conditionalFormatting sqref="CJ33">
    <cfRule type="cellIs" dxfId="11151" priority="5265" operator="lessThan">
      <formula>$C$4</formula>
    </cfRule>
  </conditionalFormatting>
  <conditionalFormatting sqref="CJ33">
    <cfRule type="cellIs" dxfId="11150" priority="5266" operator="lessThan">
      <formula>$C$4</formula>
    </cfRule>
  </conditionalFormatting>
  <conditionalFormatting sqref="CJ34">
    <cfRule type="cellIs" dxfId="11149" priority="5267" operator="lessThan">
      <formula>$C$4</formula>
    </cfRule>
  </conditionalFormatting>
  <conditionalFormatting sqref="CJ34">
    <cfRule type="cellIs" dxfId="11148" priority="5268" operator="lessThan">
      <formula>$C$4</formula>
    </cfRule>
  </conditionalFormatting>
  <conditionalFormatting sqref="CJ35">
    <cfRule type="cellIs" dxfId="11147" priority="5269" operator="lessThan">
      <formula>$C$4</formula>
    </cfRule>
  </conditionalFormatting>
  <conditionalFormatting sqref="CJ35">
    <cfRule type="cellIs" dxfId="11146" priority="5270" operator="lessThan">
      <formula>$C$4</formula>
    </cfRule>
  </conditionalFormatting>
  <conditionalFormatting sqref="CJ36">
    <cfRule type="cellIs" dxfId="11145" priority="5271" operator="lessThan">
      <formula>$C$4</formula>
    </cfRule>
  </conditionalFormatting>
  <conditionalFormatting sqref="CJ36">
    <cfRule type="cellIs" dxfId="11144" priority="5272" operator="lessThan">
      <formula>$C$4</formula>
    </cfRule>
  </conditionalFormatting>
  <conditionalFormatting sqref="CJ37">
    <cfRule type="cellIs" dxfId="11143" priority="5273" operator="lessThan">
      <formula>$C$4</formula>
    </cfRule>
  </conditionalFormatting>
  <conditionalFormatting sqref="CJ37">
    <cfRule type="cellIs" dxfId="11142" priority="5274" operator="lessThan">
      <formula>$C$4</formula>
    </cfRule>
  </conditionalFormatting>
  <conditionalFormatting sqref="CJ38">
    <cfRule type="cellIs" dxfId="11141" priority="5275" operator="lessThan">
      <formula>$C$4</formula>
    </cfRule>
  </conditionalFormatting>
  <conditionalFormatting sqref="CJ38">
    <cfRule type="cellIs" dxfId="11140" priority="5276" operator="lessThan">
      <formula>$C$4</formula>
    </cfRule>
  </conditionalFormatting>
  <conditionalFormatting sqref="CJ39">
    <cfRule type="cellIs" dxfId="11139" priority="5277" operator="lessThan">
      <formula>$C$4</formula>
    </cfRule>
  </conditionalFormatting>
  <conditionalFormatting sqref="CJ39">
    <cfRule type="cellIs" dxfId="11138" priority="5278" operator="lessThan">
      <formula>$C$4</formula>
    </cfRule>
  </conditionalFormatting>
  <conditionalFormatting sqref="CJ40">
    <cfRule type="cellIs" dxfId="11137" priority="5279" operator="lessThan">
      <formula>$C$4</formula>
    </cfRule>
  </conditionalFormatting>
  <conditionalFormatting sqref="CJ40">
    <cfRule type="cellIs" dxfId="11136" priority="5280" operator="lessThan">
      <formula>$C$4</formula>
    </cfRule>
  </conditionalFormatting>
  <conditionalFormatting sqref="CJ41">
    <cfRule type="cellIs" dxfId="11135" priority="5281" operator="lessThan">
      <formula>$C$4</formula>
    </cfRule>
  </conditionalFormatting>
  <conditionalFormatting sqref="CJ41">
    <cfRule type="cellIs" dxfId="11134" priority="5282" operator="lessThan">
      <formula>$C$4</formula>
    </cfRule>
  </conditionalFormatting>
  <conditionalFormatting sqref="CJ42">
    <cfRule type="cellIs" dxfId="11133" priority="5283" operator="lessThan">
      <formula>$C$4</formula>
    </cfRule>
  </conditionalFormatting>
  <conditionalFormatting sqref="CJ42">
    <cfRule type="cellIs" dxfId="11132" priority="5284" operator="lessThan">
      <formula>$C$4</formula>
    </cfRule>
  </conditionalFormatting>
  <conditionalFormatting sqref="CJ43">
    <cfRule type="cellIs" dxfId="11131" priority="5285" operator="lessThan">
      <formula>$C$4</formula>
    </cfRule>
  </conditionalFormatting>
  <conditionalFormatting sqref="CJ43">
    <cfRule type="cellIs" dxfId="11130" priority="5286" operator="lessThan">
      <formula>$C$4</formula>
    </cfRule>
  </conditionalFormatting>
  <conditionalFormatting sqref="CJ44">
    <cfRule type="cellIs" dxfId="11129" priority="5287" operator="lessThan">
      <formula>$C$4</formula>
    </cfRule>
  </conditionalFormatting>
  <conditionalFormatting sqref="CJ44">
    <cfRule type="cellIs" dxfId="11128" priority="5288" operator="lessThan">
      <formula>$C$4</formula>
    </cfRule>
  </conditionalFormatting>
  <conditionalFormatting sqref="CJ45">
    <cfRule type="cellIs" dxfId="11127" priority="5289" operator="lessThan">
      <formula>$C$4</formula>
    </cfRule>
  </conditionalFormatting>
  <conditionalFormatting sqref="CJ45">
    <cfRule type="cellIs" dxfId="11126" priority="5290" operator="lessThan">
      <formula>$C$4</formula>
    </cfRule>
  </conditionalFormatting>
  <conditionalFormatting sqref="CJ46">
    <cfRule type="cellIs" dxfId="11125" priority="5291" operator="lessThan">
      <formula>$C$4</formula>
    </cfRule>
  </conditionalFormatting>
  <conditionalFormatting sqref="CJ46">
    <cfRule type="cellIs" dxfId="11124" priority="5292" operator="lessThan">
      <formula>$C$4</formula>
    </cfRule>
  </conditionalFormatting>
  <conditionalFormatting sqref="CJ47">
    <cfRule type="cellIs" dxfId="11123" priority="5293" operator="lessThan">
      <formula>$C$4</formula>
    </cfRule>
  </conditionalFormatting>
  <conditionalFormatting sqref="CJ47">
    <cfRule type="cellIs" dxfId="11122" priority="5294" operator="lessThan">
      <formula>$C$4</formula>
    </cfRule>
  </conditionalFormatting>
  <conditionalFormatting sqref="CJ48">
    <cfRule type="cellIs" dxfId="11121" priority="5295" operator="lessThan">
      <formula>$C$4</formula>
    </cfRule>
  </conditionalFormatting>
  <conditionalFormatting sqref="CJ48">
    <cfRule type="cellIs" dxfId="11120" priority="5296" operator="lessThan">
      <formula>$C$4</formula>
    </cfRule>
  </conditionalFormatting>
  <conditionalFormatting sqref="CJ49">
    <cfRule type="cellIs" dxfId="11119" priority="5297" operator="lessThan">
      <formula>$C$4</formula>
    </cfRule>
  </conditionalFormatting>
  <conditionalFormatting sqref="CJ49">
    <cfRule type="cellIs" dxfId="11118" priority="5298" operator="lessThan">
      <formula>$C$4</formula>
    </cfRule>
  </conditionalFormatting>
  <conditionalFormatting sqref="CJ50">
    <cfRule type="cellIs" dxfId="11117" priority="5299" operator="lessThan">
      <formula>$C$4</formula>
    </cfRule>
  </conditionalFormatting>
  <conditionalFormatting sqref="CJ50">
    <cfRule type="cellIs" dxfId="11116" priority="5300" operator="lessThan">
      <formula>$C$4</formula>
    </cfRule>
  </conditionalFormatting>
  <conditionalFormatting sqref="CJ51">
    <cfRule type="cellIs" dxfId="11115" priority="5301" operator="lessThan">
      <formula>$C$4</formula>
    </cfRule>
  </conditionalFormatting>
  <conditionalFormatting sqref="CJ51">
    <cfRule type="cellIs" dxfId="11114" priority="5302" operator="lessThan">
      <formula>$C$4</formula>
    </cfRule>
  </conditionalFormatting>
  <conditionalFormatting sqref="CJ52">
    <cfRule type="cellIs" dxfId="11113" priority="5303" operator="lessThan">
      <formula>$C$4</formula>
    </cfRule>
  </conditionalFormatting>
  <conditionalFormatting sqref="CJ52">
    <cfRule type="cellIs" dxfId="11112" priority="5304" operator="lessThan">
      <formula>$C$4</formula>
    </cfRule>
  </conditionalFormatting>
  <conditionalFormatting sqref="CJ53">
    <cfRule type="cellIs" dxfId="11111" priority="5305" operator="lessThan">
      <formula>$C$4</formula>
    </cfRule>
  </conditionalFormatting>
  <conditionalFormatting sqref="CJ53">
    <cfRule type="cellIs" dxfId="11110" priority="5306" operator="lessThan">
      <formula>$C$4</formula>
    </cfRule>
  </conditionalFormatting>
  <conditionalFormatting sqref="CJ54">
    <cfRule type="cellIs" dxfId="11109" priority="5307" operator="lessThan">
      <formula>$C$4</formula>
    </cfRule>
  </conditionalFormatting>
  <conditionalFormatting sqref="CJ54">
    <cfRule type="cellIs" dxfId="11108" priority="5308" operator="lessThan">
      <formula>$C$4</formula>
    </cfRule>
  </conditionalFormatting>
  <conditionalFormatting sqref="CJ55">
    <cfRule type="cellIs" dxfId="11107" priority="5309" operator="lessThan">
      <formula>$C$4</formula>
    </cfRule>
  </conditionalFormatting>
  <conditionalFormatting sqref="CJ55">
    <cfRule type="cellIs" dxfId="11106" priority="5310" operator="lessThan">
      <formula>$C$4</formula>
    </cfRule>
  </conditionalFormatting>
  <conditionalFormatting sqref="CJ56">
    <cfRule type="cellIs" dxfId="11105" priority="5311" operator="lessThan">
      <formula>$C$4</formula>
    </cfRule>
  </conditionalFormatting>
  <conditionalFormatting sqref="CJ56">
    <cfRule type="cellIs" dxfId="11104" priority="5312" operator="lessThan">
      <formula>$C$4</formula>
    </cfRule>
  </conditionalFormatting>
  <conditionalFormatting sqref="CJ57">
    <cfRule type="cellIs" dxfId="11103" priority="5313" operator="lessThan">
      <formula>$C$4</formula>
    </cfRule>
  </conditionalFormatting>
  <conditionalFormatting sqref="CJ57">
    <cfRule type="cellIs" dxfId="11102" priority="5314" operator="lessThan">
      <formula>$C$4</formula>
    </cfRule>
  </conditionalFormatting>
  <conditionalFormatting sqref="CJ58">
    <cfRule type="cellIs" dxfId="11101" priority="5315" operator="lessThan">
      <formula>$C$4</formula>
    </cfRule>
  </conditionalFormatting>
  <conditionalFormatting sqref="CJ58">
    <cfRule type="cellIs" dxfId="11100" priority="5316" operator="lessThan">
      <formula>$C$4</formula>
    </cfRule>
  </conditionalFormatting>
  <conditionalFormatting sqref="CJ59">
    <cfRule type="cellIs" dxfId="11099" priority="5317" operator="lessThan">
      <formula>$C$4</formula>
    </cfRule>
  </conditionalFormatting>
  <conditionalFormatting sqref="CJ59">
    <cfRule type="cellIs" dxfId="11098" priority="5318" operator="lessThan">
      <formula>$C$4</formula>
    </cfRule>
  </conditionalFormatting>
  <conditionalFormatting sqref="CJ60">
    <cfRule type="cellIs" dxfId="11097" priority="5319" operator="lessThan">
      <formula>$C$4</formula>
    </cfRule>
  </conditionalFormatting>
  <conditionalFormatting sqref="CJ60">
    <cfRule type="cellIs" dxfId="11096" priority="5320" operator="lessThan">
      <formula>$C$4</formula>
    </cfRule>
  </conditionalFormatting>
  <conditionalFormatting sqref="CK11">
    <cfRule type="cellIs" dxfId="11095" priority="5321" operator="lessThan">
      <formula>$C$4</formula>
    </cfRule>
  </conditionalFormatting>
  <conditionalFormatting sqref="CK11">
    <cfRule type="cellIs" dxfId="11094" priority="5322" operator="lessThan">
      <formula>$C$4</formula>
    </cfRule>
  </conditionalFormatting>
  <conditionalFormatting sqref="CK12">
    <cfRule type="cellIs" dxfId="11093" priority="5323" operator="lessThan">
      <formula>$C$4</formula>
    </cfRule>
  </conditionalFormatting>
  <conditionalFormatting sqref="CK12">
    <cfRule type="cellIs" dxfId="11092" priority="5324" operator="lessThan">
      <formula>$C$4</formula>
    </cfRule>
  </conditionalFormatting>
  <conditionalFormatting sqref="CK13">
    <cfRule type="cellIs" dxfId="11091" priority="5325" operator="lessThan">
      <formula>$C$4</formula>
    </cfRule>
  </conditionalFormatting>
  <conditionalFormatting sqref="CK13">
    <cfRule type="cellIs" dxfId="11090" priority="5326" operator="lessThan">
      <formula>$C$4</formula>
    </cfRule>
  </conditionalFormatting>
  <conditionalFormatting sqref="CK14">
    <cfRule type="cellIs" dxfId="11089" priority="5327" operator="lessThan">
      <formula>$C$4</formula>
    </cfRule>
  </conditionalFormatting>
  <conditionalFormatting sqref="CK14">
    <cfRule type="cellIs" dxfId="11088" priority="5328" operator="lessThan">
      <formula>$C$4</formula>
    </cfRule>
  </conditionalFormatting>
  <conditionalFormatting sqref="CK15">
    <cfRule type="cellIs" dxfId="11087" priority="5329" operator="lessThan">
      <formula>$C$4</formula>
    </cfRule>
  </conditionalFormatting>
  <conditionalFormatting sqref="CK15">
    <cfRule type="cellIs" dxfId="11086" priority="5330" operator="lessThan">
      <formula>$C$4</formula>
    </cfRule>
  </conditionalFormatting>
  <conditionalFormatting sqref="CK16">
    <cfRule type="cellIs" dxfId="11085" priority="5331" operator="lessThan">
      <formula>$C$4</formula>
    </cfRule>
  </conditionalFormatting>
  <conditionalFormatting sqref="CK16">
    <cfRule type="cellIs" dxfId="11084" priority="5332" operator="lessThan">
      <formula>$C$4</formula>
    </cfRule>
  </conditionalFormatting>
  <conditionalFormatting sqref="CK17">
    <cfRule type="cellIs" dxfId="11083" priority="5333" operator="lessThan">
      <formula>$C$4</formula>
    </cfRule>
  </conditionalFormatting>
  <conditionalFormatting sqref="CK17">
    <cfRule type="cellIs" dxfId="11082" priority="5334" operator="lessThan">
      <formula>$C$4</formula>
    </cfRule>
  </conditionalFormatting>
  <conditionalFormatting sqref="CK18">
    <cfRule type="cellIs" dxfId="11081" priority="5335" operator="lessThan">
      <formula>$C$4</formula>
    </cfRule>
  </conditionalFormatting>
  <conditionalFormatting sqref="CK18">
    <cfRule type="cellIs" dxfId="11080" priority="5336" operator="lessThan">
      <formula>$C$4</formula>
    </cfRule>
  </conditionalFormatting>
  <conditionalFormatting sqref="CK19">
    <cfRule type="cellIs" dxfId="11079" priority="5337" operator="lessThan">
      <formula>$C$4</formula>
    </cfRule>
  </conditionalFormatting>
  <conditionalFormatting sqref="CK19">
    <cfRule type="cellIs" dxfId="11078" priority="5338" operator="lessThan">
      <formula>$C$4</formula>
    </cfRule>
  </conditionalFormatting>
  <conditionalFormatting sqref="CK20">
    <cfRule type="cellIs" dxfId="11077" priority="5339" operator="lessThan">
      <formula>$C$4</formula>
    </cfRule>
  </conditionalFormatting>
  <conditionalFormatting sqref="CK20">
    <cfRule type="cellIs" dxfId="11076" priority="5340" operator="lessThan">
      <formula>$C$4</formula>
    </cfRule>
  </conditionalFormatting>
  <conditionalFormatting sqref="CK21">
    <cfRule type="cellIs" dxfId="11075" priority="5341" operator="lessThan">
      <formula>$C$4</formula>
    </cfRule>
  </conditionalFormatting>
  <conditionalFormatting sqref="CK21">
    <cfRule type="cellIs" dxfId="11074" priority="5342" operator="lessThan">
      <formula>$C$4</formula>
    </cfRule>
  </conditionalFormatting>
  <conditionalFormatting sqref="CK22">
    <cfRule type="cellIs" dxfId="11073" priority="5343" operator="lessThan">
      <formula>$C$4</formula>
    </cfRule>
  </conditionalFormatting>
  <conditionalFormatting sqref="CK22">
    <cfRule type="cellIs" dxfId="11072" priority="5344" operator="lessThan">
      <formula>$C$4</formula>
    </cfRule>
  </conditionalFormatting>
  <conditionalFormatting sqref="CK23">
    <cfRule type="cellIs" dxfId="11071" priority="5345" operator="lessThan">
      <formula>$C$4</formula>
    </cfRule>
  </conditionalFormatting>
  <conditionalFormatting sqref="CK23">
    <cfRule type="cellIs" dxfId="11070" priority="5346" operator="lessThan">
      <formula>$C$4</formula>
    </cfRule>
  </conditionalFormatting>
  <conditionalFormatting sqref="CK24">
    <cfRule type="cellIs" dxfId="11069" priority="5347" operator="lessThan">
      <formula>$C$4</formula>
    </cfRule>
  </conditionalFormatting>
  <conditionalFormatting sqref="CK24">
    <cfRule type="cellIs" dxfId="11068" priority="5348" operator="lessThan">
      <formula>$C$4</formula>
    </cfRule>
  </conditionalFormatting>
  <conditionalFormatting sqref="CK25">
    <cfRule type="cellIs" dxfId="11067" priority="5349" operator="lessThan">
      <formula>$C$4</formula>
    </cfRule>
  </conditionalFormatting>
  <conditionalFormatting sqref="CK25">
    <cfRule type="cellIs" dxfId="11066" priority="5350" operator="lessThan">
      <formula>$C$4</formula>
    </cfRule>
  </conditionalFormatting>
  <conditionalFormatting sqref="CK26">
    <cfRule type="cellIs" dxfId="11065" priority="5351" operator="lessThan">
      <formula>$C$4</formula>
    </cfRule>
  </conditionalFormatting>
  <conditionalFormatting sqref="CK26">
    <cfRule type="cellIs" dxfId="11064" priority="5352" operator="lessThan">
      <formula>$C$4</formula>
    </cfRule>
  </conditionalFormatting>
  <conditionalFormatting sqref="CK27">
    <cfRule type="cellIs" dxfId="11063" priority="5353" operator="lessThan">
      <formula>$C$4</formula>
    </cfRule>
  </conditionalFormatting>
  <conditionalFormatting sqref="CK27">
    <cfRule type="cellIs" dxfId="11062" priority="5354" operator="lessThan">
      <formula>$C$4</formula>
    </cfRule>
  </conditionalFormatting>
  <conditionalFormatting sqref="CK28">
    <cfRule type="cellIs" dxfId="11061" priority="5355" operator="lessThan">
      <formula>$C$4</formula>
    </cfRule>
  </conditionalFormatting>
  <conditionalFormatting sqref="CK28">
    <cfRule type="cellIs" dxfId="11060" priority="5356" operator="lessThan">
      <formula>$C$4</formula>
    </cfRule>
  </conditionalFormatting>
  <conditionalFormatting sqref="CK29">
    <cfRule type="cellIs" dxfId="11059" priority="5357" operator="lessThan">
      <formula>$C$4</formula>
    </cfRule>
  </conditionalFormatting>
  <conditionalFormatting sqref="CK29">
    <cfRule type="cellIs" dxfId="11058" priority="5358" operator="lessThan">
      <formula>$C$4</formula>
    </cfRule>
  </conditionalFormatting>
  <conditionalFormatting sqref="CK30">
    <cfRule type="cellIs" dxfId="11057" priority="5359" operator="lessThan">
      <formula>$C$4</formula>
    </cfRule>
  </conditionalFormatting>
  <conditionalFormatting sqref="CK30">
    <cfRule type="cellIs" dxfId="11056" priority="5360" operator="lessThan">
      <formula>$C$4</formula>
    </cfRule>
  </conditionalFormatting>
  <conditionalFormatting sqref="CK31">
    <cfRule type="cellIs" dxfId="11055" priority="5361" operator="lessThan">
      <formula>$C$4</formula>
    </cfRule>
  </conditionalFormatting>
  <conditionalFormatting sqref="CK31">
    <cfRule type="cellIs" dxfId="11054" priority="5362" operator="lessThan">
      <formula>$C$4</formula>
    </cfRule>
  </conditionalFormatting>
  <conditionalFormatting sqref="CK32">
    <cfRule type="cellIs" dxfId="11053" priority="5363" operator="lessThan">
      <formula>$C$4</formula>
    </cfRule>
  </conditionalFormatting>
  <conditionalFormatting sqref="CK32">
    <cfRule type="cellIs" dxfId="11052" priority="5364" operator="lessThan">
      <formula>$C$4</formula>
    </cfRule>
  </conditionalFormatting>
  <conditionalFormatting sqref="CK33">
    <cfRule type="cellIs" dxfId="11051" priority="5365" operator="lessThan">
      <formula>$C$4</formula>
    </cfRule>
  </conditionalFormatting>
  <conditionalFormatting sqref="CK33">
    <cfRule type="cellIs" dxfId="11050" priority="5366" operator="lessThan">
      <formula>$C$4</formula>
    </cfRule>
  </conditionalFormatting>
  <conditionalFormatting sqref="CK34">
    <cfRule type="cellIs" dxfId="11049" priority="5367" operator="lessThan">
      <formula>$C$4</formula>
    </cfRule>
  </conditionalFormatting>
  <conditionalFormatting sqref="CK34">
    <cfRule type="cellIs" dxfId="11048" priority="5368" operator="lessThan">
      <formula>$C$4</formula>
    </cfRule>
  </conditionalFormatting>
  <conditionalFormatting sqref="CK35">
    <cfRule type="cellIs" dxfId="11047" priority="5369" operator="lessThan">
      <formula>$C$4</formula>
    </cfRule>
  </conditionalFormatting>
  <conditionalFormatting sqref="CK35">
    <cfRule type="cellIs" dxfId="11046" priority="5370" operator="lessThan">
      <formula>$C$4</formula>
    </cfRule>
  </conditionalFormatting>
  <conditionalFormatting sqref="CK36">
    <cfRule type="cellIs" dxfId="11045" priority="5371" operator="lessThan">
      <formula>$C$4</formula>
    </cfRule>
  </conditionalFormatting>
  <conditionalFormatting sqref="CK36">
    <cfRule type="cellIs" dxfId="11044" priority="5372" operator="lessThan">
      <formula>$C$4</formula>
    </cfRule>
  </conditionalFormatting>
  <conditionalFormatting sqref="CK37">
    <cfRule type="cellIs" dxfId="11043" priority="5373" operator="lessThan">
      <formula>$C$4</formula>
    </cfRule>
  </conditionalFormatting>
  <conditionalFormatting sqref="CK37">
    <cfRule type="cellIs" dxfId="11042" priority="5374" operator="lessThan">
      <formula>$C$4</formula>
    </cfRule>
  </conditionalFormatting>
  <conditionalFormatting sqref="CK38">
    <cfRule type="cellIs" dxfId="11041" priority="5375" operator="lessThan">
      <formula>$C$4</formula>
    </cfRule>
  </conditionalFormatting>
  <conditionalFormatting sqref="CK38">
    <cfRule type="cellIs" dxfId="11040" priority="5376" operator="lessThan">
      <formula>$C$4</formula>
    </cfRule>
  </conditionalFormatting>
  <conditionalFormatting sqref="CK39">
    <cfRule type="cellIs" dxfId="11039" priority="5377" operator="lessThan">
      <formula>$C$4</formula>
    </cfRule>
  </conditionalFormatting>
  <conditionalFormatting sqref="CK39">
    <cfRule type="cellIs" dxfId="11038" priority="5378" operator="lessThan">
      <formula>$C$4</formula>
    </cfRule>
  </conditionalFormatting>
  <conditionalFormatting sqref="CK40">
    <cfRule type="cellIs" dxfId="11037" priority="5379" operator="lessThan">
      <formula>$C$4</formula>
    </cfRule>
  </conditionalFormatting>
  <conditionalFormatting sqref="CK40">
    <cfRule type="cellIs" dxfId="11036" priority="5380" operator="lessThan">
      <formula>$C$4</formula>
    </cfRule>
  </conditionalFormatting>
  <conditionalFormatting sqref="CK41">
    <cfRule type="cellIs" dxfId="11035" priority="5381" operator="lessThan">
      <formula>$C$4</formula>
    </cfRule>
  </conditionalFormatting>
  <conditionalFormatting sqref="CK41">
    <cfRule type="cellIs" dxfId="11034" priority="5382" operator="lessThan">
      <formula>$C$4</formula>
    </cfRule>
  </conditionalFormatting>
  <conditionalFormatting sqref="CK42">
    <cfRule type="cellIs" dxfId="11033" priority="5383" operator="lessThan">
      <formula>$C$4</formula>
    </cfRule>
  </conditionalFormatting>
  <conditionalFormatting sqref="CK42">
    <cfRule type="cellIs" dxfId="11032" priority="5384" operator="lessThan">
      <formula>$C$4</formula>
    </cfRule>
  </conditionalFormatting>
  <conditionalFormatting sqref="CK43">
    <cfRule type="cellIs" dxfId="11031" priority="5385" operator="lessThan">
      <formula>$C$4</formula>
    </cfRule>
  </conditionalFormatting>
  <conditionalFormatting sqref="CK43">
    <cfRule type="cellIs" dxfId="11030" priority="5386" operator="lessThan">
      <formula>$C$4</formula>
    </cfRule>
  </conditionalFormatting>
  <conditionalFormatting sqref="CK44">
    <cfRule type="cellIs" dxfId="11029" priority="5387" operator="lessThan">
      <formula>$C$4</formula>
    </cfRule>
  </conditionalFormatting>
  <conditionalFormatting sqref="CK44">
    <cfRule type="cellIs" dxfId="11028" priority="5388" operator="lessThan">
      <formula>$C$4</formula>
    </cfRule>
  </conditionalFormatting>
  <conditionalFormatting sqref="CK45">
    <cfRule type="cellIs" dxfId="11027" priority="5389" operator="lessThan">
      <formula>$C$4</formula>
    </cfRule>
  </conditionalFormatting>
  <conditionalFormatting sqref="CK45">
    <cfRule type="cellIs" dxfId="11026" priority="5390" operator="lessThan">
      <formula>$C$4</formula>
    </cfRule>
  </conditionalFormatting>
  <conditionalFormatting sqref="CK46">
    <cfRule type="cellIs" dxfId="11025" priority="5391" operator="lessThan">
      <formula>$C$4</formula>
    </cfRule>
  </conditionalFormatting>
  <conditionalFormatting sqref="CK46">
    <cfRule type="cellIs" dxfId="11024" priority="5392" operator="lessThan">
      <formula>$C$4</formula>
    </cfRule>
  </conditionalFormatting>
  <conditionalFormatting sqref="CK47">
    <cfRule type="cellIs" dxfId="11023" priority="5393" operator="lessThan">
      <formula>$C$4</formula>
    </cfRule>
  </conditionalFormatting>
  <conditionalFormatting sqref="CK47">
    <cfRule type="cellIs" dxfId="11022" priority="5394" operator="lessThan">
      <formula>$C$4</formula>
    </cfRule>
  </conditionalFormatting>
  <conditionalFormatting sqref="CK48">
    <cfRule type="cellIs" dxfId="11021" priority="5395" operator="lessThan">
      <formula>$C$4</formula>
    </cfRule>
  </conditionalFormatting>
  <conditionalFormatting sqref="CK48">
    <cfRule type="cellIs" dxfId="11020" priority="5396" operator="lessThan">
      <formula>$C$4</formula>
    </cfRule>
  </conditionalFormatting>
  <conditionalFormatting sqref="CK49">
    <cfRule type="cellIs" dxfId="11019" priority="5397" operator="lessThan">
      <formula>$C$4</formula>
    </cfRule>
  </conditionalFormatting>
  <conditionalFormatting sqref="CK49">
    <cfRule type="cellIs" dxfId="11018" priority="5398" operator="lessThan">
      <formula>$C$4</formula>
    </cfRule>
  </conditionalFormatting>
  <conditionalFormatting sqref="CK50">
    <cfRule type="cellIs" dxfId="11017" priority="5399" operator="lessThan">
      <formula>$C$4</formula>
    </cfRule>
  </conditionalFormatting>
  <conditionalFormatting sqref="CK50">
    <cfRule type="cellIs" dxfId="11016" priority="5400" operator="lessThan">
      <formula>$C$4</formula>
    </cfRule>
  </conditionalFormatting>
  <conditionalFormatting sqref="CK51">
    <cfRule type="cellIs" dxfId="11015" priority="5401" operator="lessThan">
      <formula>$C$4</formula>
    </cfRule>
  </conditionalFormatting>
  <conditionalFormatting sqref="CK51">
    <cfRule type="cellIs" dxfId="11014" priority="5402" operator="lessThan">
      <formula>$C$4</formula>
    </cfRule>
  </conditionalFormatting>
  <conditionalFormatting sqref="CK52">
    <cfRule type="cellIs" dxfId="11013" priority="5403" operator="lessThan">
      <formula>$C$4</formula>
    </cfRule>
  </conditionalFormatting>
  <conditionalFormatting sqref="CK52">
    <cfRule type="cellIs" dxfId="11012" priority="5404" operator="lessThan">
      <formula>$C$4</formula>
    </cfRule>
  </conditionalFormatting>
  <conditionalFormatting sqref="CK53">
    <cfRule type="cellIs" dxfId="11011" priority="5405" operator="lessThan">
      <formula>$C$4</formula>
    </cfRule>
  </conditionalFormatting>
  <conditionalFormatting sqref="CK53">
    <cfRule type="cellIs" dxfId="11010" priority="5406" operator="lessThan">
      <formula>$C$4</formula>
    </cfRule>
  </conditionalFormatting>
  <conditionalFormatting sqref="CK54">
    <cfRule type="cellIs" dxfId="11009" priority="5407" operator="lessThan">
      <formula>$C$4</formula>
    </cfRule>
  </conditionalFormatting>
  <conditionalFormatting sqref="CK54">
    <cfRule type="cellIs" dxfId="11008" priority="5408" operator="lessThan">
      <formula>$C$4</formula>
    </cfRule>
  </conditionalFormatting>
  <conditionalFormatting sqref="CK55">
    <cfRule type="cellIs" dxfId="11007" priority="5409" operator="lessThan">
      <formula>$C$4</formula>
    </cfRule>
  </conditionalFormatting>
  <conditionalFormatting sqref="CK55">
    <cfRule type="cellIs" dxfId="11006" priority="5410" operator="lessThan">
      <formula>$C$4</formula>
    </cfRule>
  </conditionalFormatting>
  <conditionalFormatting sqref="CK56">
    <cfRule type="cellIs" dxfId="11005" priority="5411" operator="lessThan">
      <formula>$C$4</formula>
    </cfRule>
  </conditionalFormatting>
  <conditionalFormatting sqref="CK56">
    <cfRule type="cellIs" dxfId="11004" priority="5412" operator="lessThan">
      <formula>$C$4</formula>
    </cfRule>
  </conditionalFormatting>
  <conditionalFormatting sqref="CK57">
    <cfRule type="cellIs" dxfId="11003" priority="5413" operator="lessThan">
      <formula>$C$4</formula>
    </cfRule>
  </conditionalFormatting>
  <conditionalFormatting sqref="CK57">
    <cfRule type="cellIs" dxfId="11002" priority="5414" operator="lessThan">
      <formula>$C$4</formula>
    </cfRule>
  </conditionalFormatting>
  <conditionalFormatting sqref="CK58">
    <cfRule type="cellIs" dxfId="11001" priority="5415" operator="lessThan">
      <formula>$C$4</formula>
    </cfRule>
  </conditionalFormatting>
  <conditionalFormatting sqref="CK58">
    <cfRule type="cellIs" dxfId="11000" priority="5416" operator="lessThan">
      <formula>$C$4</formula>
    </cfRule>
  </conditionalFormatting>
  <conditionalFormatting sqref="CK59">
    <cfRule type="cellIs" dxfId="10999" priority="5417" operator="lessThan">
      <formula>$C$4</formula>
    </cfRule>
  </conditionalFormatting>
  <conditionalFormatting sqref="CK59">
    <cfRule type="cellIs" dxfId="10998" priority="5418" operator="lessThan">
      <formula>$C$4</formula>
    </cfRule>
  </conditionalFormatting>
  <conditionalFormatting sqref="CK60">
    <cfRule type="cellIs" dxfId="10997" priority="5419" operator="lessThan">
      <formula>$C$4</formula>
    </cfRule>
  </conditionalFormatting>
  <conditionalFormatting sqref="CK60">
    <cfRule type="cellIs" dxfId="10996" priority="5420" operator="lessThan">
      <formula>$C$4</formula>
    </cfRule>
  </conditionalFormatting>
  <conditionalFormatting sqref="CL11">
    <cfRule type="cellIs" dxfId="10995" priority="5421" operator="lessThan">
      <formula>$C$4</formula>
    </cfRule>
  </conditionalFormatting>
  <conditionalFormatting sqref="CL11">
    <cfRule type="cellIs" dxfId="10994" priority="5422" operator="lessThan">
      <formula>$C$4</formula>
    </cfRule>
  </conditionalFormatting>
  <conditionalFormatting sqref="CL12">
    <cfRule type="cellIs" dxfId="10993" priority="5423" operator="lessThan">
      <formula>$C$4</formula>
    </cfRule>
  </conditionalFormatting>
  <conditionalFormatting sqref="CL12">
    <cfRule type="cellIs" dxfId="10992" priority="5424" operator="lessThan">
      <formula>$C$4</formula>
    </cfRule>
  </conditionalFormatting>
  <conditionalFormatting sqref="CL13">
    <cfRule type="cellIs" dxfId="10991" priority="5425" operator="lessThan">
      <formula>$C$4</formula>
    </cfRule>
  </conditionalFormatting>
  <conditionalFormatting sqref="CL13">
    <cfRule type="cellIs" dxfId="10990" priority="5426" operator="lessThan">
      <formula>$C$4</formula>
    </cfRule>
  </conditionalFormatting>
  <conditionalFormatting sqref="CL14">
    <cfRule type="cellIs" dxfId="10989" priority="5427" operator="lessThan">
      <formula>$C$4</formula>
    </cfRule>
  </conditionalFormatting>
  <conditionalFormatting sqref="CL14">
    <cfRule type="cellIs" dxfId="10988" priority="5428" operator="lessThan">
      <formula>$C$4</formula>
    </cfRule>
  </conditionalFormatting>
  <conditionalFormatting sqref="CL15">
    <cfRule type="cellIs" dxfId="10987" priority="5429" operator="lessThan">
      <formula>$C$4</formula>
    </cfRule>
  </conditionalFormatting>
  <conditionalFormatting sqref="CL15">
    <cfRule type="cellIs" dxfId="10986" priority="5430" operator="lessThan">
      <formula>$C$4</formula>
    </cfRule>
  </conditionalFormatting>
  <conditionalFormatting sqref="CL16">
    <cfRule type="cellIs" dxfId="10985" priority="5431" operator="lessThan">
      <formula>$C$4</formula>
    </cfRule>
  </conditionalFormatting>
  <conditionalFormatting sqref="CL16">
    <cfRule type="cellIs" dxfId="10984" priority="5432" operator="lessThan">
      <formula>$C$4</formula>
    </cfRule>
  </conditionalFormatting>
  <conditionalFormatting sqref="CL17">
    <cfRule type="cellIs" dxfId="10983" priority="5433" operator="lessThan">
      <formula>$C$4</formula>
    </cfRule>
  </conditionalFormatting>
  <conditionalFormatting sqref="CL17">
    <cfRule type="cellIs" dxfId="10982" priority="5434" operator="lessThan">
      <formula>$C$4</formula>
    </cfRule>
  </conditionalFormatting>
  <conditionalFormatting sqref="CL18">
    <cfRule type="cellIs" dxfId="10981" priority="5435" operator="lessThan">
      <formula>$C$4</formula>
    </cfRule>
  </conditionalFormatting>
  <conditionalFormatting sqref="CL18">
    <cfRule type="cellIs" dxfId="10980" priority="5436" operator="lessThan">
      <formula>$C$4</formula>
    </cfRule>
  </conditionalFormatting>
  <conditionalFormatting sqref="CL19">
    <cfRule type="cellIs" dxfId="10979" priority="5437" operator="lessThan">
      <formula>$C$4</formula>
    </cfRule>
  </conditionalFormatting>
  <conditionalFormatting sqref="CL19">
    <cfRule type="cellIs" dxfId="10978" priority="5438" operator="lessThan">
      <formula>$C$4</formula>
    </cfRule>
  </conditionalFormatting>
  <conditionalFormatting sqref="CL20">
    <cfRule type="cellIs" dxfId="10977" priority="5439" operator="lessThan">
      <formula>$C$4</formula>
    </cfRule>
  </conditionalFormatting>
  <conditionalFormatting sqref="CL20">
    <cfRule type="cellIs" dxfId="10976" priority="5440" operator="lessThan">
      <formula>$C$4</formula>
    </cfRule>
  </conditionalFormatting>
  <conditionalFormatting sqref="CL21">
    <cfRule type="cellIs" dxfId="10975" priority="5441" operator="lessThan">
      <formula>$C$4</formula>
    </cfRule>
  </conditionalFormatting>
  <conditionalFormatting sqref="CL21">
    <cfRule type="cellIs" dxfId="10974" priority="5442" operator="lessThan">
      <formula>$C$4</formula>
    </cfRule>
  </conditionalFormatting>
  <conditionalFormatting sqref="CL22">
    <cfRule type="cellIs" dxfId="10973" priority="5443" operator="lessThan">
      <formula>$C$4</formula>
    </cfRule>
  </conditionalFormatting>
  <conditionalFormatting sqref="CL22">
    <cfRule type="cellIs" dxfId="10972" priority="5444" operator="lessThan">
      <formula>$C$4</formula>
    </cfRule>
  </conditionalFormatting>
  <conditionalFormatting sqref="CL23">
    <cfRule type="cellIs" dxfId="10971" priority="5445" operator="lessThan">
      <formula>$C$4</formula>
    </cfRule>
  </conditionalFormatting>
  <conditionalFormatting sqref="CL23">
    <cfRule type="cellIs" dxfId="10970" priority="5446" operator="lessThan">
      <formula>$C$4</formula>
    </cfRule>
  </conditionalFormatting>
  <conditionalFormatting sqref="CL24">
    <cfRule type="cellIs" dxfId="10969" priority="5447" operator="lessThan">
      <formula>$C$4</formula>
    </cfRule>
  </conditionalFormatting>
  <conditionalFormatting sqref="CL24">
    <cfRule type="cellIs" dxfId="10968" priority="5448" operator="lessThan">
      <formula>$C$4</formula>
    </cfRule>
  </conditionalFormatting>
  <conditionalFormatting sqref="CL25">
    <cfRule type="cellIs" dxfId="10967" priority="5449" operator="lessThan">
      <formula>$C$4</formula>
    </cfRule>
  </conditionalFormatting>
  <conditionalFormatting sqref="CL25">
    <cfRule type="cellIs" dxfId="10966" priority="5450" operator="lessThan">
      <formula>$C$4</formula>
    </cfRule>
  </conditionalFormatting>
  <conditionalFormatting sqref="CL26">
    <cfRule type="cellIs" dxfId="10965" priority="5451" operator="lessThan">
      <formula>$C$4</formula>
    </cfRule>
  </conditionalFormatting>
  <conditionalFormatting sqref="CL26">
    <cfRule type="cellIs" dxfId="10964" priority="5452" operator="lessThan">
      <formula>$C$4</formula>
    </cfRule>
  </conditionalFormatting>
  <conditionalFormatting sqref="CL27">
    <cfRule type="cellIs" dxfId="10963" priority="5453" operator="lessThan">
      <formula>$C$4</formula>
    </cfRule>
  </conditionalFormatting>
  <conditionalFormatting sqref="CL27">
    <cfRule type="cellIs" dxfId="10962" priority="5454" operator="lessThan">
      <formula>$C$4</formula>
    </cfRule>
  </conditionalFormatting>
  <conditionalFormatting sqref="CL28">
    <cfRule type="cellIs" dxfId="10961" priority="5455" operator="lessThan">
      <formula>$C$4</formula>
    </cfRule>
  </conditionalFormatting>
  <conditionalFormatting sqref="CL28">
    <cfRule type="cellIs" dxfId="10960" priority="5456" operator="lessThan">
      <formula>$C$4</formula>
    </cfRule>
  </conditionalFormatting>
  <conditionalFormatting sqref="CL29">
    <cfRule type="cellIs" dxfId="10959" priority="5457" operator="lessThan">
      <formula>$C$4</formula>
    </cfRule>
  </conditionalFormatting>
  <conditionalFormatting sqref="CL29">
    <cfRule type="cellIs" dxfId="10958" priority="5458" operator="lessThan">
      <formula>$C$4</formula>
    </cfRule>
  </conditionalFormatting>
  <conditionalFormatting sqref="CL30">
    <cfRule type="cellIs" dxfId="10957" priority="5459" operator="lessThan">
      <formula>$C$4</formula>
    </cfRule>
  </conditionalFormatting>
  <conditionalFormatting sqref="CL30">
    <cfRule type="cellIs" dxfId="10956" priority="5460" operator="lessThan">
      <formula>$C$4</formula>
    </cfRule>
  </conditionalFormatting>
  <conditionalFormatting sqref="CL31">
    <cfRule type="cellIs" dxfId="10955" priority="5461" operator="lessThan">
      <formula>$C$4</formula>
    </cfRule>
  </conditionalFormatting>
  <conditionalFormatting sqref="CL31">
    <cfRule type="cellIs" dxfId="10954" priority="5462" operator="lessThan">
      <formula>$C$4</formula>
    </cfRule>
  </conditionalFormatting>
  <conditionalFormatting sqref="CL32">
    <cfRule type="cellIs" dxfId="10953" priority="5463" operator="lessThan">
      <formula>$C$4</formula>
    </cfRule>
  </conditionalFormatting>
  <conditionalFormatting sqref="CL32">
    <cfRule type="cellIs" dxfId="10952" priority="5464" operator="lessThan">
      <formula>$C$4</formula>
    </cfRule>
  </conditionalFormatting>
  <conditionalFormatting sqref="CL33">
    <cfRule type="cellIs" dxfId="10951" priority="5465" operator="lessThan">
      <formula>$C$4</formula>
    </cfRule>
  </conditionalFormatting>
  <conditionalFormatting sqref="CL33">
    <cfRule type="cellIs" dxfId="10950" priority="5466" operator="lessThan">
      <formula>$C$4</formula>
    </cfRule>
  </conditionalFormatting>
  <conditionalFormatting sqref="CL34">
    <cfRule type="cellIs" dxfId="10949" priority="5467" operator="lessThan">
      <formula>$C$4</formula>
    </cfRule>
  </conditionalFormatting>
  <conditionalFormatting sqref="CL34">
    <cfRule type="cellIs" dxfId="10948" priority="5468" operator="lessThan">
      <formula>$C$4</formula>
    </cfRule>
  </conditionalFormatting>
  <conditionalFormatting sqref="CL35">
    <cfRule type="cellIs" dxfId="10947" priority="5469" operator="lessThan">
      <formula>$C$4</formula>
    </cfRule>
  </conditionalFormatting>
  <conditionalFormatting sqref="CL35">
    <cfRule type="cellIs" dxfId="10946" priority="5470" operator="lessThan">
      <formula>$C$4</formula>
    </cfRule>
  </conditionalFormatting>
  <conditionalFormatting sqref="CL36">
    <cfRule type="cellIs" dxfId="10945" priority="5471" operator="lessThan">
      <formula>$C$4</formula>
    </cfRule>
  </conditionalFormatting>
  <conditionalFormatting sqref="CL36">
    <cfRule type="cellIs" dxfId="10944" priority="5472" operator="lessThan">
      <formula>$C$4</formula>
    </cfRule>
  </conditionalFormatting>
  <conditionalFormatting sqref="CL37">
    <cfRule type="cellIs" dxfId="10943" priority="5473" operator="lessThan">
      <formula>$C$4</formula>
    </cfRule>
  </conditionalFormatting>
  <conditionalFormatting sqref="CL37">
    <cfRule type="cellIs" dxfId="10942" priority="5474" operator="lessThan">
      <formula>$C$4</formula>
    </cfRule>
  </conditionalFormatting>
  <conditionalFormatting sqref="CL38">
    <cfRule type="cellIs" dxfId="10941" priority="5475" operator="lessThan">
      <formula>$C$4</formula>
    </cfRule>
  </conditionalFormatting>
  <conditionalFormatting sqref="CL38">
    <cfRule type="cellIs" dxfId="10940" priority="5476" operator="lessThan">
      <formula>$C$4</formula>
    </cfRule>
  </conditionalFormatting>
  <conditionalFormatting sqref="CL39">
    <cfRule type="cellIs" dxfId="10939" priority="5477" operator="lessThan">
      <formula>$C$4</formula>
    </cfRule>
  </conditionalFormatting>
  <conditionalFormatting sqref="CL39">
    <cfRule type="cellIs" dxfId="10938" priority="5478" operator="lessThan">
      <formula>$C$4</formula>
    </cfRule>
  </conditionalFormatting>
  <conditionalFormatting sqref="CL40">
    <cfRule type="cellIs" dxfId="10937" priority="5479" operator="lessThan">
      <formula>$C$4</formula>
    </cfRule>
  </conditionalFormatting>
  <conditionalFormatting sqref="CL40">
    <cfRule type="cellIs" dxfId="10936" priority="5480" operator="lessThan">
      <formula>$C$4</formula>
    </cfRule>
  </conditionalFormatting>
  <conditionalFormatting sqref="CL41">
    <cfRule type="cellIs" dxfId="10935" priority="5481" operator="lessThan">
      <formula>$C$4</formula>
    </cfRule>
  </conditionalFormatting>
  <conditionalFormatting sqref="CL41">
    <cfRule type="cellIs" dxfId="10934" priority="5482" operator="lessThan">
      <formula>$C$4</formula>
    </cfRule>
  </conditionalFormatting>
  <conditionalFormatting sqref="CL42">
    <cfRule type="cellIs" dxfId="10933" priority="5483" operator="lessThan">
      <formula>$C$4</formula>
    </cfRule>
  </conditionalFormatting>
  <conditionalFormatting sqref="CL42">
    <cfRule type="cellIs" dxfId="10932" priority="5484" operator="lessThan">
      <formula>$C$4</formula>
    </cfRule>
  </conditionalFormatting>
  <conditionalFormatting sqref="CL43">
    <cfRule type="cellIs" dxfId="10931" priority="5485" operator="lessThan">
      <formula>$C$4</formula>
    </cfRule>
  </conditionalFormatting>
  <conditionalFormatting sqref="CL43">
    <cfRule type="cellIs" dxfId="10930" priority="5486" operator="lessThan">
      <formula>$C$4</formula>
    </cfRule>
  </conditionalFormatting>
  <conditionalFormatting sqref="CL44">
    <cfRule type="cellIs" dxfId="10929" priority="5487" operator="lessThan">
      <formula>$C$4</formula>
    </cfRule>
  </conditionalFormatting>
  <conditionalFormatting sqref="CL44">
    <cfRule type="cellIs" dxfId="10928" priority="5488" operator="lessThan">
      <formula>$C$4</formula>
    </cfRule>
  </conditionalFormatting>
  <conditionalFormatting sqref="CL45">
    <cfRule type="cellIs" dxfId="10927" priority="5489" operator="lessThan">
      <formula>$C$4</formula>
    </cfRule>
  </conditionalFormatting>
  <conditionalFormatting sqref="CL45">
    <cfRule type="cellIs" dxfId="10926" priority="5490" operator="lessThan">
      <formula>$C$4</formula>
    </cfRule>
  </conditionalFormatting>
  <conditionalFormatting sqref="CL46">
    <cfRule type="cellIs" dxfId="10925" priority="5491" operator="lessThan">
      <formula>$C$4</formula>
    </cfRule>
  </conditionalFormatting>
  <conditionalFormatting sqref="CL46">
    <cfRule type="cellIs" dxfId="10924" priority="5492" operator="lessThan">
      <formula>$C$4</formula>
    </cfRule>
  </conditionalFormatting>
  <conditionalFormatting sqref="CL47">
    <cfRule type="cellIs" dxfId="10923" priority="5493" operator="lessThan">
      <formula>$C$4</formula>
    </cfRule>
  </conditionalFormatting>
  <conditionalFormatting sqref="CL47">
    <cfRule type="cellIs" dxfId="10922" priority="5494" operator="lessThan">
      <formula>$C$4</formula>
    </cfRule>
  </conditionalFormatting>
  <conditionalFormatting sqref="CL48">
    <cfRule type="cellIs" dxfId="10921" priority="5495" operator="lessThan">
      <formula>$C$4</formula>
    </cfRule>
  </conditionalFormatting>
  <conditionalFormatting sqref="CL48">
    <cfRule type="cellIs" dxfId="10920" priority="5496" operator="lessThan">
      <formula>$C$4</formula>
    </cfRule>
  </conditionalFormatting>
  <conditionalFormatting sqref="CL49">
    <cfRule type="cellIs" dxfId="10919" priority="5497" operator="lessThan">
      <formula>$C$4</formula>
    </cfRule>
  </conditionalFormatting>
  <conditionalFormatting sqref="CL49">
    <cfRule type="cellIs" dxfId="10918" priority="5498" operator="lessThan">
      <formula>$C$4</formula>
    </cfRule>
  </conditionalFormatting>
  <conditionalFormatting sqref="CL50">
    <cfRule type="cellIs" dxfId="10917" priority="5499" operator="lessThan">
      <formula>$C$4</formula>
    </cfRule>
  </conditionalFormatting>
  <conditionalFormatting sqref="CL50">
    <cfRule type="cellIs" dxfId="10916" priority="5500" operator="lessThan">
      <formula>$C$4</formula>
    </cfRule>
  </conditionalFormatting>
  <conditionalFormatting sqref="CL51">
    <cfRule type="cellIs" dxfId="10915" priority="5501" operator="lessThan">
      <formula>$C$4</formula>
    </cfRule>
  </conditionalFormatting>
  <conditionalFormatting sqref="CL51">
    <cfRule type="cellIs" dxfId="10914" priority="5502" operator="lessThan">
      <formula>$C$4</formula>
    </cfRule>
  </conditionalFormatting>
  <conditionalFormatting sqref="CL52">
    <cfRule type="cellIs" dxfId="10913" priority="5503" operator="lessThan">
      <formula>$C$4</formula>
    </cfRule>
  </conditionalFormatting>
  <conditionalFormatting sqref="CL52">
    <cfRule type="cellIs" dxfId="10912" priority="5504" operator="lessThan">
      <formula>$C$4</formula>
    </cfRule>
  </conditionalFormatting>
  <conditionalFormatting sqref="CL53">
    <cfRule type="cellIs" dxfId="10911" priority="5505" operator="lessThan">
      <formula>$C$4</formula>
    </cfRule>
  </conditionalFormatting>
  <conditionalFormatting sqref="CL53">
    <cfRule type="cellIs" dxfId="10910" priority="5506" operator="lessThan">
      <formula>$C$4</formula>
    </cfRule>
  </conditionalFormatting>
  <conditionalFormatting sqref="CL54">
    <cfRule type="cellIs" dxfId="10909" priority="5507" operator="lessThan">
      <formula>$C$4</formula>
    </cfRule>
  </conditionalFormatting>
  <conditionalFormatting sqref="CL54">
    <cfRule type="cellIs" dxfId="10908" priority="5508" operator="lessThan">
      <formula>$C$4</formula>
    </cfRule>
  </conditionalFormatting>
  <conditionalFormatting sqref="CL55">
    <cfRule type="cellIs" dxfId="10907" priority="5509" operator="lessThan">
      <formula>$C$4</formula>
    </cfRule>
  </conditionalFormatting>
  <conditionalFormatting sqref="CL55">
    <cfRule type="cellIs" dxfId="10906" priority="5510" operator="lessThan">
      <formula>$C$4</formula>
    </cfRule>
  </conditionalFormatting>
  <conditionalFormatting sqref="CL56">
    <cfRule type="cellIs" dxfId="10905" priority="5511" operator="lessThan">
      <formula>$C$4</formula>
    </cfRule>
  </conditionalFormatting>
  <conditionalFormatting sqref="CL56">
    <cfRule type="cellIs" dxfId="10904" priority="5512" operator="lessThan">
      <formula>$C$4</formula>
    </cfRule>
  </conditionalFormatting>
  <conditionalFormatting sqref="CL57">
    <cfRule type="cellIs" dxfId="10903" priority="5513" operator="lessThan">
      <formula>$C$4</formula>
    </cfRule>
  </conditionalFormatting>
  <conditionalFormatting sqref="CL57">
    <cfRule type="cellIs" dxfId="10902" priority="5514" operator="lessThan">
      <formula>$C$4</formula>
    </cfRule>
  </conditionalFormatting>
  <conditionalFormatting sqref="CL58">
    <cfRule type="cellIs" dxfId="10901" priority="5515" operator="lessThan">
      <formula>$C$4</formula>
    </cfRule>
  </conditionalFormatting>
  <conditionalFormatting sqref="CL58">
    <cfRule type="cellIs" dxfId="10900" priority="5516" operator="lessThan">
      <formula>$C$4</formula>
    </cfRule>
  </conditionalFormatting>
  <conditionalFormatting sqref="CL59">
    <cfRule type="cellIs" dxfId="10899" priority="5517" operator="lessThan">
      <formula>$C$4</formula>
    </cfRule>
  </conditionalFormatting>
  <conditionalFormatting sqref="CL59">
    <cfRule type="cellIs" dxfId="10898" priority="5518" operator="lessThan">
      <formula>$C$4</formula>
    </cfRule>
  </conditionalFormatting>
  <conditionalFormatting sqref="CL60">
    <cfRule type="cellIs" dxfId="10897" priority="5519" operator="lessThan">
      <formula>$C$4</formula>
    </cfRule>
  </conditionalFormatting>
  <conditionalFormatting sqref="CL60">
    <cfRule type="cellIs" dxfId="10896" priority="5520"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AC23" activePane="bottomRight" state="frozen"/>
      <selection activeCell="CX23" sqref="CX23"/>
      <selection pane="topRight" activeCell="CX23" sqref="CX23"/>
      <selection pane="bottomLeft" activeCell="CX23" sqref="CX23"/>
      <selection pane="bottomRight" activeCell="AQ24" sqref="AQ24"/>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982</v>
      </c>
      <c r="B1" s="9"/>
      <c r="C1" s="67" t="s">
        <v>0</v>
      </c>
      <c r="D1" s="67"/>
      <c r="E1" s="67"/>
      <c r="F1" s="67"/>
      <c r="G1" s="67"/>
      <c r="H1" s="67"/>
      <c r="I1" s="67"/>
      <c r="J1" s="67"/>
      <c r="K1" s="67"/>
      <c r="L1" s="67"/>
      <c r="M1" s="67"/>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91</v>
      </c>
      <c r="F2" s="14"/>
      <c r="G2" s="7"/>
      <c r="H2" s="7"/>
      <c r="I2" s="7"/>
      <c r="J2" s="7"/>
      <c r="K2" s="7"/>
      <c r="L2" s="7"/>
      <c r="M2" s="7"/>
      <c r="N2" s="7"/>
      <c r="O2" s="7" t="s">
        <v>5</v>
      </c>
      <c r="P2" s="25"/>
      <c r="Q2" s="25"/>
      <c r="R2" s="25"/>
      <c r="S2" s="25" t="s">
        <v>6</v>
      </c>
      <c r="T2" s="25" t="s">
        <v>92</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7"/>
      <c r="AY2" s="25"/>
      <c r="AZ2" s="25"/>
      <c r="BA2" s="25"/>
      <c r="BB2" s="25" t="s">
        <v>6</v>
      </c>
      <c r="BC2" s="25" t="str">
        <f>MID(AM2,6,20)</f>
        <v/>
      </c>
      <c r="BD2" s="25"/>
      <c r="BE2" s="25"/>
      <c r="BF2" s="25"/>
      <c r="BG2" s="25"/>
      <c r="BH2" s="25"/>
      <c r="BI2" s="25"/>
      <c r="BJ2" s="15"/>
      <c r="BK2" s="15"/>
      <c r="BL2" s="15"/>
      <c r="BM2" s="15"/>
      <c r="BN2" s="15"/>
      <c r="BO2" s="15"/>
      <c r="BP2" s="15"/>
      <c r="BQ2" s="15"/>
      <c r="BR2" s="15"/>
      <c r="BS2" s="15"/>
      <c r="BT2" s="15"/>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spans="1:110" x14ac:dyDescent="0.25">
      <c r="A3" s="5" t="s">
        <v>8</v>
      </c>
      <c r="B3" s="10">
        <v>982</v>
      </c>
      <c r="C3" s="11" t="s">
        <v>9</v>
      </c>
      <c r="D3" s="7"/>
      <c r="E3" s="7" t="s">
        <v>10</v>
      </c>
      <c r="F3" s="15"/>
      <c r="G3" s="7"/>
      <c r="H3" s="93" t="s">
        <v>11</v>
      </c>
      <c r="I3" s="94"/>
      <c r="J3" s="95"/>
      <c r="K3" s="7"/>
      <c r="L3" s="7"/>
      <c r="M3" s="7"/>
      <c r="N3" s="7"/>
      <c r="O3" s="7" t="s">
        <v>12</v>
      </c>
      <c r="P3" s="25"/>
      <c r="Q3" s="25"/>
      <c r="R3" s="25"/>
      <c r="S3" s="25" t="s">
        <v>6</v>
      </c>
      <c r="T3" s="25" t="s">
        <v>93</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7"/>
      <c r="AY3" s="25"/>
      <c r="AZ3" s="25"/>
      <c r="BA3" s="25"/>
      <c r="BB3" s="25" t="s">
        <v>6</v>
      </c>
      <c r="BC3" s="25"/>
      <c r="BD3" s="25"/>
      <c r="BE3" s="25"/>
      <c r="BF3" s="25"/>
      <c r="BG3" s="25"/>
      <c r="BH3" s="25"/>
      <c r="BI3" s="25"/>
      <c r="BJ3" s="15"/>
      <c r="BK3" s="15"/>
      <c r="BL3" s="15"/>
      <c r="BM3" s="15"/>
      <c r="BN3" s="15"/>
      <c r="BO3" s="15"/>
      <c r="BP3" s="15"/>
      <c r="BQ3" s="15"/>
      <c r="BR3" s="15"/>
      <c r="BS3" s="15"/>
      <c r="BT3" s="15"/>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row>
    <row r="4" spans="1:110" x14ac:dyDescent="0.25">
      <c r="A4" s="6" t="s">
        <v>14</v>
      </c>
      <c r="B4" s="10"/>
      <c r="C4" s="61">
        <v>70</v>
      </c>
      <c r="D4" s="7"/>
      <c r="E4" s="7"/>
      <c r="F4" s="7"/>
      <c r="G4" s="7"/>
      <c r="H4" s="96" t="s">
        <v>15</v>
      </c>
      <c r="I4" s="97"/>
      <c r="J4" s="98"/>
      <c r="K4" s="7"/>
      <c r="L4" s="7"/>
      <c r="M4" s="7"/>
      <c r="N4" s="7"/>
      <c r="O4" s="24" t="s">
        <v>16</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24"/>
      <c r="AY4" s="25"/>
      <c r="AZ4" s="25"/>
      <c r="BA4" s="25"/>
      <c r="BB4" s="25"/>
      <c r="BC4" s="25"/>
      <c r="BD4" s="25"/>
      <c r="BE4" s="25"/>
      <c r="BF4" s="25"/>
      <c r="BG4" s="25"/>
      <c r="BH4" s="25"/>
      <c r="BI4" s="25"/>
      <c r="BJ4" s="15"/>
      <c r="BK4" s="15"/>
      <c r="BL4" s="15"/>
      <c r="BM4" s="15"/>
      <c r="BN4" s="15"/>
      <c r="BO4" s="15"/>
      <c r="BP4" s="15"/>
      <c r="BQ4" s="15"/>
      <c r="BR4" s="15"/>
      <c r="BS4" s="15"/>
      <c r="BT4" s="15"/>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17</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268</v>
      </c>
      <c r="C7" s="7"/>
      <c r="D7" s="100" t="s">
        <v>18</v>
      </c>
      <c r="E7" s="100"/>
      <c r="F7" s="100"/>
      <c r="G7" s="100"/>
      <c r="H7" s="100"/>
      <c r="I7" s="100"/>
      <c r="J7" s="100"/>
      <c r="K7" s="100"/>
      <c r="L7" s="100"/>
      <c r="M7" s="100"/>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62" t="s">
        <v>19</v>
      </c>
      <c r="B8" s="63" t="s">
        <v>20</v>
      </c>
      <c r="C8" s="62" t="s">
        <v>21</v>
      </c>
      <c r="D8" s="65" t="s">
        <v>22</v>
      </c>
      <c r="E8" s="65"/>
      <c r="F8" s="65"/>
      <c r="G8" s="65"/>
      <c r="H8" s="65"/>
      <c r="I8" s="99" t="s">
        <v>23</v>
      </c>
      <c r="J8" s="99"/>
      <c r="K8" s="99"/>
      <c r="L8" s="99"/>
      <c r="M8" s="99"/>
      <c r="N8" s="22"/>
      <c r="O8" s="26" t="s">
        <v>24</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68" t="s">
        <v>25</v>
      </c>
      <c r="AU8" s="70" t="s">
        <v>26</v>
      </c>
      <c r="AV8" s="77" t="s">
        <v>27</v>
      </c>
      <c r="AW8" s="33"/>
      <c r="AX8" s="36" t="s">
        <v>28</v>
      </c>
      <c r="AY8" s="38"/>
      <c r="AZ8" s="38"/>
      <c r="BA8" s="38"/>
      <c r="BB8" s="38"/>
      <c r="BC8" s="38"/>
      <c r="BD8" s="38"/>
      <c r="BE8" s="38"/>
      <c r="BF8" s="38"/>
      <c r="BG8" s="38"/>
      <c r="BH8" s="38"/>
      <c r="BI8" s="38"/>
      <c r="BJ8" s="38"/>
      <c r="BK8" s="38"/>
      <c r="BL8" s="38"/>
      <c r="BM8" s="38"/>
      <c r="BN8" s="38"/>
      <c r="BO8" s="38"/>
      <c r="BP8" s="38"/>
      <c r="BQ8" s="38"/>
      <c r="BR8" s="38"/>
      <c r="BS8" s="38"/>
      <c r="BT8" s="38"/>
      <c r="BU8" s="42"/>
      <c r="BV8" s="38"/>
      <c r="BW8" s="38"/>
      <c r="BX8" s="38"/>
      <c r="BY8" s="38"/>
      <c r="BZ8" s="38"/>
      <c r="CA8" s="38"/>
      <c r="CB8" s="38"/>
      <c r="CC8" s="38"/>
      <c r="CD8" s="38"/>
      <c r="CE8" s="38"/>
      <c r="CF8" s="38"/>
      <c r="CG8" s="42"/>
      <c r="CH8" s="43"/>
      <c r="CI8" s="43"/>
      <c r="CJ8" s="43"/>
      <c r="CK8" s="43"/>
      <c r="CL8" s="43"/>
      <c r="CM8" s="81" t="s">
        <v>26</v>
      </c>
      <c r="CN8" s="89" t="s">
        <v>27</v>
      </c>
      <c r="CO8" s="33"/>
      <c r="CP8" s="88" t="s">
        <v>29</v>
      </c>
      <c r="CQ8" s="88" t="s">
        <v>30</v>
      </c>
      <c r="CR8" s="33"/>
      <c r="CS8" s="80" t="s">
        <v>29</v>
      </c>
      <c r="CT8" s="80" t="s">
        <v>31</v>
      </c>
      <c r="CU8" s="7"/>
      <c r="CV8" s="9" t="s">
        <v>32</v>
      </c>
      <c r="CW8" s="7"/>
      <c r="CX8" s="7"/>
      <c r="CY8" s="7"/>
      <c r="CZ8" s="7"/>
      <c r="DA8" s="7"/>
    </row>
    <row r="9" spans="1:110" ht="15" customHeight="1" x14ac:dyDescent="0.25">
      <c r="A9" s="62"/>
      <c r="B9" s="63"/>
      <c r="C9" s="62"/>
      <c r="D9" s="66" t="s">
        <v>33</v>
      </c>
      <c r="E9" s="66"/>
      <c r="F9" s="64" t="s">
        <v>34</v>
      </c>
      <c r="G9" s="64"/>
      <c r="H9" s="64"/>
      <c r="I9" s="101" t="s">
        <v>33</v>
      </c>
      <c r="J9" s="101"/>
      <c r="K9" s="99" t="s">
        <v>34</v>
      </c>
      <c r="L9" s="99"/>
      <c r="M9" s="99"/>
      <c r="N9" s="22"/>
      <c r="O9" s="72">
        <v>1</v>
      </c>
      <c r="P9" s="73"/>
      <c r="Q9" s="74"/>
      <c r="R9" s="72">
        <v>2</v>
      </c>
      <c r="S9" s="73"/>
      <c r="T9" s="74"/>
      <c r="U9" s="72">
        <v>3</v>
      </c>
      <c r="V9" s="73"/>
      <c r="W9" s="74"/>
      <c r="X9" s="72">
        <v>4</v>
      </c>
      <c r="Y9" s="73"/>
      <c r="Z9" s="74"/>
      <c r="AA9" s="72">
        <v>5</v>
      </c>
      <c r="AB9" s="73"/>
      <c r="AC9" s="74"/>
      <c r="AD9" s="70" t="s">
        <v>33</v>
      </c>
      <c r="AE9" s="72">
        <v>6</v>
      </c>
      <c r="AF9" s="73"/>
      <c r="AG9" s="74"/>
      <c r="AH9" s="72">
        <v>7</v>
      </c>
      <c r="AI9" s="73"/>
      <c r="AJ9" s="74"/>
      <c r="AK9" s="72">
        <v>8</v>
      </c>
      <c r="AL9" s="73"/>
      <c r="AM9" s="74"/>
      <c r="AN9" s="72">
        <v>9</v>
      </c>
      <c r="AO9" s="73"/>
      <c r="AP9" s="74"/>
      <c r="AQ9" s="72">
        <v>10</v>
      </c>
      <c r="AR9" s="73"/>
      <c r="AS9" s="74"/>
      <c r="AT9" s="69"/>
      <c r="AU9" s="76"/>
      <c r="AV9" s="78"/>
      <c r="AW9" s="33"/>
      <c r="AX9" s="83">
        <v>1</v>
      </c>
      <c r="AY9" s="84"/>
      <c r="AZ9" s="85"/>
      <c r="BA9" s="86">
        <v>2</v>
      </c>
      <c r="BB9" s="84"/>
      <c r="BC9" s="85"/>
      <c r="BD9" s="86">
        <v>3</v>
      </c>
      <c r="BE9" s="84"/>
      <c r="BF9" s="85"/>
      <c r="BG9" s="86">
        <v>4</v>
      </c>
      <c r="BH9" s="84"/>
      <c r="BI9" s="85"/>
      <c r="BJ9" s="86">
        <v>5</v>
      </c>
      <c r="BK9" s="84"/>
      <c r="BL9" s="85"/>
      <c r="BM9" s="41"/>
      <c r="BN9" s="41"/>
      <c r="BO9" s="41"/>
      <c r="BP9" s="41"/>
      <c r="BQ9" s="41"/>
      <c r="BR9" s="81" t="s">
        <v>33</v>
      </c>
      <c r="BS9" s="86">
        <v>6</v>
      </c>
      <c r="BT9" s="84"/>
      <c r="BU9" s="85"/>
      <c r="BV9" s="86">
        <v>7</v>
      </c>
      <c r="BW9" s="84"/>
      <c r="BX9" s="85"/>
      <c r="BY9" s="86">
        <v>8</v>
      </c>
      <c r="BZ9" s="84"/>
      <c r="CA9" s="85"/>
      <c r="CB9" s="86">
        <v>9</v>
      </c>
      <c r="CC9" s="84"/>
      <c r="CD9" s="85"/>
      <c r="CE9" s="86">
        <v>10</v>
      </c>
      <c r="CF9" s="84"/>
      <c r="CG9" s="85"/>
      <c r="CH9" s="44"/>
      <c r="CI9" s="44"/>
      <c r="CJ9" s="44"/>
      <c r="CK9" s="44"/>
      <c r="CL9" s="44"/>
      <c r="CM9" s="82"/>
      <c r="CN9" s="90"/>
      <c r="CO9" s="33"/>
      <c r="CP9" s="88"/>
      <c r="CQ9" s="88"/>
      <c r="CR9" s="33"/>
      <c r="CS9" s="80"/>
      <c r="CT9" s="80"/>
      <c r="CU9" s="7"/>
      <c r="CV9" s="46" t="s">
        <v>35</v>
      </c>
      <c r="CW9" s="8" t="s">
        <v>36</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faktor faktor perubahan sosial, dampak perubahan sosial, modernisasi, globalisasi, dampak perubahan sosial, hakikat dan teori ketimpangan, bentuk ketimpangan sosial, faktor penyebab  ketimpangan, akibat ketimpangan, upaya mengatasi ketimpangan, </v>
      </c>
    </row>
    <row r="10" spans="1:110" x14ac:dyDescent="0.25">
      <c r="A10" s="62"/>
      <c r="B10" s="63"/>
      <c r="C10" s="62"/>
      <c r="D10" s="12" t="s">
        <v>37</v>
      </c>
      <c r="E10" s="12" t="s">
        <v>38</v>
      </c>
      <c r="F10" s="16" t="s">
        <v>37</v>
      </c>
      <c r="G10" s="16" t="s">
        <v>38</v>
      </c>
      <c r="H10" s="16" t="s">
        <v>39</v>
      </c>
      <c r="I10" s="18" t="s">
        <v>37</v>
      </c>
      <c r="J10" s="18" t="s">
        <v>38</v>
      </c>
      <c r="K10" s="19" t="s">
        <v>37</v>
      </c>
      <c r="L10" s="19" t="s">
        <v>38</v>
      </c>
      <c r="M10" s="19" t="s">
        <v>39</v>
      </c>
      <c r="N10" s="22"/>
      <c r="O10" s="27" t="s">
        <v>40</v>
      </c>
      <c r="P10" s="27" t="s">
        <v>41</v>
      </c>
      <c r="Q10" s="27" t="s">
        <v>42</v>
      </c>
      <c r="R10" s="27" t="s">
        <v>40</v>
      </c>
      <c r="S10" s="27" t="s">
        <v>41</v>
      </c>
      <c r="T10" s="27" t="s">
        <v>42</v>
      </c>
      <c r="U10" s="27" t="s">
        <v>40</v>
      </c>
      <c r="V10" s="27" t="s">
        <v>41</v>
      </c>
      <c r="W10" s="27" t="s">
        <v>42</v>
      </c>
      <c r="X10" s="27" t="s">
        <v>40</v>
      </c>
      <c r="Y10" s="27" t="s">
        <v>41</v>
      </c>
      <c r="Z10" s="27" t="s">
        <v>42</v>
      </c>
      <c r="AA10" s="27" t="s">
        <v>40</v>
      </c>
      <c r="AB10" s="27" t="s">
        <v>41</v>
      </c>
      <c r="AC10" s="27" t="s">
        <v>42</v>
      </c>
      <c r="AD10" s="71"/>
      <c r="AE10" s="27" t="s">
        <v>40</v>
      </c>
      <c r="AF10" s="27" t="s">
        <v>41</v>
      </c>
      <c r="AG10" s="27" t="s">
        <v>42</v>
      </c>
      <c r="AH10" s="27" t="s">
        <v>40</v>
      </c>
      <c r="AI10" s="27" t="s">
        <v>41</v>
      </c>
      <c r="AJ10" s="27" t="s">
        <v>42</v>
      </c>
      <c r="AK10" s="27" t="s">
        <v>40</v>
      </c>
      <c r="AL10" s="27" t="s">
        <v>41</v>
      </c>
      <c r="AM10" s="27" t="s">
        <v>42</v>
      </c>
      <c r="AN10" s="27" t="s">
        <v>40</v>
      </c>
      <c r="AO10" s="27" t="s">
        <v>41</v>
      </c>
      <c r="AP10" s="27" t="s">
        <v>42</v>
      </c>
      <c r="AQ10" s="27" t="s">
        <v>40</v>
      </c>
      <c r="AR10" s="27" t="s">
        <v>41</v>
      </c>
      <c r="AS10" s="27" t="s">
        <v>42</v>
      </c>
      <c r="AT10" s="69"/>
      <c r="AU10" s="76"/>
      <c r="AV10" s="79"/>
      <c r="AW10" s="34"/>
      <c r="AX10" s="37" t="s">
        <v>43</v>
      </c>
      <c r="AY10" s="39" t="s">
        <v>44</v>
      </c>
      <c r="AZ10" s="40" t="s">
        <v>45</v>
      </c>
      <c r="BA10" s="40" t="s">
        <v>43</v>
      </c>
      <c r="BB10" s="40" t="s">
        <v>44</v>
      </c>
      <c r="BC10" s="40" t="s">
        <v>45</v>
      </c>
      <c r="BD10" s="40" t="s">
        <v>43</v>
      </c>
      <c r="BE10" s="40" t="s">
        <v>44</v>
      </c>
      <c r="BF10" s="40" t="s">
        <v>45</v>
      </c>
      <c r="BG10" s="40" t="s">
        <v>43</v>
      </c>
      <c r="BH10" s="40" t="s">
        <v>44</v>
      </c>
      <c r="BI10" s="40" t="s">
        <v>45</v>
      </c>
      <c r="BJ10" s="40" t="s">
        <v>43</v>
      </c>
      <c r="BK10" s="40" t="s">
        <v>44</v>
      </c>
      <c r="BL10" s="40" t="s">
        <v>45</v>
      </c>
      <c r="BM10" s="40"/>
      <c r="BN10" s="40"/>
      <c r="BO10" s="40"/>
      <c r="BP10" s="40"/>
      <c r="BQ10" s="40"/>
      <c r="BR10" s="87"/>
      <c r="BS10" s="40" t="s">
        <v>43</v>
      </c>
      <c r="BT10" s="40" t="s">
        <v>44</v>
      </c>
      <c r="BU10" s="40" t="s">
        <v>45</v>
      </c>
      <c r="BV10" s="40" t="s">
        <v>43</v>
      </c>
      <c r="BW10" s="40" t="s">
        <v>44</v>
      </c>
      <c r="BX10" s="40" t="s">
        <v>45</v>
      </c>
      <c r="BY10" s="40" t="s">
        <v>43</v>
      </c>
      <c r="BZ10" s="40" t="s">
        <v>44</v>
      </c>
      <c r="CA10" s="40" t="s">
        <v>45</v>
      </c>
      <c r="CB10" s="40" t="s">
        <v>43</v>
      </c>
      <c r="CC10" s="40" t="s">
        <v>44</v>
      </c>
      <c r="CD10" s="40" t="s">
        <v>45</v>
      </c>
      <c r="CE10" s="40" t="s">
        <v>43</v>
      </c>
      <c r="CF10" s="40" t="s">
        <v>44</v>
      </c>
      <c r="CG10" s="40" t="s">
        <v>45</v>
      </c>
      <c r="CH10" s="40"/>
      <c r="CI10" s="40"/>
      <c r="CJ10" s="40"/>
      <c r="CK10" s="40"/>
      <c r="CL10" s="40"/>
      <c r="CM10" s="82"/>
      <c r="CN10" s="91"/>
      <c r="CO10" s="33"/>
      <c r="CP10" s="88"/>
      <c r="CQ10" s="88"/>
      <c r="CR10" s="33"/>
      <c r="CS10" s="80"/>
      <c r="CT10" s="80"/>
      <c r="CU10" s="7"/>
      <c r="CV10" s="47">
        <v>1</v>
      </c>
      <c r="CW10" s="58" t="s">
        <v>46</v>
      </c>
      <c r="CX10" s="7">
        <v>9061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dampak perubahan sosial, modernisasi, globalisasi, dampak perubahan sosial, hakikat dan teori ketimpangan, bentuk ketimpangan sosial, faktor penyebab  ketimpangan, akibat ketimpangan, upaya mengatasi ketimpangan, Masih perlu peningkatan pemahaman faktor faktor perubahan sosial.</v>
      </c>
    </row>
    <row r="11" spans="1:110" x14ac:dyDescent="0.25">
      <c r="A11" s="8">
        <v>1</v>
      </c>
      <c r="B11" s="8">
        <v>122635</v>
      </c>
      <c r="C11" s="8" t="s">
        <v>94</v>
      </c>
      <c r="D11" s="8">
        <f t="shared" ref="D11:D42" si="0">AD11</f>
        <v>81</v>
      </c>
      <c r="E11" s="13" t="str">
        <f t="shared" ref="E11:E42" si="1">IF(D11="","",IF(D11&lt;=$CZ$13,"D",IF(D11&lt;=$CZ$14,"C",IF(D11&lt;=$CZ$15,"B",IF(D11&lt;=$CZ$16,"A","E")))))</f>
        <v>B</v>
      </c>
      <c r="F11" s="17">
        <f t="shared" ref="F11:F42" si="2">AV11</f>
        <v>84</v>
      </c>
      <c r="G11" s="13" t="str">
        <f t="shared" ref="G11:G42" si="3">IF(F11="","",IF(F11&lt;=$CZ$13,"D",IF(F11&lt;=$CZ$14,"C",IF(F11&lt;=$CZ$15,"B",IF(F11&lt;=$CZ$16,"A","E")))))</f>
        <v>B</v>
      </c>
      <c r="H11" s="13" t="str">
        <f t="shared" ref="H11:H42" si="4">CQ11</f>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1" s="8">
        <f t="shared" ref="I11:I42" si="5">BR11</f>
        <v>86</v>
      </c>
      <c r="J11" s="13" t="str">
        <f t="shared" ref="J11:J42" si="6">IF(I11="","",IF(I11&lt;=$CZ$27,"D",IF(I11&lt;=$CZ$28,"C",IF(I11&lt;=$CZ$29,"B",IF(I11&lt;=$CZ$30,"A","E")))))</f>
        <v>B</v>
      </c>
      <c r="K11" s="20">
        <f t="shared" ref="K11:K42" si="7">CN11</f>
        <v>88</v>
      </c>
      <c r="L11" s="13" t="str">
        <f t="shared" ref="L11:L42" si="8">IF(K11="","",IF(K11&lt;=$CZ$27,"D",IF(K11&lt;=$CZ$28,"C",IF(K11&lt;=$CZ$29,"B",IF(K11&lt;=$CZ$30,"A","E")))))</f>
        <v>B</v>
      </c>
      <c r="M11" s="8" t="str">
        <f t="shared" ref="M11:M42" si="9">CT11</f>
        <v xml:space="preserve">Memiliki keterampilan menganalisis fakta, data perubahan sosial, mempresentasikan kajian perubahan sosial , menganalisis dampak globalisasi, menyimpulkan kajian ketimpangan, mengkomunikasikan kajian ketimpangan sosial, </v>
      </c>
      <c r="N11" s="7"/>
      <c r="O11" s="58">
        <v>82</v>
      </c>
      <c r="P11" s="58"/>
      <c r="Q11" s="2"/>
      <c r="R11" s="58">
        <v>79</v>
      </c>
      <c r="S11" s="58"/>
      <c r="T11" s="2">
        <v>75</v>
      </c>
      <c r="U11" s="58">
        <v>91</v>
      </c>
      <c r="V11" s="58"/>
      <c r="W11" s="2"/>
      <c r="X11" s="58">
        <v>77</v>
      </c>
      <c r="Y11" s="58"/>
      <c r="Z11" s="2"/>
      <c r="AA11" s="58"/>
      <c r="AB11" s="58"/>
      <c r="AC11" s="2"/>
      <c r="AD11" s="29">
        <f t="shared" ref="AD11:AD42" si="10">IF(AND(O11="",P11="",Q11=""),"",ROUND(AVERAGE(O11:AC11),0))</f>
        <v>81</v>
      </c>
      <c r="AE11" s="58">
        <v>88</v>
      </c>
      <c r="AF11" s="58"/>
      <c r="AG11" s="2">
        <v>87</v>
      </c>
      <c r="AH11" s="58">
        <v>85</v>
      </c>
      <c r="AI11" s="58"/>
      <c r="AJ11" s="2"/>
      <c r="AK11" s="58">
        <v>89</v>
      </c>
      <c r="AL11" s="58"/>
      <c r="AM11" s="2">
        <v>89</v>
      </c>
      <c r="AN11" s="58"/>
      <c r="AO11" s="58"/>
      <c r="AP11" s="2"/>
      <c r="AQ11" s="58"/>
      <c r="AR11" s="58"/>
      <c r="AS11" s="2"/>
      <c r="AT11" s="58">
        <v>77.5</v>
      </c>
      <c r="AU11" s="31">
        <f t="shared" ref="AU11:AU42" si="11">IF(AT11="","",AVERAGE(O11:AC11,AE11:AT11))</f>
        <v>83.590909090909093</v>
      </c>
      <c r="AV11" s="32">
        <f t="shared" ref="AV11:AV42" si="12">IF(AU11="","",ROUND(AU11,0))</f>
        <v>84</v>
      </c>
      <c r="AW11" s="35"/>
      <c r="AX11" s="58">
        <v>83</v>
      </c>
      <c r="AY11" s="58"/>
      <c r="AZ11" s="2"/>
      <c r="BA11" s="58"/>
      <c r="BB11" s="58">
        <v>89</v>
      </c>
      <c r="BC11" s="2"/>
      <c r="BD11" s="58"/>
      <c r="BE11" s="58"/>
      <c r="BF11" s="2"/>
      <c r="BG11" s="58"/>
      <c r="BH11" s="58"/>
      <c r="BI11" s="2"/>
      <c r="BJ11" s="58"/>
      <c r="BK11" s="58"/>
      <c r="BL11" s="2"/>
      <c r="BM11" s="29">
        <f t="shared" ref="BM11:BM42" si="13">IF(AND(AZ11="",AY11="",AX11=""),"",MAX(AX11:AZ11))</f>
        <v>83</v>
      </c>
      <c r="BN11" s="29">
        <f t="shared" ref="BN11:BN42" si="14">IF(AND(BB11="",BC11="",BA11=""),"",MAX(BA11:BC11))</f>
        <v>89</v>
      </c>
      <c r="BO11" s="29" t="str">
        <f t="shared" ref="BO11:BO42" si="15">IF(AND(BD11="",BE11="",BF11=""),"",MAX(BD11:BF11))</f>
        <v/>
      </c>
      <c r="BP11" s="29" t="str">
        <f t="shared" ref="BP11:BP42" si="16">IF(AND(BG11="",BH11="",BI11=""),"",MAX(BG11:BI11))</f>
        <v/>
      </c>
      <c r="BQ11" s="29" t="str">
        <f t="shared" ref="BQ11:BQ42" si="17">IF(AND(BJ11="",BK11="",BL11=""),"",MAX(BJ11:BL11))</f>
        <v/>
      </c>
      <c r="BR11" s="29">
        <f t="shared" ref="BR11:BR42" si="18">IF(AND(BM11=""),"",ROUND(AVERAGE(BM11:BQ11),0))</f>
        <v>86</v>
      </c>
      <c r="BS11" s="58">
        <v>88</v>
      </c>
      <c r="BT11" s="58"/>
      <c r="BU11" s="2">
        <v>89</v>
      </c>
      <c r="BV11" s="58"/>
      <c r="BW11" s="58">
        <v>87</v>
      </c>
      <c r="BX11" s="2"/>
      <c r="BY11" s="58"/>
      <c r="BZ11" s="58">
        <v>91</v>
      </c>
      <c r="CA11" s="2"/>
      <c r="CB11" s="58"/>
      <c r="CC11" s="58"/>
      <c r="CD11" s="2"/>
      <c r="CE11" s="58"/>
      <c r="CF11" s="58"/>
      <c r="CG11" s="2"/>
      <c r="CH11" s="29">
        <f t="shared" ref="CH11:CH42" si="19">IF(AND(BU11="",BT11="",BS11=""),"",MAX(BS11:BU11))</f>
        <v>89</v>
      </c>
      <c r="CI11" s="29">
        <f t="shared" ref="CI11:CI42" si="20">IF(AND(BW11="",BX11="",BV11=""),"",MAX(BV11:BX11))</f>
        <v>87</v>
      </c>
      <c r="CJ11" s="29">
        <f t="shared" ref="CJ11:CJ42" si="21">IF(AND(BY11="",BZ11="",CA11=""),"",MAX(BY11:CA11))</f>
        <v>91</v>
      </c>
      <c r="CK11" s="29" t="str">
        <f t="shared" ref="CK11:CK42" si="22">IF(AND(CB11="",CC11="",CD11=""),"",MAX(CB11:CD11))</f>
        <v/>
      </c>
      <c r="CL11" s="29" t="str">
        <f t="shared" ref="CL11:CL42" si="23">IF(AND(CE11="",CF11="",CG11=""),"",MAX(CE11:CG11))</f>
        <v/>
      </c>
      <c r="CM11" s="31">
        <f t="shared" ref="CM11:CM42" si="24">IF(AND(CH11=""),"",AVERAGE(BR11,CH11:CL11))</f>
        <v>88.25</v>
      </c>
      <c r="CN11" s="32">
        <f t="shared" ref="CN11:CN42" si="25">IF(CM11="","",ROUND(CM11,0))</f>
        <v>88</v>
      </c>
      <c r="CO11" s="35"/>
      <c r="CP11" s="58">
        <v>10</v>
      </c>
      <c r="CQ11" s="45" t="str">
        <f t="shared" ref="CQ11:CQ42" si="26">IF(CP11="","",VLOOKUP(CP11,$DE$9:$DF$20,2,0))</f>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1" s="35"/>
      <c r="CS11" s="58">
        <v>6</v>
      </c>
      <c r="CT11" s="45" t="str">
        <f t="shared" ref="CT11:CT42" si="27">IF(CS11="","",VLOOKUP(CS11,$DE$22:$DF$33,2,0))</f>
        <v xml:space="preserve">Memiliki keterampilan menganalisis fakta, data perubahan sosial, mempresentasikan kajian perubahan sosial , menganalisis dampak globalisasi, menyimpulkan kajian ketimpangan, mengkomunikasikan kajian ketimpangan sosial, </v>
      </c>
      <c r="CU11" s="7"/>
      <c r="CV11" s="47">
        <v>2</v>
      </c>
      <c r="CW11" s="58" t="s">
        <v>54</v>
      </c>
      <c r="CX11" s="7">
        <v>9062</v>
      </c>
      <c r="CY11" s="92" t="s">
        <v>48</v>
      </c>
      <c r="CZ11" s="92"/>
      <c r="DA11" s="92"/>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faktor faktor perubahan sosial, modernisasi, globalisasi, dampak perubahan sosial, hakikat dan teori ketimpangan, bentuk ketimpangan sosial, faktor penyebab  ketimpangan, akibat ketimpangan, upaya mengatasi ketimpangan, Masih perlu peningkatan pemahaman dampak perubahan sosial.</v>
      </c>
    </row>
    <row r="12" spans="1:110" x14ac:dyDescent="0.25">
      <c r="A12" s="8">
        <v>2</v>
      </c>
      <c r="B12" s="8">
        <v>122651</v>
      </c>
      <c r="C12" s="8" t="s">
        <v>95</v>
      </c>
      <c r="D12" s="8">
        <f t="shared" si="0"/>
        <v>82</v>
      </c>
      <c r="E12" s="13" t="str">
        <f t="shared" si="1"/>
        <v>B</v>
      </c>
      <c r="F12" s="17">
        <f t="shared" si="2"/>
        <v>85</v>
      </c>
      <c r="G12" s="13" t="str">
        <f t="shared" si="3"/>
        <v>B</v>
      </c>
      <c r="H12"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2" s="8">
        <f t="shared" si="5"/>
        <v>87</v>
      </c>
      <c r="J12" s="13" t="str">
        <f t="shared" si="6"/>
        <v>B</v>
      </c>
      <c r="K12" s="20">
        <f t="shared" si="7"/>
        <v>90</v>
      </c>
      <c r="L12" s="13" t="str">
        <f t="shared" si="8"/>
        <v>A</v>
      </c>
      <c r="M12" s="8" t="str">
        <f t="shared" si="9"/>
        <v xml:space="preserve">Memiliki keterampilan menganalisis fakta, data perubahan sosial, mempresentasikan kajian perubahan sosial , menganalisis dampak globalisasi, menyimpulkan kajian ketimpangan, mengkomunikasikan kajian ketimpangan sosial, </v>
      </c>
      <c r="N12" s="7"/>
      <c r="O12" s="58">
        <v>92</v>
      </c>
      <c r="P12" s="58"/>
      <c r="Q12" s="2"/>
      <c r="R12" s="58">
        <v>80</v>
      </c>
      <c r="S12" s="58"/>
      <c r="T12" s="2">
        <v>76</v>
      </c>
      <c r="U12" s="58">
        <v>86</v>
      </c>
      <c r="V12" s="58"/>
      <c r="W12" s="2"/>
      <c r="X12" s="58">
        <v>76</v>
      </c>
      <c r="Y12" s="58"/>
      <c r="Z12" s="2"/>
      <c r="AA12" s="58"/>
      <c r="AB12" s="58"/>
      <c r="AC12" s="2"/>
      <c r="AD12" s="29">
        <f t="shared" si="10"/>
        <v>82</v>
      </c>
      <c r="AE12" s="58">
        <v>89</v>
      </c>
      <c r="AF12" s="58"/>
      <c r="AG12" s="2">
        <v>93</v>
      </c>
      <c r="AH12" s="58">
        <v>86</v>
      </c>
      <c r="AI12" s="58"/>
      <c r="AJ12" s="2"/>
      <c r="AK12" s="58">
        <v>88</v>
      </c>
      <c r="AL12" s="58"/>
      <c r="AM12" s="2">
        <v>93</v>
      </c>
      <c r="AN12" s="58"/>
      <c r="AO12" s="58"/>
      <c r="AP12" s="2"/>
      <c r="AQ12" s="58"/>
      <c r="AR12" s="58"/>
      <c r="AS12" s="2"/>
      <c r="AT12" s="58">
        <v>77.5</v>
      </c>
      <c r="AU12" s="31">
        <f t="shared" si="11"/>
        <v>85.13636363636364</v>
      </c>
      <c r="AV12" s="32">
        <f t="shared" si="12"/>
        <v>85</v>
      </c>
      <c r="AW12" s="35"/>
      <c r="AX12" s="58">
        <v>80</v>
      </c>
      <c r="AY12" s="58"/>
      <c r="AZ12" s="2"/>
      <c r="BA12" s="58"/>
      <c r="BB12" s="58">
        <v>93</v>
      </c>
      <c r="BC12" s="2"/>
      <c r="BD12" s="58"/>
      <c r="BE12" s="58"/>
      <c r="BF12" s="2"/>
      <c r="BG12" s="58"/>
      <c r="BH12" s="58"/>
      <c r="BI12" s="2"/>
      <c r="BJ12" s="58"/>
      <c r="BK12" s="58"/>
      <c r="BL12" s="2"/>
      <c r="BM12" s="29">
        <f t="shared" si="13"/>
        <v>80</v>
      </c>
      <c r="BN12" s="29">
        <f t="shared" si="14"/>
        <v>93</v>
      </c>
      <c r="BO12" s="29" t="str">
        <f t="shared" si="15"/>
        <v/>
      </c>
      <c r="BP12" s="29" t="str">
        <f t="shared" si="16"/>
        <v/>
      </c>
      <c r="BQ12" s="29" t="str">
        <f t="shared" si="17"/>
        <v/>
      </c>
      <c r="BR12" s="29">
        <f t="shared" si="18"/>
        <v>87</v>
      </c>
      <c r="BS12" s="58">
        <v>89</v>
      </c>
      <c r="BT12" s="58"/>
      <c r="BU12" s="2">
        <v>93</v>
      </c>
      <c r="BV12" s="58"/>
      <c r="BW12" s="58">
        <v>93</v>
      </c>
      <c r="BX12" s="2"/>
      <c r="BY12" s="58"/>
      <c r="BZ12" s="58">
        <v>86</v>
      </c>
      <c r="CA12" s="2"/>
      <c r="CB12" s="58"/>
      <c r="CC12" s="58"/>
      <c r="CD12" s="2"/>
      <c r="CE12" s="58"/>
      <c r="CF12" s="58"/>
      <c r="CG12" s="2"/>
      <c r="CH12" s="29">
        <f t="shared" si="19"/>
        <v>93</v>
      </c>
      <c r="CI12" s="29">
        <f t="shared" si="20"/>
        <v>93</v>
      </c>
      <c r="CJ12" s="29">
        <f t="shared" si="21"/>
        <v>86</v>
      </c>
      <c r="CK12" s="29" t="str">
        <f t="shared" si="22"/>
        <v/>
      </c>
      <c r="CL12" s="29" t="str">
        <f t="shared" si="23"/>
        <v/>
      </c>
      <c r="CM12" s="31">
        <f t="shared" si="24"/>
        <v>89.75</v>
      </c>
      <c r="CN12" s="32">
        <f t="shared" si="25"/>
        <v>90</v>
      </c>
      <c r="CO12" s="35"/>
      <c r="CP12" s="58">
        <v>10</v>
      </c>
      <c r="CQ12"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2" s="35"/>
      <c r="CS12" s="58">
        <v>6</v>
      </c>
      <c r="CT12" s="45" t="str">
        <f t="shared" si="27"/>
        <v xml:space="preserve">Memiliki keterampilan menganalisis fakta, data perubahan sosial, mempresentasikan kajian perubahan sosial , menganalisis dampak globalisasi, menyimpulkan kajian ketimpangan, mengkomunikasikan kajian ketimpangan sosial, </v>
      </c>
      <c r="CU12" s="7"/>
      <c r="CV12" s="47">
        <v>3</v>
      </c>
      <c r="CW12" s="58" t="s">
        <v>167</v>
      </c>
      <c r="CX12" s="7">
        <v>9063</v>
      </c>
      <c r="CY12" s="48" t="s">
        <v>50</v>
      </c>
      <c r="CZ12" s="52" t="s">
        <v>51</v>
      </c>
      <c r="DA12" s="52" t="s">
        <v>52</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faktor faktor perubahan sosial, dampak perubahan sosial, dampak perubahan sosial, hakikat dan teori ketimpangan, bentuk ketimpangan sosial, faktor penyebab  ketimpangan, akibat ketimpangan, upaya mengatasi ketimpangan, Masih perlu peningkatan pemahaman modernisasi, globalisasi.</v>
      </c>
    </row>
    <row r="13" spans="1:110" x14ac:dyDescent="0.25">
      <c r="A13" s="8">
        <v>3</v>
      </c>
      <c r="B13" s="8">
        <v>122667</v>
      </c>
      <c r="C13" s="8" t="s">
        <v>96</v>
      </c>
      <c r="D13" s="8">
        <f t="shared" si="0"/>
        <v>82</v>
      </c>
      <c r="E13" s="13" t="str">
        <f t="shared" si="1"/>
        <v>B</v>
      </c>
      <c r="F13" s="17">
        <f t="shared" si="2"/>
        <v>85</v>
      </c>
      <c r="G13" s="13" t="str">
        <f t="shared" si="3"/>
        <v>B</v>
      </c>
      <c r="H13"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3" s="8">
        <f t="shared" si="5"/>
        <v>91</v>
      </c>
      <c r="J13" s="13" t="str">
        <f t="shared" si="6"/>
        <v>A</v>
      </c>
      <c r="K13" s="20">
        <f t="shared" si="7"/>
        <v>92</v>
      </c>
      <c r="L13" s="13" t="str">
        <f t="shared" si="8"/>
        <v>A</v>
      </c>
      <c r="M13" s="8" t="str">
        <f t="shared" si="9"/>
        <v xml:space="preserve">Memiliki keterampilan menganalisis fakta, data perubahan sosial, mempresentasikan kajian perubahan sosial , menganalisis dampak globalisasi, menyimpulkan kajian ketimpangan, mengkomunikasikan kajian ketimpangan sosial, </v>
      </c>
      <c r="N13" s="7"/>
      <c r="O13" s="58">
        <v>72</v>
      </c>
      <c r="P13" s="58"/>
      <c r="Q13" s="2"/>
      <c r="R13" s="58">
        <v>89</v>
      </c>
      <c r="S13" s="58"/>
      <c r="T13" s="2">
        <v>80</v>
      </c>
      <c r="U13" s="58">
        <v>91</v>
      </c>
      <c r="V13" s="58"/>
      <c r="W13" s="2"/>
      <c r="X13" s="58">
        <v>79</v>
      </c>
      <c r="Y13" s="58"/>
      <c r="Z13" s="2"/>
      <c r="AA13" s="58"/>
      <c r="AB13" s="58"/>
      <c r="AC13" s="2"/>
      <c r="AD13" s="29">
        <f t="shared" si="10"/>
        <v>82</v>
      </c>
      <c r="AE13" s="58">
        <v>87</v>
      </c>
      <c r="AF13" s="58"/>
      <c r="AG13" s="2">
        <v>93</v>
      </c>
      <c r="AH13" s="58">
        <v>91</v>
      </c>
      <c r="AI13" s="58"/>
      <c r="AJ13" s="2"/>
      <c r="AK13" s="58">
        <v>85</v>
      </c>
      <c r="AL13" s="58"/>
      <c r="AM13" s="2">
        <v>93</v>
      </c>
      <c r="AN13" s="58"/>
      <c r="AO13" s="58"/>
      <c r="AP13" s="2"/>
      <c r="AQ13" s="58"/>
      <c r="AR13" s="58"/>
      <c r="AS13" s="2"/>
      <c r="AT13" s="58">
        <v>70</v>
      </c>
      <c r="AU13" s="31">
        <f t="shared" si="11"/>
        <v>84.545454545454547</v>
      </c>
      <c r="AV13" s="32">
        <f t="shared" si="12"/>
        <v>85</v>
      </c>
      <c r="AW13" s="35"/>
      <c r="AX13" s="58">
        <v>89</v>
      </c>
      <c r="AY13" s="58"/>
      <c r="AZ13" s="2"/>
      <c r="BA13" s="58"/>
      <c r="BB13" s="58">
        <v>93</v>
      </c>
      <c r="BC13" s="2"/>
      <c r="BD13" s="58"/>
      <c r="BE13" s="58"/>
      <c r="BF13" s="2"/>
      <c r="BG13" s="58"/>
      <c r="BH13" s="58"/>
      <c r="BI13" s="2"/>
      <c r="BJ13" s="58"/>
      <c r="BK13" s="58"/>
      <c r="BL13" s="2"/>
      <c r="BM13" s="29">
        <f t="shared" si="13"/>
        <v>89</v>
      </c>
      <c r="BN13" s="29">
        <f t="shared" si="14"/>
        <v>93</v>
      </c>
      <c r="BO13" s="29" t="str">
        <f t="shared" si="15"/>
        <v/>
      </c>
      <c r="BP13" s="29" t="str">
        <f t="shared" si="16"/>
        <v/>
      </c>
      <c r="BQ13" s="29" t="str">
        <f t="shared" si="17"/>
        <v/>
      </c>
      <c r="BR13" s="29">
        <f t="shared" si="18"/>
        <v>91</v>
      </c>
      <c r="BS13" s="58">
        <v>87</v>
      </c>
      <c r="BT13" s="58"/>
      <c r="BU13" s="2">
        <v>93</v>
      </c>
      <c r="BV13" s="58"/>
      <c r="BW13" s="58">
        <v>93</v>
      </c>
      <c r="BX13" s="2"/>
      <c r="BY13" s="58"/>
      <c r="BZ13" s="58">
        <v>91</v>
      </c>
      <c r="CA13" s="2"/>
      <c r="CB13" s="58"/>
      <c r="CC13" s="58"/>
      <c r="CD13" s="2"/>
      <c r="CE13" s="58"/>
      <c r="CF13" s="58"/>
      <c r="CG13" s="2"/>
      <c r="CH13" s="29">
        <f t="shared" si="19"/>
        <v>93</v>
      </c>
      <c r="CI13" s="29">
        <f t="shared" si="20"/>
        <v>93</v>
      </c>
      <c r="CJ13" s="29">
        <f t="shared" si="21"/>
        <v>91</v>
      </c>
      <c r="CK13" s="29" t="str">
        <f t="shared" si="22"/>
        <v/>
      </c>
      <c r="CL13" s="29" t="str">
        <f t="shared" si="23"/>
        <v/>
      </c>
      <c r="CM13" s="31">
        <f t="shared" si="24"/>
        <v>92</v>
      </c>
      <c r="CN13" s="32">
        <f t="shared" si="25"/>
        <v>92</v>
      </c>
      <c r="CO13" s="35"/>
      <c r="CP13" s="58">
        <v>10</v>
      </c>
      <c r="CQ13"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3" s="35"/>
      <c r="CS13" s="58">
        <v>6</v>
      </c>
      <c r="CT13" s="45" t="str">
        <f t="shared" si="27"/>
        <v xml:space="preserve">Memiliki keterampilan menganalisis fakta, data perubahan sosial, mempresentasikan kajian perubahan sosial , menganalisis dampak globalisasi, menyimpulkan kajian ketimpangan, mengkomunikasikan kajian ketimpangan sosial, </v>
      </c>
      <c r="CU13" s="7"/>
      <c r="CV13" s="47">
        <v>4</v>
      </c>
      <c r="CW13" s="58" t="s">
        <v>54</v>
      </c>
      <c r="CX13" s="7">
        <v>9064</v>
      </c>
      <c r="CY13" s="49">
        <v>0</v>
      </c>
      <c r="CZ13" s="53">
        <v>69</v>
      </c>
      <c r="DA13" s="56"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faktor faktor perubahan sosial, dampak perubahan sosial, modernisasi, globalisasi, hakikat dan teori ketimpangan, bentuk ketimpangan sosial, faktor penyebab  ketimpangan, akibat ketimpangan, upaya mengatasi ketimpangan, Masih perlu peningkatan pemahaman dampak perubahan sosial.</v>
      </c>
    </row>
    <row r="14" spans="1:110" x14ac:dyDescent="0.25">
      <c r="A14" s="8">
        <v>4</v>
      </c>
      <c r="B14" s="8">
        <v>122683</v>
      </c>
      <c r="C14" s="8" t="s">
        <v>97</v>
      </c>
      <c r="D14" s="8">
        <f t="shared" si="0"/>
        <v>82</v>
      </c>
      <c r="E14" s="13" t="str">
        <f t="shared" si="1"/>
        <v>B</v>
      </c>
      <c r="F14" s="17">
        <f t="shared" si="2"/>
        <v>84</v>
      </c>
      <c r="G14" s="13" t="str">
        <f t="shared" si="3"/>
        <v>B</v>
      </c>
      <c r="H14"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4" s="8">
        <f t="shared" si="5"/>
        <v>92</v>
      </c>
      <c r="J14" s="13" t="str">
        <f t="shared" si="6"/>
        <v>A</v>
      </c>
      <c r="K14" s="20">
        <f t="shared" si="7"/>
        <v>91</v>
      </c>
      <c r="L14" s="13" t="str">
        <f t="shared" si="8"/>
        <v>A</v>
      </c>
      <c r="M14" s="8" t="str">
        <f t="shared" si="9"/>
        <v xml:space="preserve">Memiliki keterampilan menganalisis fakta, data perubahan sosial, mempresentasikan kajian perubahan sosial , menganalisis dampak globalisasi, menyimpulkan kajian ketimpangan, mengkomunikasikan kajian ketimpangan sosial, </v>
      </c>
      <c r="N14" s="7"/>
      <c r="O14" s="58">
        <v>95</v>
      </c>
      <c r="P14" s="58"/>
      <c r="Q14" s="2"/>
      <c r="R14" s="58">
        <v>90</v>
      </c>
      <c r="S14" s="58"/>
      <c r="T14" s="2">
        <v>70</v>
      </c>
      <c r="U14" s="58">
        <v>86</v>
      </c>
      <c r="V14" s="58"/>
      <c r="W14" s="2"/>
      <c r="X14" s="58">
        <v>71</v>
      </c>
      <c r="Y14" s="58"/>
      <c r="Z14" s="2"/>
      <c r="AA14" s="58"/>
      <c r="AB14" s="58"/>
      <c r="AC14" s="2"/>
      <c r="AD14" s="29">
        <f t="shared" si="10"/>
        <v>82</v>
      </c>
      <c r="AE14" s="58">
        <v>88</v>
      </c>
      <c r="AF14" s="58"/>
      <c r="AG14" s="2">
        <v>93</v>
      </c>
      <c r="AH14" s="58">
        <v>86</v>
      </c>
      <c r="AI14" s="58"/>
      <c r="AJ14" s="2"/>
      <c r="AK14" s="58">
        <v>84</v>
      </c>
      <c r="AL14" s="58"/>
      <c r="AM14" s="2">
        <v>93</v>
      </c>
      <c r="AN14" s="58"/>
      <c r="AO14" s="58"/>
      <c r="AP14" s="2"/>
      <c r="AQ14" s="58"/>
      <c r="AR14" s="58"/>
      <c r="AS14" s="2"/>
      <c r="AT14" s="58">
        <v>64</v>
      </c>
      <c r="AU14" s="31">
        <f t="shared" si="11"/>
        <v>83.63636363636364</v>
      </c>
      <c r="AV14" s="32">
        <f t="shared" si="12"/>
        <v>84</v>
      </c>
      <c r="AW14" s="35"/>
      <c r="AX14" s="58">
        <v>90</v>
      </c>
      <c r="AY14" s="58"/>
      <c r="AZ14" s="2"/>
      <c r="BA14" s="58"/>
      <c r="BB14" s="58">
        <v>93</v>
      </c>
      <c r="BC14" s="2"/>
      <c r="BD14" s="58"/>
      <c r="BE14" s="58"/>
      <c r="BF14" s="2"/>
      <c r="BG14" s="58"/>
      <c r="BH14" s="58"/>
      <c r="BI14" s="2"/>
      <c r="BJ14" s="58"/>
      <c r="BK14" s="58"/>
      <c r="BL14" s="2"/>
      <c r="BM14" s="29">
        <f t="shared" si="13"/>
        <v>90</v>
      </c>
      <c r="BN14" s="29">
        <f t="shared" si="14"/>
        <v>93</v>
      </c>
      <c r="BO14" s="29" t="str">
        <f t="shared" si="15"/>
        <v/>
      </c>
      <c r="BP14" s="29" t="str">
        <f t="shared" si="16"/>
        <v/>
      </c>
      <c r="BQ14" s="29" t="str">
        <f t="shared" si="17"/>
        <v/>
      </c>
      <c r="BR14" s="29">
        <f t="shared" si="18"/>
        <v>92</v>
      </c>
      <c r="BS14" s="58">
        <v>88</v>
      </c>
      <c r="BT14" s="58"/>
      <c r="BU14" s="2">
        <v>93</v>
      </c>
      <c r="BV14" s="58"/>
      <c r="BW14" s="58">
        <v>93</v>
      </c>
      <c r="BX14" s="2"/>
      <c r="BY14" s="58"/>
      <c r="BZ14" s="58">
        <v>86</v>
      </c>
      <c r="CA14" s="2"/>
      <c r="CB14" s="58"/>
      <c r="CC14" s="58"/>
      <c r="CD14" s="2"/>
      <c r="CE14" s="58"/>
      <c r="CF14" s="58"/>
      <c r="CG14" s="2"/>
      <c r="CH14" s="29">
        <f t="shared" si="19"/>
        <v>93</v>
      </c>
      <c r="CI14" s="29">
        <f t="shared" si="20"/>
        <v>93</v>
      </c>
      <c r="CJ14" s="29">
        <f t="shared" si="21"/>
        <v>86</v>
      </c>
      <c r="CK14" s="29" t="str">
        <f t="shared" si="22"/>
        <v/>
      </c>
      <c r="CL14" s="29" t="str">
        <f t="shared" si="23"/>
        <v/>
      </c>
      <c r="CM14" s="31">
        <f t="shared" si="24"/>
        <v>91</v>
      </c>
      <c r="CN14" s="32">
        <f t="shared" si="25"/>
        <v>91</v>
      </c>
      <c r="CO14" s="35"/>
      <c r="CP14" s="58">
        <v>10</v>
      </c>
      <c r="CQ14"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4" s="35"/>
      <c r="CS14" s="58">
        <v>6</v>
      </c>
      <c r="CT14" s="45" t="str">
        <f t="shared" si="27"/>
        <v xml:space="preserve">Memiliki keterampilan menganalisis fakta, data perubahan sosial, mempresentasikan kajian perubahan sosial , menganalisis dampak globalisasi, menyimpulkan kajian ketimpangan, mengkomunikasikan kajian ketimpangan sosial, </v>
      </c>
      <c r="CU14" s="7"/>
      <c r="CV14" s="47">
        <v>5</v>
      </c>
      <c r="CW14" s="58" t="s">
        <v>168</v>
      </c>
      <c r="CX14" s="7">
        <v>9065</v>
      </c>
      <c r="CY14" s="49">
        <v>70</v>
      </c>
      <c r="CZ14" s="54">
        <v>79</v>
      </c>
      <c r="DA14" s="57"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faktor faktor perubahan sosial, dampak perubahan sosial, modernisasi, globalisasi, dampak perubahan sosial, bentuk ketimpangan sosial, faktor penyebab  ketimpangan, akibat ketimpangan, upaya mengatasi ketimpangan, Masih perlu peningkatan pemahaman hakikat dan teori ketimpangan.</v>
      </c>
    </row>
    <row r="15" spans="1:110" x14ac:dyDescent="0.25">
      <c r="A15" s="8">
        <v>5</v>
      </c>
      <c r="B15" s="8">
        <v>122699</v>
      </c>
      <c r="C15" s="8" t="s">
        <v>98</v>
      </c>
      <c r="D15" s="8">
        <f t="shared" si="0"/>
        <v>86</v>
      </c>
      <c r="E15" s="13" t="str">
        <f t="shared" si="1"/>
        <v>B</v>
      </c>
      <c r="F15" s="17">
        <f t="shared" si="2"/>
        <v>87</v>
      </c>
      <c r="G15" s="13" t="str">
        <f t="shared" si="3"/>
        <v>B</v>
      </c>
      <c r="H15"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5" s="8">
        <f t="shared" si="5"/>
        <v>92</v>
      </c>
      <c r="J15" s="13" t="str">
        <f t="shared" si="6"/>
        <v>A</v>
      </c>
      <c r="K15" s="20">
        <f t="shared" si="7"/>
        <v>90</v>
      </c>
      <c r="L15" s="13" t="str">
        <f t="shared" si="8"/>
        <v>A</v>
      </c>
      <c r="M15" s="8" t="str">
        <f t="shared" si="9"/>
        <v xml:space="preserve">Memiliki keterampilan menganalisis fakta, data perubahan sosial, mempresentasikan kajian perubahan sosial , menganalisis dampak globalisasi, menyimpulkan kajian ketimpangan, mengkomunikasikan kajian ketimpangan sosial, </v>
      </c>
      <c r="N15" s="7"/>
      <c r="O15" s="58">
        <v>92</v>
      </c>
      <c r="P15" s="58"/>
      <c r="Q15" s="2"/>
      <c r="R15" s="58">
        <v>90</v>
      </c>
      <c r="S15" s="58"/>
      <c r="T15" s="2">
        <v>85</v>
      </c>
      <c r="U15" s="58">
        <v>81</v>
      </c>
      <c r="V15" s="58"/>
      <c r="W15" s="2"/>
      <c r="X15" s="58">
        <v>82</v>
      </c>
      <c r="Y15" s="58"/>
      <c r="Z15" s="2"/>
      <c r="AA15" s="58"/>
      <c r="AB15" s="58"/>
      <c r="AC15" s="2"/>
      <c r="AD15" s="29">
        <f t="shared" si="10"/>
        <v>86</v>
      </c>
      <c r="AE15" s="58">
        <v>89</v>
      </c>
      <c r="AF15" s="58"/>
      <c r="AG15" s="2">
        <v>93</v>
      </c>
      <c r="AH15" s="58">
        <v>86</v>
      </c>
      <c r="AI15" s="58"/>
      <c r="AJ15" s="2"/>
      <c r="AK15" s="58">
        <v>86</v>
      </c>
      <c r="AL15" s="58"/>
      <c r="AM15" s="2">
        <v>93</v>
      </c>
      <c r="AN15" s="58"/>
      <c r="AO15" s="58"/>
      <c r="AP15" s="2"/>
      <c r="AQ15" s="58"/>
      <c r="AR15" s="58"/>
      <c r="AS15" s="2"/>
      <c r="AT15" s="58">
        <v>74.5</v>
      </c>
      <c r="AU15" s="31">
        <f t="shared" si="11"/>
        <v>86.5</v>
      </c>
      <c r="AV15" s="32">
        <f t="shared" si="12"/>
        <v>87</v>
      </c>
      <c r="AW15" s="35"/>
      <c r="AX15" s="58">
        <v>90</v>
      </c>
      <c r="AY15" s="58"/>
      <c r="AZ15" s="2"/>
      <c r="BA15" s="58"/>
      <c r="BB15" s="58">
        <v>93</v>
      </c>
      <c r="BC15" s="2"/>
      <c r="BD15" s="58"/>
      <c r="BE15" s="58"/>
      <c r="BF15" s="2"/>
      <c r="BG15" s="58"/>
      <c r="BH15" s="58"/>
      <c r="BI15" s="2"/>
      <c r="BJ15" s="58"/>
      <c r="BK15" s="58"/>
      <c r="BL15" s="2"/>
      <c r="BM15" s="29">
        <f t="shared" si="13"/>
        <v>90</v>
      </c>
      <c r="BN15" s="29">
        <f t="shared" si="14"/>
        <v>93</v>
      </c>
      <c r="BO15" s="29" t="str">
        <f t="shared" si="15"/>
        <v/>
      </c>
      <c r="BP15" s="29" t="str">
        <f t="shared" si="16"/>
        <v/>
      </c>
      <c r="BQ15" s="29" t="str">
        <f t="shared" si="17"/>
        <v/>
      </c>
      <c r="BR15" s="29">
        <f t="shared" si="18"/>
        <v>92</v>
      </c>
      <c r="BS15" s="58">
        <v>89</v>
      </c>
      <c r="BT15" s="58"/>
      <c r="BU15" s="2">
        <v>93</v>
      </c>
      <c r="BV15" s="58"/>
      <c r="BW15" s="58">
        <v>93</v>
      </c>
      <c r="BX15" s="2"/>
      <c r="BY15" s="58"/>
      <c r="BZ15" s="58">
        <v>81</v>
      </c>
      <c r="CA15" s="2"/>
      <c r="CB15" s="58"/>
      <c r="CC15" s="58"/>
      <c r="CD15" s="2"/>
      <c r="CE15" s="58"/>
      <c r="CF15" s="58"/>
      <c r="CG15" s="2"/>
      <c r="CH15" s="29">
        <f t="shared" si="19"/>
        <v>93</v>
      </c>
      <c r="CI15" s="29">
        <f t="shared" si="20"/>
        <v>93</v>
      </c>
      <c r="CJ15" s="29">
        <f t="shared" si="21"/>
        <v>81</v>
      </c>
      <c r="CK15" s="29" t="str">
        <f t="shared" si="22"/>
        <v/>
      </c>
      <c r="CL15" s="29" t="str">
        <f t="shared" si="23"/>
        <v/>
      </c>
      <c r="CM15" s="31">
        <f t="shared" si="24"/>
        <v>89.75</v>
      </c>
      <c r="CN15" s="32">
        <f t="shared" si="25"/>
        <v>90</v>
      </c>
      <c r="CO15" s="35"/>
      <c r="CP15" s="58">
        <v>10</v>
      </c>
      <c r="CQ15"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5" s="35"/>
      <c r="CS15" s="58">
        <v>6</v>
      </c>
      <c r="CT15" s="45" t="str">
        <f t="shared" si="27"/>
        <v xml:space="preserve">Memiliki keterampilan menganalisis fakta, data perubahan sosial, mempresentasikan kajian perubahan sosial , menganalisis dampak globalisasi, menyimpulkan kajian ketimpangan, mengkomunikasikan kajian ketimpangan sosial, </v>
      </c>
      <c r="CU15" s="7"/>
      <c r="CV15" s="47">
        <v>6</v>
      </c>
      <c r="CW15" s="58" t="s">
        <v>169</v>
      </c>
      <c r="CX15" s="7">
        <v>9066</v>
      </c>
      <c r="CY15" s="49">
        <v>80</v>
      </c>
      <c r="CZ15" s="54">
        <v>89</v>
      </c>
      <c r="DA15" s="57"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faktor faktor perubahan sosial, dampak perubahan sosial, modernisasi, globalisasi, dampak perubahan sosial, hakikat dan teori ketimpangan, faktor penyebab  ketimpangan, akibat ketimpangan, upaya mengatasi ketimpangan, Masih perlu peningkatan pemahaman bentuk ketimpangan sosial.</v>
      </c>
    </row>
    <row r="16" spans="1:110" x14ac:dyDescent="0.25">
      <c r="A16" s="8">
        <v>6</v>
      </c>
      <c r="B16" s="8">
        <v>122715</v>
      </c>
      <c r="C16" s="8" t="s">
        <v>99</v>
      </c>
      <c r="D16" s="8">
        <f t="shared" si="0"/>
        <v>85</v>
      </c>
      <c r="E16" s="13" t="str">
        <f t="shared" si="1"/>
        <v>B</v>
      </c>
      <c r="F16" s="17">
        <f t="shared" si="2"/>
        <v>86</v>
      </c>
      <c r="G16" s="13" t="str">
        <f t="shared" si="3"/>
        <v>B</v>
      </c>
      <c r="H16"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6" s="8">
        <f t="shared" si="5"/>
        <v>86</v>
      </c>
      <c r="J16" s="13" t="str">
        <f t="shared" si="6"/>
        <v>B</v>
      </c>
      <c r="K16" s="20">
        <f t="shared" si="7"/>
        <v>88</v>
      </c>
      <c r="L16" s="13" t="str">
        <f t="shared" si="8"/>
        <v>B</v>
      </c>
      <c r="M16" s="8" t="str">
        <f t="shared" si="9"/>
        <v xml:space="preserve">Memiliki keterampilan menganalisis fakta, data perubahan sosial, mempresentasikan kajian perubahan sosial , menganalisis dampak globalisasi, menyimpulkan kajian ketimpangan, mengkomunikasikan kajian ketimpangan sosial, </v>
      </c>
      <c r="N16" s="7"/>
      <c r="O16" s="58">
        <v>94</v>
      </c>
      <c r="P16" s="58"/>
      <c r="Q16" s="2"/>
      <c r="R16" s="58">
        <v>78</v>
      </c>
      <c r="S16" s="58"/>
      <c r="T16" s="2">
        <v>88</v>
      </c>
      <c r="U16" s="58">
        <v>81</v>
      </c>
      <c r="V16" s="58"/>
      <c r="W16" s="2"/>
      <c r="X16" s="58">
        <v>83</v>
      </c>
      <c r="Y16" s="58"/>
      <c r="Z16" s="2"/>
      <c r="AA16" s="58"/>
      <c r="AB16" s="58"/>
      <c r="AC16" s="2"/>
      <c r="AD16" s="29">
        <f t="shared" si="10"/>
        <v>85</v>
      </c>
      <c r="AE16" s="58">
        <v>88</v>
      </c>
      <c r="AF16" s="58"/>
      <c r="AG16" s="2">
        <v>93</v>
      </c>
      <c r="AH16" s="58">
        <v>81</v>
      </c>
      <c r="AI16" s="58"/>
      <c r="AJ16" s="2"/>
      <c r="AK16" s="58">
        <v>83</v>
      </c>
      <c r="AL16" s="58"/>
      <c r="AM16" s="2">
        <v>93</v>
      </c>
      <c r="AN16" s="58"/>
      <c r="AO16" s="58"/>
      <c r="AP16" s="2"/>
      <c r="AQ16" s="58"/>
      <c r="AR16" s="58"/>
      <c r="AS16" s="2"/>
      <c r="AT16" s="58">
        <v>85</v>
      </c>
      <c r="AU16" s="31">
        <f t="shared" si="11"/>
        <v>86.090909090909093</v>
      </c>
      <c r="AV16" s="32">
        <f t="shared" si="12"/>
        <v>86</v>
      </c>
      <c r="AW16" s="35"/>
      <c r="AX16" s="58">
        <v>78</v>
      </c>
      <c r="AY16" s="58"/>
      <c r="AZ16" s="2"/>
      <c r="BA16" s="58"/>
      <c r="BB16" s="58">
        <v>93</v>
      </c>
      <c r="BC16" s="2"/>
      <c r="BD16" s="58"/>
      <c r="BE16" s="58"/>
      <c r="BF16" s="2"/>
      <c r="BG16" s="58"/>
      <c r="BH16" s="58"/>
      <c r="BI16" s="2"/>
      <c r="BJ16" s="58"/>
      <c r="BK16" s="58"/>
      <c r="BL16" s="2"/>
      <c r="BM16" s="29">
        <f t="shared" si="13"/>
        <v>78</v>
      </c>
      <c r="BN16" s="29">
        <f t="shared" si="14"/>
        <v>93</v>
      </c>
      <c r="BO16" s="29" t="str">
        <f t="shared" si="15"/>
        <v/>
      </c>
      <c r="BP16" s="29" t="str">
        <f t="shared" si="16"/>
        <v/>
      </c>
      <c r="BQ16" s="29" t="str">
        <f t="shared" si="17"/>
        <v/>
      </c>
      <c r="BR16" s="29">
        <f t="shared" si="18"/>
        <v>86</v>
      </c>
      <c r="BS16" s="58">
        <v>88</v>
      </c>
      <c r="BT16" s="58"/>
      <c r="BU16" s="2">
        <v>93</v>
      </c>
      <c r="BV16" s="58"/>
      <c r="BW16" s="58">
        <v>93</v>
      </c>
      <c r="BX16" s="2"/>
      <c r="BY16" s="58"/>
      <c r="BZ16" s="58">
        <v>81</v>
      </c>
      <c r="CA16" s="2"/>
      <c r="CB16" s="58"/>
      <c r="CC16" s="58"/>
      <c r="CD16" s="2"/>
      <c r="CE16" s="58"/>
      <c r="CF16" s="58"/>
      <c r="CG16" s="2"/>
      <c r="CH16" s="29">
        <f t="shared" si="19"/>
        <v>93</v>
      </c>
      <c r="CI16" s="29">
        <f t="shared" si="20"/>
        <v>93</v>
      </c>
      <c r="CJ16" s="29">
        <f t="shared" si="21"/>
        <v>81</v>
      </c>
      <c r="CK16" s="29" t="str">
        <f t="shared" si="22"/>
        <v/>
      </c>
      <c r="CL16" s="29" t="str">
        <f t="shared" si="23"/>
        <v/>
      </c>
      <c r="CM16" s="31">
        <f t="shared" si="24"/>
        <v>88.25</v>
      </c>
      <c r="CN16" s="32">
        <f t="shared" si="25"/>
        <v>88</v>
      </c>
      <c r="CO16" s="35"/>
      <c r="CP16" s="58">
        <v>10</v>
      </c>
      <c r="CQ16"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6" s="35"/>
      <c r="CS16" s="58">
        <v>6</v>
      </c>
      <c r="CT16" s="45" t="str">
        <f t="shared" si="27"/>
        <v xml:space="preserve">Memiliki keterampilan menganalisis fakta, data perubahan sosial, mempresentasikan kajian perubahan sosial , menganalisis dampak globalisasi, menyimpulkan kajian ketimpangan, mengkomunikasikan kajian ketimpangan sosial, </v>
      </c>
      <c r="CU16" s="7"/>
      <c r="CV16" s="47">
        <v>7</v>
      </c>
      <c r="CW16" s="58" t="s">
        <v>170</v>
      </c>
      <c r="CX16" s="7">
        <v>9067</v>
      </c>
      <c r="CY16" s="49">
        <v>90</v>
      </c>
      <c r="CZ16" s="54">
        <v>100</v>
      </c>
      <c r="DA16" s="57" t="s">
        <v>17</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faktor faktor perubahan sosial, dampak perubahan sosial, modernisasi, globalisasi, dampak perubahan sosial, hakikat dan teori ketimpangan, bentuk ketimpangan sosial, akibat ketimpangan, upaya mengatasi ketimpangan, Masih perlu peningkatan pemahaman faktor penyebab  ketimpangan.</v>
      </c>
    </row>
    <row r="17" spans="1:110" x14ac:dyDescent="0.25">
      <c r="A17" s="8">
        <v>7</v>
      </c>
      <c r="B17" s="8">
        <v>122731</v>
      </c>
      <c r="C17" s="8" t="s">
        <v>100</v>
      </c>
      <c r="D17" s="8">
        <f t="shared" si="0"/>
        <v>83</v>
      </c>
      <c r="E17" s="13" t="str">
        <f t="shared" si="1"/>
        <v>B</v>
      </c>
      <c r="F17" s="17">
        <f t="shared" si="2"/>
        <v>85</v>
      </c>
      <c r="G17" s="13" t="str">
        <f t="shared" si="3"/>
        <v>B</v>
      </c>
      <c r="H17"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7" s="8">
        <f t="shared" si="5"/>
        <v>88</v>
      </c>
      <c r="J17" s="13" t="str">
        <f t="shared" si="6"/>
        <v>B</v>
      </c>
      <c r="K17" s="20">
        <f t="shared" si="7"/>
        <v>89</v>
      </c>
      <c r="L17" s="13" t="str">
        <f t="shared" si="8"/>
        <v>B</v>
      </c>
      <c r="M17" s="8" t="str">
        <f t="shared" si="9"/>
        <v xml:space="preserve">Memiliki keterampilan menganalisis fakta, data perubahan sosial, mempresentasikan kajian perubahan sosial , menganalisis dampak globalisasi, menyimpulkan kajian ketimpangan, mengkomunikasikan kajian ketimpangan sosial, </v>
      </c>
      <c r="N17" s="7"/>
      <c r="O17" s="58">
        <v>82</v>
      </c>
      <c r="P17" s="58"/>
      <c r="Q17" s="2"/>
      <c r="R17" s="58">
        <v>82</v>
      </c>
      <c r="S17" s="58"/>
      <c r="T17" s="2">
        <v>85</v>
      </c>
      <c r="U17" s="58">
        <v>82</v>
      </c>
      <c r="V17" s="58"/>
      <c r="W17" s="2"/>
      <c r="X17" s="58">
        <v>84</v>
      </c>
      <c r="Y17" s="58"/>
      <c r="Z17" s="2"/>
      <c r="AA17" s="58"/>
      <c r="AB17" s="58"/>
      <c r="AC17" s="2"/>
      <c r="AD17" s="29">
        <f t="shared" si="10"/>
        <v>83</v>
      </c>
      <c r="AE17" s="58">
        <v>91</v>
      </c>
      <c r="AF17" s="58"/>
      <c r="AG17" s="2">
        <v>100</v>
      </c>
      <c r="AH17" s="58">
        <v>82</v>
      </c>
      <c r="AI17" s="58"/>
      <c r="AJ17" s="2"/>
      <c r="AK17" s="58">
        <v>84</v>
      </c>
      <c r="AL17" s="58"/>
      <c r="AM17" s="2">
        <v>90</v>
      </c>
      <c r="AN17" s="58"/>
      <c r="AO17" s="58"/>
      <c r="AP17" s="2"/>
      <c r="AQ17" s="58"/>
      <c r="AR17" s="58"/>
      <c r="AS17" s="2"/>
      <c r="AT17" s="58">
        <v>74.5</v>
      </c>
      <c r="AU17" s="31">
        <f t="shared" si="11"/>
        <v>85.13636363636364</v>
      </c>
      <c r="AV17" s="32">
        <f t="shared" si="12"/>
        <v>85</v>
      </c>
      <c r="AW17" s="35"/>
      <c r="AX17" s="58">
        <v>82</v>
      </c>
      <c r="AY17" s="58"/>
      <c r="AZ17" s="2"/>
      <c r="BA17" s="58"/>
      <c r="BB17" s="58">
        <v>93</v>
      </c>
      <c r="BC17" s="2"/>
      <c r="BD17" s="58"/>
      <c r="BE17" s="58"/>
      <c r="BF17" s="2"/>
      <c r="BG17" s="58"/>
      <c r="BH17" s="58"/>
      <c r="BI17" s="2"/>
      <c r="BJ17" s="58"/>
      <c r="BK17" s="58"/>
      <c r="BL17" s="2"/>
      <c r="BM17" s="29">
        <f t="shared" si="13"/>
        <v>82</v>
      </c>
      <c r="BN17" s="29">
        <f t="shared" si="14"/>
        <v>93</v>
      </c>
      <c r="BO17" s="29" t="str">
        <f t="shared" si="15"/>
        <v/>
      </c>
      <c r="BP17" s="29" t="str">
        <f t="shared" si="16"/>
        <v/>
      </c>
      <c r="BQ17" s="29" t="str">
        <f t="shared" si="17"/>
        <v/>
      </c>
      <c r="BR17" s="29">
        <f t="shared" si="18"/>
        <v>88</v>
      </c>
      <c r="BS17" s="58">
        <v>91</v>
      </c>
      <c r="BT17" s="58"/>
      <c r="BU17" s="2">
        <v>93</v>
      </c>
      <c r="BV17" s="58"/>
      <c r="BW17" s="58">
        <v>93</v>
      </c>
      <c r="BX17" s="2"/>
      <c r="BY17" s="58"/>
      <c r="BZ17" s="58">
        <v>82</v>
      </c>
      <c r="CA17" s="2"/>
      <c r="CB17" s="58"/>
      <c r="CC17" s="58"/>
      <c r="CD17" s="2"/>
      <c r="CE17" s="58"/>
      <c r="CF17" s="58"/>
      <c r="CG17" s="2"/>
      <c r="CH17" s="29">
        <f t="shared" si="19"/>
        <v>93</v>
      </c>
      <c r="CI17" s="29">
        <f t="shared" si="20"/>
        <v>93</v>
      </c>
      <c r="CJ17" s="29">
        <f t="shared" si="21"/>
        <v>82</v>
      </c>
      <c r="CK17" s="29" t="str">
        <f t="shared" si="22"/>
        <v/>
      </c>
      <c r="CL17" s="29" t="str">
        <f t="shared" si="23"/>
        <v/>
      </c>
      <c r="CM17" s="31">
        <f t="shared" si="24"/>
        <v>89</v>
      </c>
      <c r="CN17" s="32">
        <f t="shared" si="25"/>
        <v>89</v>
      </c>
      <c r="CO17" s="35"/>
      <c r="CP17" s="58">
        <v>10</v>
      </c>
      <c r="CQ17"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7" s="35"/>
      <c r="CS17" s="58">
        <v>6</v>
      </c>
      <c r="CT17" s="45" t="str">
        <f t="shared" si="27"/>
        <v xml:space="preserve">Memiliki keterampilan menganalisis fakta, data perubahan sosial, mempresentasikan kajian perubahan sosial , menganalisis dampak globalisasi, menyimpulkan kajian ketimpangan, mengkomunikasikan kajian ketimpangan sosial, </v>
      </c>
      <c r="CU17" s="7"/>
      <c r="CV17" s="47">
        <v>8</v>
      </c>
      <c r="CW17" s="58" t="s">
        <v>171</v>
      </c>
      <c r="CX17" s="7">
        <v>9068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Memiliki kemampuan pemahaman faktor faktor perubahan sosial, dampak perubahan sosial, modernisasi, globalisasi, dampak perubahan sosial, hakikat dan teori ketimpangan, bentuk ketimpangan sosial, faktor penyebab  ketimpangan, upaya mengatasi ketimpangan, Masih perlu peningkatan pemahaman akibat ketimpangan.</v>
      </c>
    </row>
    <row r="18" spans="1:110" x14ac:dyDescent="0.25">
      <c r="A18" s="8">
        <v>8</v>
      </c>
      <c r="B18" s="8">
        <v>122747</v>
      </c>
      <c r="C18" s="8" t="s">
        <v>101</v>
      </c>
      <c r="D18" s="8">
        <f t="shared" si="0"/>
        <v>80</v>
      </c>
      <c r="E18" s="13" t="str">
        <f t="shared" si="1"/>
        <v>B</v>
      </c>
      <c r="F18" s="17">
        <f t="shared" si="2"/>
        <v>84</v>
      </c>
      <c r="G18" s="13" t="str">
        <f t="shared" si="3"/>
        <v>B</v>
      </c>
      <c r="H18"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8" s="8">
        <f t="shared" si="5"/>
        <v>86</v>
      </c>
      <c r="J18" s="13" t="str">
        <f t="shared" si="6"/>
        <v>B</v>
      </c>
      <c r="K18" s="20">
        <f t="shared" si="7"/>
        <v>88</v>
      </c>
      <c r="L18" s="13" t="str">
        <f t="shared" si="8"/>
        <v>B</v>
      </c>
      <c r="M18" s="8" t="str">
        <f t="shared" si="9"/>
        <v xml:space="preserve">Memiliki keterampilan menganalisis fakta, data perubahan sosial, mempresentasikan kajian perubahan sosial , menganalisis dampak globalisasi, menyimpulkan kajian ketimpangan, mengkomunikasikan kajian ketimpangan sosial, </v>
      </c>
      <c r="N18" s="7"/>
      <c r="O18" s="58">
        <v>76</v>
      </c>
      <c r="P18" s="58"/>
      <c r="Q18" s="2"/>
      <c r="R18" s="58">
        <v>78</v>
      </c>
      <c r="S18" s="58"/>
      <c r="T18" s="2">
        <v>82</v>
      </c>
      <c r="U18" s="58">
        <v>81</v>
      </c>
      <c r="V18" s="58"/>
      <c r="W18" s="2"/>
      <c r="X18" s="58">
        <v>82</v>
      </c>
      <c r="Y18" s="58"/>
      <c r="Z18" s="2"/>
      <c r="AA18" s="58"/>
      <c r="AB18" s="58"/>
      <c r="AC18" s="2"/>
      <c r="AD18" s="29">
        <f t="shared" si="10"/>
        <v>80</v>
      </c>
      <c r="AE18" s="58">
        <v>87</v>
      </c>
      <c r="AF18" s="58"/>
      <c r="AG18" s="2">
        <v>93</v>
      </c>
      <c r="AH18" s="58">
        <v>85</v>
      </c>
      <c r="AI18" s="58"/>
      <c r="AJ18" s="2"/>
      <c r="AK18" s="58">
        <v>86</v>
      </c>
      <c r="AL18" s="58"/>
      <c r="AM18" s="2">
        <v>93</v>
      </c>
      <c r="AN18" s="58"/>
      <c r="AO18" s="58"/>
      <c r="AP18" s="2"/>
      <c r="AQ18" s="58"/>
      <c r="AR18" s="58"/>
      <c r="AS18" s="2"/>
      <c r="AT18" s="58">
        <v>79</v>
      </c>
      <c r="AU18" s="31">
        <f t="shared" si="11"/>
        <v>83.818181818181813</v>
      </c>
      <c r="AV18" s="32">
        <f t="shared" si="12"/>
        <v>84</v>
      </c>
      <c r="AW18" s="35"/>
      <c r="AX18" s="58">
        <v>78</v>
      </c>
      <c r="AY18" s="58"/>
      <c r="AZ18" s="2"/>
      <c r="BA18" s="58"/>
      <c r="BB18" s="58">
        <v>93</v>
      </c>
      <c r="BC18" s="2"/>
      <c r="BD18" s="58"/>
      <c r="BE18" s="58"/>
      <c r="BF18" s="2"/>
      <c r="BG18" s="58"/>
      <c r="BH18" s="58"/>
      <c r="BI18" s="2"/>
      <c r="BJ18" s="58"/>
      <c r="BK18" s="58"/>
      <c r="BL18" s="2"/>
      <c r="BM18" s="29">
        <f t="shared" si="13"/>
        <v>78</v>
      </c>
      <c r="BN18" s="29">
        <f t="shared" si="14"/>
        <v>93</v>
      </c>
      <c r="BO18" s="29" t="str">
        <f t="shared" si="15"/>
        <v/>
      </c>
      <c r="BP18" s="29" t="str">
        <f t="shared" si="16"/>
        <v/>
      </c>
      <c r="BQ18" s="29" t="str">
        <f t="shared" si="17"/>
        <v/>
      </c>
      <c r="BR18" s="29">
        <f t="shared" si="18"/>
        <v>86</v>
      </c>
      <c r="BS18" s="58">
        <v>87</v>
      </c>
      <c r="BT18" s="58"/>
      <c r="BU18" s="2">
        <v>93</v>
      </c>
      <c r="BV18" s="58"/>
      <c r="BW18" s="58">
        <v>93</v>
      </c>
      <c r="BX18" s="2"/>
      <c r="BY18" s="58"/>
      <c r="BZ18" s="58">
        <v>81</v>
      </c>
      <c r="CA18" s="2"/>
      <c r="CB18" s="58"/>
      <c r="CC18" s="58"/>
      <c r="CD18" s="2"/>
      <c r="CE18" s="58"/>
      <c r="CF18" s="58"/>
      <c r="CG18" s="2"/>
      <c r="CH18" s="29">
        <f t="shared" si="19"/>
        <v>93</v>
      </c>
      <c r="CI18" s="29">
        <f t="shared" si="20"/>
        <v>93</v>
      </c>
      <c r="CJ18" s="29">
        <f t="shared" si="21"/>
        <v>81</v>
      </c>
      <c r="CK18" s="29" t="str">
        <f t="shared" si="22"/>
        <v/>
      </c>
      <c r="CL18" s="29" t="str">
        <f t="shared" si="23"/>
        <v/>
      </c>
      <c r="CM18" s="31">
        <f t="shared" si="24"/>
        <v>88.25</v>
      </c>
      <c r="CN18" s="32">
        <f t="shared" si="25"/>
        <v>88</v>
      </c>
      <c r="CO18" s="35"/>
      <c r="CP18" s="58">
        <v>10</v>
      </c>
      <c r="CQ18"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8" s="35"/>
      <c r="CS18" s="58">
        <v>6</v>
      </c>
      <c r="CT18" s="45" t="str">
        <f t="shared" si="27"/>
        <v xml:space="preserve">Memiliki keterampilan menganalisis fakta, data perubahan sosial, mempresentasikan kajian perubahan sosial , menganalisis dampak globalisasi, menyimpulkan kajian ketimpangan, mengkomunikasikan kajian ketimpangan sosial, </v>
      </c>
      <c r="CU18" s="7"/>
      <c r="CV18" s="47">
        <v>9</v>
      </c>
      <c r="CW18" s="58" t="s">
        <v>172</v>
      </c>
      <c r="CX18" s="7">
        <v>9069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Memiliki kemampuan pemahaman faktor faktor perubahan sosial, dampak perubahan sosial, modernisasi, globalisasi, dampak perubahan sosial, hakikat dan teori ketimpangan, bentuk ketimpangan sosial, faktor penyebab  ketimpangan, akibat ketimpangan, Masih perlu peningkatan pemahaman upaya mengatasi ketimpangan.</v>
      </c>
    </row>
    <row r="19" spans="1:110" x14ac:dyDescent="0.25">
      <c r="A19" s="8">
        <v>9</v>
      </c>
      <c r="B19" s="8">
        <v>122763</v>
      </c>
      <c r="C19" s="8" t="s">
        <v>102</v>
      </c>
      <c r="D19" s="8">
        <f t="shared" si="0"/>
        <v>79</v>
      </c>
      <c r="E19" s="13" t="str">
        <f t="shared" si="1"/>
        <v>C</v>
      </c>
      <c r="F19" s="17">
        <f t="shared" si="2"/>
        <v>82</v>
      </c>
      <c r="G19" s="13" t="str">
        <f t="shared" si="3"/>
        <v>B</v>
      </c>
      <c r="H19"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9" s="8">
        <f t="shared" si="5"/>
        <v>86</v>
      </c>
      <c r="J19" s="13" t="str">
        <f t="shared" si="6"/>
        <v>B</v>
      </c>
      <c r="K19" s="20">
        <f t="shared" si="7"/>
        <v>89</v>
      </c>
      <c r="L19" s="13" t="str">
        <f t="shared" si="8"/>
        <v>B</v>
      </c>
      <c r="M19" s="8" t="str">
        <f t="shared" si="9"/>
        <v xml:space="preserve">Memiliki keterampilan menganalisis fakta, data perubahan sosial, mempresentasikan kajian perubahan sosial , menganalisis dampak globalisasi, menyimpulkan kajian ketimpangan, mengkomunikasikan kajian ketimpangan sosial, </v>
      </c>
      <c r="N19" s="7"/>
      <c r="O19" s="58">
        <v>78</v>
      </c>
      <c r="P19" s="58"/>
      <c r="Q19" s="2"/>
      <c r="R19" s="58">
        <v>78</v>
      </c>
      <c r="S19" s="58"/>
      <c r="T19" s="2">
        <v>80</v>
      </c>
      <c r="U19" s="58">
        <v>82</v>
      </c>
      <c r="V19" s="58"/>
      <c r="W19" s="2"/>
      <c r="X19" s="58">
        <v>78</v>
      </c>
      <c r="Y19" s="58"/>
      <c r="Z19" s="2"/>
      <c r="AA19" s="58"/>
      <c r="AB19" s="58"/>
      <c r="AC19" s="2"/>
      <c r="AD19" s="29">
        <f t="shared" si="10"/>
        <v>79</v>
      </c>
      <c r="AE19" s="58">
        <v>86</v>
      </c>
      <c r="AF19" s="58"/>
      <c r="AG19" s="2">
        <v>100</v>
      </c>
      <c r="AH19" s="58">
        <v>82</v>
      </c>
      <c r="AI19" s="58"/>
      <c r="AJ19" s="2"/>
      <c r="AK19" s="58">
        <v>86</v>
      </c>
      <c r="AL19" s="58"/>
      <c r="AM19" s="2">
        <v>80</v>
      </c>
      <c r="AN19" s="58"/>
      <c r="AO19" s="58"/>
      <c r="AP19" s="2"/>
      <c r="AQ19" s="58"/>
      <c r="AR19" s="58"/>
      <c r="AS19" s="2"/>
      <c r="AT19" s="58">
        <v>71.5</v>
      </c>
      <c r="AU19" s="31">
        <f t="shared" si="11"/>
        <v>81.954545454545453</v>
      </c>
      <c r="AV19" s="32">
        <f t="shared" si="12"/>
        <v>82</v>
      </c>
      <c r="AW19" s="35"/>
      <c r="AX19" s="58">
        <v>78</v>
      </c>
      <c r="AY19" s="58"/>
      <c r="AZ19" s="2"/>
      <c r="BA19" s="58"/>
      <c r="BB19" s="58">
        <v>93</v>
      </c>
      <c r="BC19" s="2"/>
      <c r="BD19" s="58"/>
      <c r="BE19" s="58"/>
      <c r="BF19" s="2"/>
      <c r="BG19" s="58"/>
      <c r="BH19" s="58"/>
      <c r="BI19" s="2"/>
      <c r="BJ19" s="58"/>
      <c r="BK19" s="58"/>
      <c r="BL19" s="2"/>
      <c r="BM19" s="29">
        <f t="shared" si="13"/>
        <v>78</v>
      </c>
      <c r="BN19" s="29">
        <f t="shared" si="14"/>
        <v>93</v>
      </c>
      <c r="BO19" s="29" t="str">
        <f t="shared" si="15"/>
        <v/>
      </c>
      <c r="BP19" s="29" t="str">
        <f t="shared" si="16"/>
        <v/>
      </c>
      <c r="BQ19" s="29" t="str">
        <f t="shared" si="17"/>
        <v/>
      </c>
      <c r="BR19" s="29">
        <f t="shared" si="18"/>
        <v>86</v>
      </c>
      <c r="BS19" s="58">
        <v>86</v>
      </c>
      <c r="BT19" s="58"/>
      <c r="BU19" s="2">
        <v>93</v>
      </c>
      <c r="BV19" s="58"/>
      <c r="BW19" s="58">
        <v>93</v>
      </c>
      <c r="BX19" s="2"/>
      <c r="BY19" s="58"/>
      <c r="BZ19" s="58">
        <v>82</v>
      </c>
      <c r="CA19" s="2"/>
      <c r="CB19" s="58"/>
      <c r="CC19" s="58"/>
      <c r="CD19" s="2"/>
      <c r="CE19" s="58"/>
      <c r="CF19" s="58"/>
      <c r="CG19" s="2"/>
      <c r="CH19" s="29">
        <f t="shared" si="19"/>
        <v>93</v>
      </c>
      <c r="CI19" s="29">
        <f t="shared" si="20"/>
        <v>93</v>
      </c>
      <c r="CJ19" s="29">
        <f t="shared" si="21"/>
        <v>82</v>
      </c>
      <c r="CK19" s="29" t="str">
        <f t="shared" si="22"/>
        <v/>
      </c>
      <c r="CL19" s="29" t="str">
        <f t="shared" si="23"/>
        <v/>
      </c>
      <c r="CM19" s="31">
        <f t="shared" si="24"/>
        <v>88.5</v>
      </c>
      <c r="CN19" s="32">
        <f t="shared" si="25"/>
        <v>89</v>
      </c>
      <c r="CO19" s="35"/>
      <c r="CP19" s="58">
        <v>10</v>
      </c>
      <c r="CQ19"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9" s="35"/>
      <c r="CS19" s="58">
        <v>6</v>
      </c>
      <c r="CT19" s="45" t="str">
        <f t="shared" si="27"/>
        <v xml:space="preserve">Memiliki keterampilan menganalisis fakta, data perubahan sosial, mempresentasikan kajian perubahan sosial , menganalisis dampak globalisasi, menyimpulkan kajian ketimpangan, mengkomunikasikan kajian ketimpangan sosial, </v>
      </c>
      <c r="CU19" s="7"/>
      <c r="CV19" s="47">
        <v>10</v>
      </c>
      <c r="CW19" s="58"/>
      <c r="CX19" s="7">
        <v>9070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row>
    <row r="20" spans="1:110" x14ac:dyDescent="0.25">
      <c r="A20" s="8">
        <v>10</v>
      </c>
      <c r="B20" s="8">
        <v>122779</v>
      </c>
      <c r="C20" s="8" t="s">
        <v>103</v>
      </c>
      <c r="D20" s="8">
        <f t="shared" si="0"/>
        <v>84</v>
      </c>
      <c r="E20" s="13" t="str">
        <f t="shared" si="1"/>
        <v>B</v>
      </c>
      <c r="F20" s="17">
        <f t="shared" si="2"/>
        <v>87</v>
      </c>
      <c r="G20" s="13" t="str">
        <f t="shared" si="3"/>
        <v>B</v>
      </c>
      <c r="H20"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0" s="8">
        <f t="shared" si="5"/>
        <v>87</v>
      </c>
      <c r="J20" s="13" t="str">
        <f t="shared" si="6"/>
        <v>B</v>
      </c>
      <c r="K20" s="20">
        <f t="shared" si="7"/>
        <v>89</v>
      </c>
      <c r="L20" s="13" t="str">
        <f t="shared" si="8"/>
        <v>B</v>
      </c>
      <c r="M20" s="8" t="str">
        <f t="shared" si="9"/>
        <v xml:space="preserve">Memiliki keterampilan menganalisis fakta, data perubahan sosial, mempresentasikan kajian perubahan sosial , menganalisis dampak globalisasi, menyimpulkan kajian ketimpangan, mengkomunikasikan kajian ketimpangan sosial, </v>
      </c>
      <c r="N20" s="7"/>
      <c r="O20" s="58">
        <v>90</v>
      </c>
      <c r="P20" s="58"/>
      <c r="Q20" s="2"/>
      <c r="R20" s="58">
        <v>80</v>
      </c>
      <c r="S20" s="58"/>
      <c r="T20" s="2">
        <v>83</v>
      </c>
      <c r="U20" s="58">
        <v>83</v>
      </c>
      <c r="V20" s="58"/>
      <c r="W20" s="2"/>
      <c r="X20" s="58">
        <v>83</v>
      </c>
      <c r="Y20" s="58"/>
      <c r="Z20" s="2"/>
      <c r="AA20" s="58"/>
      <c r="AB20" s="58"/>
      <c r="AC20" s="2"/>
      <c r="AD20" s="29">
        <f t="shared" si="10"/>
        <v>84</v>
      </c>
      <c r="AE20" s="58">
        <v>89</v>
      </c>
      <c r="AF20" s="58"/>
      <c r="AG20" s="2">
        <v>100</v>
      </c>
      <c r="AH20" s="58">
        <v>83</v>
      </c>
      <c r="AI20" s="58"/>
      <c r="AJ20" s="2"/>
      <c r="AK20" s="58">
        <v>83</v>
      </c>
      <c r="AL20" s="58"/>
      <c r="AM20" s="2">
        <v>90</v>
      </c>
      <c r="AN20" s="58"/>
      <c r="AO20" s="58"/>
      <c r="AP20" s="2"/>
      <c r="AQ20" s="58"/>
      <c r="AR20" s="58"/>
      <c r="AS20" s="2"/>
      <c r="AT20" s="58">
        <v>89.5</v>
      </c>
      <c r="AU20" s="31">
        <f t="shared" si="11"/>
        <v>86.681818181818187</v>
      </c>
      <c r="AV20" s="32">
        <f t="shared" si="12"/>
        <v>87</v>
      </c>
      <c r="AW20" s="35"/>
      <c r="AX20" s="58">
        <v>80</v>
      </c>
      <c r="AY20" s="58"/>
      <c r="AZ20" s="2"/>
      <c r="BA20" s="58"/>
      <c r="BB20" s="58">
        <v>93</v>
      </c>
      <c r="BC20" s="2"/>
      <c r="BD20" s="58"/>
      <c r="BE20" s="58"/>
      <c r="BF20" s="2"/>
      <c r="BG20" s="58"/>
      <c r="BH20" s="58"/>
      <c r="BI20" s="2"/>
      <c r="BJ20" s="58"/>
      <c r="BK20" s="58"/>
      <c r="BL20" s="2"/>
      <c r="BM20" s="29">
        <f t="shared" si="13"/>
        <v>80</v>
      </c>
      <c r="BN20" s="29">
        <f t="shared" si="14"/>
        <v>93</v>
      </c>
      <c r="BO20" s="29" t="str">
        <f t="shared" si="15"/>
        <v/>
      </c>
      <c r="BP20" s="29" t="str">
        <f t="shared" si="16"/>
        <v/>
      </c>
      <c r="BQ20" s="29" t="str">
        <f t="shared" si="17"/>
        <v/>
      </c>
      <c r="BR20" s="29">
        <f t="shared" si="18"/>
        <v>87</v>
      </c>
      <c r="BS20" s="58">
        <v>89</v>
      </c>
      <c r="BT20" s="58"/>
      <c r="BU20" s="2">
        <v>93</v>
      </c>
      <c r="BV20" s="58"/>
      <c r="BW20" s="58">
        <v>93</v>
      </c>
      <c r="BX20" s="2"/>
      <c r="BY20" s="58"/>
      <c r="BZ20" s="58">
        <v>83</v>
      </c>
      <c r="CA20" s="2"/>
      <c r="CB20" s="58"/>
      <c r="CC20" s="58"/>
      <c r="CD20" s="2"/>
      <c r="CE20" s="58"/>
      <c r="CF20" s="58"/>
      <c r="CG20" s="2"/>
      <c r="CH20" s="29">
        <f t="shared" si="19"/>
        <v>93</v>
      </c>
      <c r="CI20" s="29">
        <f t="shared" si="20"/>
        <v>93</v>
      </c>
      <c r="CJ20" s="29">
        <f t="shared" si="21"/>
        <v>83</v>
      </c>
      <c r="CK20" s="29" t="str">
        <f t="shared" si="22"/>
        <v/>
      </c>
      <c r="CL20" s="29" t="str">
        <f t="shared" si="23"/>
        <v/>
      </c>
      <c r="CM20" s="31">
        <f t="shared" si="24"/>
        <v>89</v>
      </c>
      <c r="CN20" s="32">
        <f t="shared" si="25"/>
        <v>89</v>
      </c>
      <c r="CO20" s="35"/>
      <c r="CP20" s="58">
        <v>10</v>
      </c>
      <c r="CQ20"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0" s="35"/>
      <c r="CS20" s="58">
        <v>6</v>
      </c>
      <c r="CT20" s="45" t="str">
        <f t="shared" si="27"/>
        <v xml:space="preserve">Memiliki keterampilan menganalisis fakta, data perubahan sosial, mempresentasikan kajian perubahan sosial , menganalisis dampak globalisasi, menyimpulkan kajian ketimpangan, mengkomunikasikan kajian ketimpangan sosial, </v>
      </c>
      <c r="CU20" s="7"/>
      <c r="CV20" s="7"/>
      <c r="CW20" s="59"/>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row>
    <row r="21" spans="1:110" ht="18.75" customHeight="1" x14ac:dyDescent="0.3">
      <c r="A21" s="8">
        <v>11</v>
      </c>
      <c r="B21" s="8">
        <v>122795</v>
      </c>
      <c r="C21" s="8" t="s">
        <v>104</v>
      </c>
      <c r="D21" s="8">
        <f t="shared" si="0"/>
        <v>87</v>
      </c>
      <c r="E21" s="13" t="str">
        <f t="shared" si="1"/>
        <v>B</v>
      </c>
      <c r="F21" s="17">
        <f t="shared" si="2"/>
        <v>87</v>
      </c>
      <c r="G21" s="13" t="str">
        <f t="shared" si="3"/>
        <v>B</v>
      </c>
      <c r="H21"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1" s="8">
        <f t="shared" si="5"/>
        <v>87</v>
      </c>
      <c r="J21" s="13" t="str">
        <f t="shared" si="6"/>
        <v>B</v>
      </c>
      <c r="K21" s="20">
        <f t="shared" si="7"/>
        <v>89</v>
      </c>
      <c r="L21" s="13" t="str">
        <f t="shared" si="8"/>
        <v>B</v>
      </c>
      <c r="M21" s="8" t="str">
        <f t="shared" si="9"/>
        <v xml:space="preserve">Memiliki keterampilan menganalisis fakta, data perubahan sosial, mempresentasikan kajian perubahan sosial , menganalisis dampak globalisasi, menyimpulkan kajian ketimpangan, mengkomunikasikan kajian ketimpangan sosial, </v>
      </c>
      <c r="N21" s="7"/>
      <c r="O21" s="58">
        <v>95</v>
      </c>
      <c r="P21" s="58"/>
      <c r="Q21" s="2"/>
      <c r="R21" s="58">
        <v>81</v>
      </c>
      <c r="S21" s="58"/>
      <c r="T21" s="2">
        <v>90</v>
      </c>
      <c r="U21" s="58">
        <v>81</v>
      </c>
      <c r="V21" s="58"/>
      <c r="W21" s="2"/>
      <c r="X21" s="58">
        <v>89</v>
      </c>
      <c r="Y21" s="58"/>
      <c r="Z21" s="2"/>
      <c r="AA21" s="58"/>
      <c r="AB21" s="58"/>
      <c r="AC21" s="2"/>
      <c r="AD21" s="29">
        <f t="shared" si="10"/>
        <v>87</v>
      </c>
      <c r="AE21" s="58">
        <v>90</v>
      </c>
      <c r="AF21" s="58"/>
      <c r="AG21" s="2">
        <v>100</v>
      </c>
      <c r="AH21" s="58">
        <v>81</v>
      </c>
      <c r="AI21" s="58"/>
      <c r="AJ21" s="2"/>
      <c r="AK21" s="58">
        <v>89</v>
      </c>
      <c r="AL21" s="58"/>
      <c r="AM21" s="2">
        <v>90</v>
      </c>
      <c r="AN21" s="58"/>
      <c r="AO21" s="58"/>
      <c r="AP21" s="2"/>
      <c r="AQ21" s="58"/>
      <c r="AR21" s="58"/>
      <c r="AS21" s="2"/>
      <c r="AT21" s="58">
        <v>70</v>
      </c>
      <c r="AU21" s="31">
        <f t="shared" si="11"/>
        <v>86.909090909090907</v>
      </c>
      <c r="AV21" s="32">
        <f t="shared" si="12"/>
        <v>87</v>
      </c>
      <c r="AW21" s="35"/>
      <c r="AX21" s="58">
        <v>81</v>
      </c>
      <c r="AY21" s="58"/>
      <c r="AZ21" s="2"/>
      <c r="BA21" s="58"/>
      <c r="BB21" s="58">
        <v>93</v>
      </c>
      <c r="BC21" s="2"/>
      <c r="BD21" s="58"/>
      <c r="BE21" s="58"/>
      <c r="BF21" s="2"/>
      <c r="BG21" s="58"/>
      <c r="BH21" s="58"/>
      <c r="BI21" s="2"/>
      <c r="BJ21" s="58"/>
      <c r="BK21" s="58"/>
      <c r="BL21" s="2"/>
      <c r="BM21" s="29">
        <f t="shared" si="13"/>
        <v>81</v>
      </c>
      <c r="BN21" s="29">
        <f t="shared" si="14"/>
        <v>93</v>
      </c>
      <c r="BO21" s="29" t="str">
        <f t="shared" si="15"/>
        <v/>
      </c>
      <c r="BP21" s="29" t="str">
        <f t="shared" si="16"/>
        <v/>
      </c>
      <c r="BQ21" s="29" t="str">
        <f t="shared" si="17"/>
        <v/>
      </c>
      <c r="BR21" s="29">
        <f t="shared" si="18"/>
        <v>87</v>
      </c>
      <c r="BS21" s="58">
        <v>90</v>
      </c>
      <c r="BT21" s="58"/>
      <c r="BU21" s="2">
        <v>93</v>
      </c>
      <c r="BV21" s="58"/>
      <c r="BW21" s="58">
        <v>93</v>
      </c>
      <c r="BX21" s="2"/>
      <c r="BY21" s="58"/>
      <c r="BZ21" s="58">
        <v>81</v>
      </c>
      <c r="CA21" s="2"/>
      <c r="CB21" s="58"/>
      <c r="CC21" s="58"/>
      <c r="CD21" s="2"/>
      <c r="CE21" s="58"/>
      <c r="CF21" s="58"/>
      <c r="CG21" s="2"/>
      <c r="CH21" s="29">
        <f t="shared" si="19"/>
        <v>93</v>
      </c>
      <c r="CI21" s="29">
        <f t="shared" si="20"/>
        <v>93</v>
      </c>
      <c r="CJ21" s="29">
        <f t="shared" si="21"/>
        <v>81</v>
      </c>
      <c r="CK21" s="29" t="str">
        <f t="shared" si="22"/>
        <v/>
      </c>
      <c r="CL21" s="29" t="str">
        <f t="shared" si="23"/>
        <v/>
      </c>
      <c r="CM21" s="31">
        <f t="shared" si="24"/>
        <v>88.5</v>
      </c>
      <c r="CN21" s="32">
        <f t="shared" si="25"/>
        <v>89</v>
      </c>
      <c r="CO21" s="35"/>
      <c r="CP21" s="58">
        <v>10</v>
      </c>
      <c r="CQ21"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1" s="35"/>
      <c r="CS21" s="58">
        <v>6</v>
      </c>
      <c r="CT21" s="45" t="str">
        <f t="shared" si="27"/>
        <v xml:space="preserve">Memiliki keterampilan menganalisis fakta, data perubahan sosial, mempresentasikan kajian perubahan sosial , menganalisis dampak globalisasi, menyimpulkan kajian ketimpangan, mengkomunikasikan kajian ketimpangan sosial, </v>
      </c>
      <c r="CU21" s="7"/>
      <c r="CV21" s="9" t="s">
        <v>66</v>
      </c>
      <c r="CW21" s="59"/>
      <c r="CX21" s="7"/>
      <c r="CY21" s="50"/>
      <c r="CZ21" s="50"/>
      <c r="DA21" s="50"/>
    </row>
    <row r="22" spans="1:110" x14ac:dyDescent="0.25">
      <c r="A22" s="8">
        <v>12</v>
      </c>
      <c r="B22" s="8">
        <v>122811</v>
      </c>
      <c r="C22" s="8" t="s">
        <v>105</v>
      </c>
      <c r="D22" s="8">
        <f t="shared" si="0"/>
        <v>87</v>
      </c>
      <c r="E22" s="13" t="str">
        <f t="shared" si="1"/>
        <v>B</v>
      </c>
      <c r="F22" s="17">
        <f t="shared" si="2"/>
        <v>86</v>
      </c>
      <c r="G22" s="13" t="str">
        <f t="shared" si="3"/>
        <v>B</v>
      </c>
      <c r="H22"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2" s="8">
        <f t="shared" si="5"/>
        <v>87</v>
      </c>
      <c r="J22" s="13" t="str">
        <f t="shared" si="6"/>
        <v>B</v>
      </c>
      <c r="K22" s="20">
        <f t="shared" si="7"/>
        <v>89</v>
      </c>
      <c r="L22" s="13" t="str">
        <f t="shared" si="8"/>
        <v>B</v>
      </c>
      <c r="M22" s="8" t="str">
        <f t="shared" si="9"/>
        <v xml:space="preserve">Memiliki keterampilan menganalisis fakta, data perubahan sosial, mempresentasikan kajian perubahan sosial , menganalisis dampak globalisasi, menyimpulkan kajian ketimpangan, mengkomunikasikan kajian ketimpangan sosial, </v>
      </c>
      <c r="N22" s="7"/>
      <c r="O22" s="58">
        <v>91</v>
      </c>
      <c r="P22" s="58"/>
      <c r="Q22" s="2"/>
      <c r="R22" s="58">
        <v>81</v>
      </c>
      <c r="S22" s="58"/>
      <c r="T22" s="2">
        <v>93</v>
      </c>
      <c r="U22" s="58">
        <v>81</v>
      </c>
      <c r="V22" s="58"/>
      <c r="W22" s="2"/>
      <c r="X22" s="58">
        <v>89</v>
      </c>
      <c r="Y22" s="58"/>
      <c r="Z22" s="2"/>
      <c r="AA22" s="58"/>
      <c r="AB22" s="58"/>
      <c r="AC22" s="2"/>
      <c r="AD22" s="29">
        <f t="shared" si="10"/>
        <v>87</v>
      </c>
      <c r="AE22" s="58">
        <v>86</v>
      </c>
      <c r="AF22" s="58"/>
      <c r="AG22" s="2">
        <v>87</v>
      </c>
      <c r="AH22" s="58">
        <v>81</v>
      </c>
      <c r="AI22" s="58"/>
      <c r="AJ22" s="2"/>
      <c r="AK22" s="58">
        <v>89</v>
      </c>
      <c r="AL22" s="58"/>
      <c r="AM22" s="2">
        <v>87</v>
      </c>
      <c r="AN22" s="58"/>
      <c r="AO22" s="58"/>
      <c r="AP22" s="2"/>
      <c r="AQ22" s="58"/>
      <c r="AR22" s="58"/>
      <c r="AS22" s="2"/>
      <c r="AT22" s="58">
        <v>77.5</v>
      </c>
      <c r="AU22" s="31">
        <f t="shared" si="11"/>
        <v>85.681818181818187</v>
      </c>
      <c r="AV22" s="32">
        <f t="shared" si="12"/>
        <v>86</v>
      </c>
      <c r="AW22" s="35"/>
      <c r="AX22" s="58">
        <v>81</v>
      </c>
      <c r="AY22" s="58"/>
      <c r="AZ22" s="2"/>
      <c r="BA22" s="58"/>
      <c r="BB22" s="58">
        <v>93</v>
      </c>
      <c r="BC22" s="2"/>
      <c r="BD22" s="58"/>
      <c r="BE22" s="58"/>
      <c r="BF22" s="2"/>
      <c r="BG22" s="58"/>
      <c r="BH22" s="58"/>
      <c r="BI22" s="2"/>
      <c r="BJ22" s="58"/>
      <c r="BK22" s="58"/>
      <c r="BL22" s="2"/>
      <c r="BM22" s="29">
        <f t="shared" si="13"/>
        <v>81</v>
      </c>
      <c r="BN22" s="29">
        <f t="shared" si="14"/>
        <v>93</v>
      </c>
      <c r="BO22" s="29" t="str">
        <f t="shared" si="15"/>
        <v/>
      </c>
      <c r="BP22" s="29" t="str">
        <f t="shared" si="16"/>
        <v/>
      </c>
      <c r="BQ22" s="29" t="str">
        <f t="shared" si="17"/>
        <v/>
      </c>
      <c r="BR22" s="29">
        <f t="shared" si="18"/>
        <v>87</v>
      </c>
      <c r="BS22" s="58">
        <v>86</v>
      </c>
      <c r="BT22" s="58"/>
      <c r="BU22" s="2">
        <v>93</v>
      </c>
      <c r="BV22" s="58"/>
      <c r="BW22" s="58">
        <v>93</v>
      </c>
      <c r="BX22" s="2"/>
      <c r="BY22" s="58"/>
      <c r="BZ22" s="58">
        <v>81</v>
      </c>
      <c r="CA22" s="2"/>
      <c r="CB22" s="58"/>
      <c r="CC22" s="58"/>
      <c r="CD22" s="2"/>
      <c r="CE22" s="58"/>
      <c r="CF22" s="58"/>
      <c r="CG22" s="2"/>
      <c r="CH22" s="29">
        <f t="shared" si="19"/>
        <v>93</v>
      </c>
      <c r="CI22" s="29">
        <f t="shared" si="20"/>
        <v>93</v>
      </c>
      <c r="CJ22" s="29">
        <f t="shared" si="21"/>
        <v>81</v>
      </c>
      <c r="CK22" s="29" t="str">
        <f t="shared" si="22"/>
        <v/>
      </c>
      <c r="CL22" s="29" t="str">
        <f t="shared" si="23"/>
        <v/>
      </c>
      <c r="CM22" s="31">
        <f t="shared" si="24"/>
        <v>88.5</v>
      </c>
      <c r="CN22" s="32">
        <f t="shared" si="25"/>
        <v>89</v>
      </c>
      <c r="CO22" s="35"/>
      <c r="CP22" s="58">
        <v>10</v>
      </c>
      <c r="CQ22"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2" s="35"/>
      <c r="CS22" s="58">
        <v>6</v>
      </c>
      <c r="CT22" s="45" t="str">
        <f t="shared" si="27"/>
        <v xml:space="preserve">Memiliki keterampilan menganalisis fakta, data perubahan sosial, mempresentasikan kajian perubahan sosial , menganalisis dampak globalisasi, menyimpulkan kajian ketimpangan, mengkomunikasikan kajian ketimpangan sosial, </v>
      </c>
      <c r="CU22" s="7"/>
      <c r="CV22" s="46" t="s">
        <v>35</v>
      </c>
      <c r="CW22" s="60" t="s">
        <v>36</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menganalisis fakta, data perubahan sosial, mempresentasikan kajian perubahan sosial , menganalisis dampak globalisasi, menyimpulkan kajian ketimpangan, mengkomunikasikan kajian ketimpangan sosial, </v>
      </c>
    </row>
    <row r="23" spans="1:110" x14ac:dyDescent="0.25">
      <c r="A23" s="8">
        <v>13</v>
      </c>
      <c r="B23" s="8">
        <v>122827</v>
      </c>
      <c r="C23" s="8" t="s">
        <v>106</v>
      </c>
      <c r="D23" s="8">
        <f t="shared" si="0"/>
        <v>87</v>
      </c>
      <c r="E23" s="13" t="str">
        <f t="shared" si="1"/>
        <v>B</v>
      </c>
      <c r="F23" s="17">
        <f t="shared" si="2"/>
        <v>88</v>
      </c>
      <c r="G23" s="13" t="str">
        <f t="shared" si="3"/>
        <v>B</v>
      </c>
      <c r="H23"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3" s="8">
        <f t="shared" si="5"/>
        <v>87</v>
      </c>
      <c r="J23" s="13" t="str">
        <f t="shared" si="6"/>
        <v>B</v>
      </c>
      <c r="K23" s="20">
        <f t="shared" si="7"/>
        <v>90</v>
      </c>
      <c r="L23" s="13" t="str">
        <f t="shared" si="8"/>
        <v>A</v>
      </c>
      <c r="M23" s="8" t="str">
        <f t="shared" si="9"/>
        <v xml:space="preserve">Memiliki keterampilan menganalisis fakta, data perubahan sosial, mempresentasikan kajian perubahan sosial , menganalisis dampak globalisasi, menyimpulkan kajian ketimpangan, mengkomunikasikan kajian ketimpangan sosial, </v>
      </c>
      <c r="N23" s="7"/>
      <c r="O23" s="58">
        <v>92</v>
      </c>
      <c r="P23" s="58"/>
      <c r="Q23" s="2"/>
      <c r="R23" s="58">
        <v>81</v>
      </c>
      <c r="S23" s="58"/>
      <c r="T23" s="2">
        <v>88</v>
      </c>
      <c r="U23" s="58">
        <v>86</v>
      </c>
      <c r="V23" s="58"/>
      <c r="W23" s="2"/>
      <c r="X23" s="58">
        <v>87</v>
      </c>
      <c r="Y23" s="58"/>
      <c r="Z23" s="2"/>
      <c r="AA23" s="58"/>
      <c r="AB23" s="58"/>
      <c r="AC23" s="2"/>
      <c r="AD23" s="29">
        <f t="shared" si="10"/>
        <v>87</v>
      </c>
      <c r="AE23" s="58">
        <v>90</v>
      </c>
      <c r="AF23" s="58"/>
      <c r="AG23" s="2">
        <v>100</v>
      </c>
      <c r="AH23" s="58">
        <v>86</v>
      </c>
      <c r="AI23" s="58"/>
      <c r="AJ23" s="2"/>
      <c r="AK23" s="58">
        <v>87</v>
      </c>
      <c r="AL23" s="58"/>
      <c r="AM23" s="2">
        <v>93</v>
      </c>
      <c r="AN23" s="58"/>
      <c r="AO23" s="58"/>
      <c r="AP23" s="2"/>
      <c r="AQ23" s="58"/>
      <c r="AR23" s="58"/>
      <c r="AS23" s="2"/>
      <c r="AT23" s="58">
        <v>73</v>
      </c>
      <c r="AU23" s="31">
        <f t="shared" si="11"/>
        <v>87.545454545454547</v>
      </c>
      <c r="AV23" s="32">
        <f t="shared" si="12"/>
        <v>88</v>
      </c>
      <c r="AW23" s="35"/>
      <c r="AX23" s="58">
        <v>81</v>
      </c>
      <c r="AY23" s="58"/>
      <c r="AZ23" s="2"/>
      <c r="BA23" s="58"/>
      <c r="BB23" s="58">
        <v>93</v>
      </c>
      <c r="BC23" s="2"/>
      <c r="BD23" s="58"/>
      <c r="BE23" s="58"/>
      <c r="BF23" s="2"/>
      <c r="BG23" s="58"/>
      <c r="BH23" s="58"/>
      <c r="BI23" s="2"/>
      <c r="BJ23" s="58"/>
      <c r="BK23" s="58"/>
      <c r="BL23" s="2"/>
      <c r="BM23" s="29">
        <f t="shared" si="13"/>
        <v>81</v>
      </c>
      <c r="BN23" s="29">
        <f t="shared" si="14"/>
        <v>93</v>
      </c>
      <c r="BO23" s="29" t="str">
        <f t="shared" si="15"/>
        <v/>
      </c>
      <c r="BP23" s="29" t="str">
        <f t="shared" si="16"/>
        <v/>
      </c>
      <c r="BQ23" s="29" t="str">
        <f t="shared" si="17"/>
        <v/>
      </c>
      <c r="BR23" s="29">
        <f t="shared" si="18"/>
        <v>87</v>
      </c>
      <c r="BS23" s="58">
        <v>90</v>
      </c>
      <c r="BT23" s="58"/>
      <c r="BU23" s="2">
        <v>93</v>
      </c>
      <c r="BV23" s="58"/>
      <c r="BW23" s="58">
        <v>93</v>
      </c>
      <c r="BX23" s="2"/>
      <c r="BY23" s="58"/>
      <c r="BZ23" s="58">
        <v>86</v>
      </c>
      <c r="CA23" s="2"/>
      <c r="CB23" s="58"/>
      <c r="CC23" s="58"/>
      <c r="CD23" s="2"/>
      <c r="CE23" s="58"/>
      <c r="CF23" s="58"/>
      <c r="CG23" s="2"/>
      <c r="CH23" s="29">
        <f t="shared" si="19"/>
        <v>93</v>
      </c>
      <c r="CI23" s="29">
        <f t="shared" si="20"/>
        <v>93</v>
      </c>
      <c r="CJ23" s="29">
        <f t="shared" si="21"/>
        <v>86</v>
      </c>
      <c r="CK23" s="29" t="str">
        <f t="shared" si="22"/>
        <v/>
      </c>
      <c r="CL23" s="29" t="str">
        <f t="shared" si="23"/>
        <v/>
      </c>
      <c r="CM23" s="31">
        <f t="shared" si="24"/>
        <v>89.75</v>
      </c>
      <c r="CN23" s="32">
        <f t="shared" si="25"/>
        <v>90</v>
      </c>
      <c r="CO23" s="35"/>
      <c r="CP23" s="58">
        <v>10</v>
      </c>
      <c r="CQ23"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3" s="35"/>
      <c r="CS23" s="58">
        <v>6</v>
      </c>
      <c r="CT23" s="45" t="str">
        <f t="shared" si="27"/>
        <v xml:space="preserve">Memiliki keterampilan menganalisis fakta, data perubahan sosial, mempresentasikan kajian perubahan sosial , menganalisis dampak globalisasi, menyimpulkan kajian ketimpangan, mengkomunikasikan kajian ketimpangan sosial, </v>
      </c>
      <c r="CU23" s="7"/>
      <c r="CV23" s="47">
        <v>1</v>
      </c>
      <c r="CW23" s="58" t="s">
        <v>177</v>
      </c>
      <c r="CX23" s="7">
        <v>9071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mempresentasikan kajian perubahan sosial , menganalisis dampak globalisasi, menyimpulkan kajian ketimpangan, mengkomunikasikan kajian ketimpangan sosial, Masih perlu peningkatan keterampilan menganalisis fakta, data perubahan sosial.</v>
      </c>
    </row>
    <row r="24" spans="1:110" x14ac:dyDescent="0.25">
      <c r="A24" s="8">
        <v>14</v>
      </c>
      <c r="B24" s="8">
        <v>122843</v>
      </c>
      <c r="C24" s="8" t="s">
        <v>107</v>
      </c>
      <c r="D24" s="8">
        <f t="shared" si="0"/>
        <v>83</v>
      </c>
      <c r="E24" s="13" t="str">
        <f t="shared" si="1"/>
        <v>B</v>
      </c>
      <c r="F24" s="17">
        <f t="shared" si="2"/>
        <v>85</v>
      </c>
      <c r="G24" s="13" t="str">
        <f t="shared" si="3"/>
        <v>B</v>
      </c>
      <c r="H24"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4" s="8">
        <f t="shared" si="5"/>
        <v>86</v>
      </c>
      <c r="J24" s="13" t="str">
        <f t="shared" si="6"/>
        <v>B</v>
      </c>
      <c r="K24" s="20">
        <f t="shared" si="7"/>
        <v>89</v>
      </c>
      <c r="L24" s="13" t="str">
        <f t="shared" si="8"/>
        <v>B</v>
      </c>
      <c r="M24" s="8" t="str">
        <f t="shared" si="9"/>
        <v xml:space="preserve">Memiliki keterampilan menganalisis fakta, data perubahan sosial, mempresentasikan kajian perubahan sosial , menganalisis dampak globalisasi, menyimpulkan kajian ketimpangan, mengkomunikasikan kajian ketimpangan sosial, </v>
      </c>
      <c r="N24" s="7"/>
      <c r="O24" s="58">
        <v>87</v>
      </c>
      <c r="P24" s="58"/>
      <c r="Q24" s="2"/>
      <c r="R24" s="58">
        <v>78</v>
      </c>
      <c r="S24" s="58"/>
      <c r="T24" s="2">
        <v>85</v>
      </c>
      <c r="U24" s="58">
        <v>82</v>
      </c>
      <c r="V24" s="58"/>
      <c r="W24" s="2"/>
      <c r="X24" s="58">
        <v>84</v>
      </c>
      <c r="Y24" s="58"/>
      <c r="Z24" s="2"/>
      <c r="AA24" s="58"/>
      <c r="AB24" s="58"/>
      <c r="AC24" s="2"/>
      <c r="AD24" s="29">
        <f t="shared" si="10"/>
        <v>83</v>
      </c>
      <c r="AE24" s="58">
        <v>92</v>
      </c>
      <c r="AF24" s="58"/>
      <c r="AG24" s="2">
        <v>100</v>
      </c>
      <c r="AH24" s="58">
        <v>82</v>
      </c>
      <c r="AI24" s="58"/>
      <c r="AJ24" s="2"/>
      <c r="AK24" s="58">
        <v>84</v>
      </c>
      <c r="AL24" s="58"/>
      <c r="AM24" s="2">
        <v>93</v>
      </c>
      <c r="AN24" s="58"/>
      <c r="AO24" s="58"/>
      <c r="AP24" s="2"/>
      <c r="AQ24" s="58"/>
      <c r="AR24" s="58"/>
      <c r="AS24" s="2"/>
      <c r="AT24" s="58">
        <v>70</v>
      </c>
      <c r="AU24" s="31">
        <f t="shared" si="11"/>
        <v>85.181818181818187</v>
      </c>
      <c r="AV24" s="32">
        <f t="shared" si="12"/>
        <v>85</v>
      </c>
      <c r="AW24" s="35"/>
      <c r="AX24" s="58">
        <v>78</v>
      </c>
      <c r="AY24" s="58"/>
      <c r="AZ24" s="2"/>
      <c r="BA24" s="58"/>
      <c r="BB24" s="58">
        <v>93</v>
      </c>
      <c r="BC24" s="2"/>
      <c r="BD24" s="58"/>
      <c r="BE24" s="58"/>
      <c r="BF24" s="2"/>
      <c r="BG24" s="58"/>
      <c r="BH24" s="58"/>
      <c r="BI24" s="2"/>
      <c r="BJ24" s="58"/>
      <c r="BK24" s="58"/>
      <c r="BL24" s="2"/>
      <c r="BM24" s="29">
        <f t="shared" si="13"/>
        <v>78</v>
      </c>
      <c r="BN24" s="29">
        <f t="shared" si="14"/>
        <v>93</v>
      </c>
      <c r="BO24" s="29" t="str">
        <f t="shared" si="15"/>
        <v/>
      </c>
      <c r="BP24" s="29" t="str">
        <f t="shared" si="16"/>
        <v/>
      </c>
      <c r="BQ24" s="29" t="str">
        <f t="shared" si="17"/>
        <v/>
      </c>
      <c r="BR24" s="29">
        <f t="shared" si="18"/>
        <v>86</v>
      </c>
      <c r="BS24" s="58">
        <v>92</v>
      </c>
      <c r="BT24" s="58"/>
      <c r="BU24" s="2">
        <v>93</v>
      </c>
      <c r="BV24" s="58"/>
      <c r="BW24" s="58">
        <v>93</v>
      </c>
      <c r="BX24" s="2"/>
      <c r="BY24" s="58"/>
      <c r="BZ24" s="58">
        <v>82</v>
      </c>
      <c r="CA24" s="2"/>
      <c r="CB24" s="58"/>
      <c r="CC24" s="58"/>
      <c r="CD24" s="2"/>
      <c r="CE24" s="58"/>
      <c r="CF24" s="58"/>
      <c r="CG24" s="2"/>
      <c r="CH24" s="29">
        <f t="shared" si="19"/>
        <v>93</v>
      </c>
      <c r="CI24" s="29">
        <f t="shared" si="20"/>
        <v>93</v>
      </c>
      <c r="CJ24" s="29">
        <f t="shared" si="21"/>
        <v>82</v>
      </c>
      <c r="CK24" s="29" t="str">
        <f t="shared" si="22"/>
        <v/>
      </c>
      <c r="CL24" s="29" t="str">
        <f t="shared" si="23"/>
        <v/>
      </c>
      <c r="CM24" s="31">
        <f t="shared" si="24"/>
        <v>88.5</v>
      </c>
      <c r="CN24" s="32">
        <f t="shared" si="25"/>
        <v>89</v>
      </c>
      <c r="CO24" s="35"/>
      <c r="CP24" s="58">
        <v>10</v>
      </c>
      <c r="CQ24"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4" s="35"/>
      <c r="CS24" s="58">
        <v>6</v>
      </c>
      <c r="CT24" s="45" t="str">
        <f t="shared" si="27"/>
        <v xml:space="preserve">Memiliki keterampilan menganalisis fakta, data perubahan sosial, mempresentasikan kajian perubahan sosial , menganalisis dampak globalisasi, menyimpulkan kajian ketimpangan, mengkomunikasikan kajian ketimpangan sosial, </v>
      </c>
      <c r="CU24" s="7"/>
      <c r="CV24" s="47">
        <v>2</v>
      </c>
      <c r="CW24" s="58" t="s">
        <v>173</v>
      </c>
      <c r="CX24" s="7">
        <v>9072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menganalisis fakta, data perubahan sosial, menganalisis dampak globalisasi, menyimpulkan kajian ketimpangan, mengkomunikasikan kajian ketimpangan sosial, Masih perlu peningkatan keterampilan mempresentasikan kajian perubahan sosial .</v>
      </c>
    </row>
    <row r="25" spans="1:110" x14ac:dyDescent="0.25">
      <c r="A25" s="8">
        <v>15</v>
      </c>
      <c r="B25" s="8">
        <v>122859</v>
      </c>
      <c r="C25" s="8" t="s">
        <v>108</v>
      </c>
      <c r="D25" s="8">
        <f t="shared" si="0"/>
        <v>89</v>
      </c>
      <c r="E25" s="13" t="str">
        <f t="shared" si="1"/>
        <v>B</v>
      </c>
      <c r="F25" s="17">
        <f t="shared" si="2"/>
        <v>89</v>
      </c>
      <c r="G25" s="13" t="str">
        <f t="shared" si="3"/>
        <v>B</v>
      </c>
      <c r="H25"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5" s="8">
        <f t="shared" si="5"/>
        <v>92</v>
      </c>
      <c r="J25" s="13" t="str">
        <f t="shared" si="6"/>
        <v>A</v>
      </c>
      <c r="K25" s="20">
        <f t="shared" si="7"/>
        <v>92</v>
      </c>
      <c r="L25" s="13" t="str">
        <f t="shared" si="8"/>
        <v>A</v>
      </c>
      <c r="M25" s="8" t="str">
        <f t="shared" si="9"/>
        <v xml:space="preserve">Memiliki keterampilan menganalisis fakta, data perubahan sosial, mempresentasikan kajian perubahan sosial , menganalisis dampak globalisasi, menyimpulkan kajian ketimpangan, mengkomunikasikan kajian ketimpangan sosial, </v>
      </c>
      <c r="N25" s="7"/>
      <c r="O25" s="58">
        <v>94</v>
      </c>
      <c r="P25" s="58"/>
      <c r="Q25" s="2"/>
      <c r="R25" s="58">
        <v>91</v>
      </c>
      <c r="S25" s="58"/>
      <c r="T25" s="2">
        <v>83</v>
      </c>
      <c r="U25" s="58">
        <v>91</v>
      </c>
      <c r="V25" s="58"/>
      <c r="W25" s="2"/>
      <c r="X25" s="58">
        <v>85</v>
      </c>
      <c r="Y25" s="58"/>
      <c r="Z25" s="2"/>
      <c r="AA25" s="58"/>
      <c r="AB25" s="58"/>
      <c r="AC25" s="2"/>
      <c r="AD25" s="29">
        <f t="shared" si="10"/>
        <v>89</v>
      </c>
      <c r="AE25" s="58">
        <v>91</v>
      </c>
      <c r="AF25" s="58"/>
      <c r="AG25" s="2">
        <v>93</v>
      </c>
      <c r="AH25" s="58">
        <v>91</v>
      </c>
      <c r="AI25" s="58"/>
      <c r="AJ25" s="2"/>
      <c r="AK25" s="58">
        <v>85</v>
      </c>
      <c r="AL25" s="58"/>
      <c r="AM25" s="2">
        <v>93</v>
      </c>
      <c r="AN25" s="58"/>
      <c r="AO25" s="58"/>
      <c r="AP25" s="2"/>
      <c r="AQ25" s="58"/>
      <c r="AR25" s="58"/>
      <c r="AS25" s="2"/>
      <c r="AT25" s="58">
        <v>77.5</v>
      </c>
      <c r="AU25" s="31">
        <f t="shared" si="11"/>
        <v>88.590909090909093</v>
      </c>
      <c r="AV25" s="32">
        <f t="shared" si="12"/>
        <v>89</v>
      </c>
      <c r="AW25" s="35"/>
      <c r="AX25" s="58">
        <v>91</v>
      </c>
      <c r="AY25" s="58"/>
      <c r="AZ25" s="2"/>
      <c r="BA25" s="58"/>
      <c r="BB25" s="58">
        <v>93</v>
      </c>
      <c r="BC25" s="2"/>
      <c r="BD25" s="58"/>
      <c r="BE25" s="58"/>
      <c r="BF25" s="2"/>
      <c r="BG25" s="58"/>
      <c r="BH25" s="58"/>
      <c r="BI25" s="2"/>
      <c r="BJ25" s="58"/>
      <c r="BK25" s="58"/>
      <c r="BL25" s="2"/>
      <c r="BM25" s="29">
        <f t="shared" si="13"/>
        <v>91</v>
      </c>
      <c r="BN25" s="29">
        <f t="shared" si="14"/>
        <v>93</v>
      </c>
      <c r="BO25" s="29" t="str">
        <f t="shared" si="15"/>
        <v/>
      </c>
      <c r="BP25" s="29" t="str">
        <f t="shared" si="16"/>
        <v/>
      </c>
      <c r="BQ25" s="29" t="str">
        <f t="shared" si="17"/>
        <v/>
      </c>
      <c r="BR25" s="29">
        <f t="shared" si="18"/>
        <v>92</v>
      </c>
      <c r="BS25" s="58">
        <v>91</v>
      </c>
      <c r="BT25" s="58"/>
      <c r="BU25" s="2">
        <v>93</v>
      </c>
      <c r="BV25" s="58"/>
      <c r="BW25" s="58">
        <v>93</v>
      </c>
      <c r="BX25" s="2"/>
      <c r="BY25" s="58"/>
      <c r="BZ25" s="58">
        <v>91</v>
      </c>
      <c r="CA25" s="2"/>
      <c r="CB25" s="58"/>
      <c r="CC25" s="58"/>
      <c r="CD25" s="2"/>
      <c r="CE25" s="58"/>
      <c r="CF25" s="58"/>
      <c r="CG25" s="2"/>
      <c r="CH25" s="29">
        <f t="shared" si="19"/>
        <v>93</v>
      </c>
      <c r="CI25" s="29">
        <f t="shared" si="20"/>
        <v>93</v>
      </c>
      <c r="CJ25" s="29">
        <f t="shared" si="21"/>
        <v>91</v>
      </c>
      <c r="CK25" s="29" t="str">
        <f t="shared" si="22"/>
        <v/>
      </c>
      <c r="CL25" s="29" t="str">
        <f t="shared" si="23"/>
        <v/>
      </c>
      <c r="CM25" s="31">
        <f t="shared" si="24"/>
        <v>92.25</v>
      </c>
      <c r="CN25" s="32">
        <f t="shared" si="25"/>
        <v>92</v>
      </c>
      <c r="CO25" s="35"/>
      <c r="CP25" s="58">
        <v>10</v>
      </c>
      <c r="CQ25"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5" s="35"/>
      <c r="CS25" s="58">
        <v>6</v>
      </c>
      <c r="CT25" s="45" t="str">
        <f t="shared" si="27"/>
        <v xml:space="preserve">Memiliki keterampilan menganalisis fakta, data perubahan sosial, mempresentasikan kajian perubahan sosial , menganalisis dampak globalisasi, menyimpulkan kajian ketimpangan, mengkomunikasikan kajian ketimpangan sosial, </v>
      </c>
      <c r="CU25" s="7"/>
      <c r="CV25" s="47">
        <v>3</v>
      </c>
      <c r="CW25" s="58" t="s">
        <v>174</v>
      </c>
      <c r="CX25" s="7">
        <v>9073</v>
      </c>
      <c r="CY25" s="75" t="s">
        <v>71</v>
      </c>
      <c r="CZ25" s="75"/>
      <c r="DA25" s="75"/>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menganalisis fakta, data perubahan sosial, mempresentasikan kajian perubahan sosial , menyimpulkan kajian ketimpangan, mengkomunikasikan kajian ketimpangan sosial, Masih perlu peningkatan keterampilan menganalisis dampak globalisasi.</v>
      </c>
    </row>
    <row r="26" spans="1:110" x14ac:dyDescent="0.25">
      <c r="A26" s="8">
        <v>16</v>
      </c>
      <c r="B26" s="8">
        <v>122875</v>
      </c>
      <c r="C26" s="8" t="s">
        <v>109</v>
      </c>
      <c r="D26" s="8">
        <f t="shared" si="0"/>
        <v>83</v>
      </c>
      <c r="E26" s="13" t="str">
        <f t="shared" si="1"/>
        <v>B</v>
      </c>
      <c r="F26" s="17">
        <f t="shared" si="2"/>
        <v>84</v>
      </c>
      <c r="G26" s="13" t="str">
        <f t="shared" si="3"/>
        <v>B</v>
      </c>
      <c r="H26"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6" s="8">
        <f t="shared" si="5"/>
        <v>83</v>
      </c>
      <c r="J26" s="13" t="str">
        <f t="shared" si="6"/>
        <v>B</v>
      </c>
      <c r="K26" s="20">
        <f t="shared" si="7"/>
        <v>85</v>
      </c>
      <c r="L26" s="13" t="str">
        <f t="shared" si="8"/>
        <v>B</v>
      </c>
      <c r="M26" s="8" t="str">
        <f t="shared" si="9"/>
        <v xml:space="preserve">Memiliki keterampilan menganalisis fakta, data perubahan sosial, mempresentasikan kajian perubahan sosial , menganalisis dampak globalisasi, menyimpulkan kajian ketimpangan, mengkomunikasikan kajian ketimpangan sosial, </v>
      </c>
      <c r="N26" s="7"/>
      <c r="O26" s="58">
        <v>81</v>
      </c>
      <c r="P26" s="58"/>
      <c r="Q26" s="2"/>
      <c r="R26" s="58">
        <v>79</v>
      </c>
      <c r="S26" s="58"/>
      <c r="T26" s="2">
        <v>86</v>
      </c>
      <c r="U26" s="58">
        <v>82</v>
      </c>
      <c r="V26" s="58"/>
      <c r="W26" s="2"/>
      <c r="X26" s="58">
        <v>86</v>
      </c>
      <c r="Y26" s="58"/>
      <c r="Z26" s="2"/>
      <c r="AA26" s="58"/>
      <c r="AB26" s="58"/>
      <c r="AC26" s="2"/>
      <c r="AD26" s="29">
        <f t="shared" si="10"/>
        <v>83</v>
      </c>
      <c r="AE26" s="58">
        <v>89</v>
      </c>
      <c r="AF26" s="58"/>
      <c r="AG26" s="2">
        <v>87</v>
      </c>
      <c r="AH26" s="58">
        <v>82</v>
      </c>
      <c r="AI26" s="58"/>
      <c r="AJ26" s="2"/>
      <c r="AK26" s="58">
        <v>86</v>
      </c>
      <c r="AL26" s="58"/>
      <c r="AM26" s="2">
        <v>87</v>
      </c>
      <c r="AN26" s="58"/>
      <c r="AO26" s="58"/>
      <c r="AP26" s="2"/>
      <c r="AQ26" s="58"/>
      <c r="AR26" s="58"/>
      <c r="AS26" s="2"/>
      <c r="AT26" s="58">
        <v>79</v>
      </c>
      <c r="AU26" s="31">
        <f t="shared" si="11"/>
        <v>84</v>
      </c>
      <c r="AV26" s="32">
        <f t="shared" si="12"/>
        <v>84</v>
      </c>
      <c r="AW26" s="35"/>
      <c r="AX26" s="58">
        <v>79</v>
      </c>
      <c r="AY26" s="58"/>
      <c r="AZ26" s="2"/>
      <c r="BA26" s="58"/>
      <c r="BB26" s="58">
        <v>87</v>
      </c>
      <c r="BC26" s="2"/>
      <c r="BD26" s="58"/>
      <c r="BE26" s="58"/>
      <c r="BF26" s="2"/>
      <c r="BG26" s="58"/>
      <c r="BH26" s="58"/>
      <c r="BI26" s="2"/>
      <c r="BJ26" s="58"/>
      <c r="BK26" s="58"/>
      <c r="BL26" s="2"/>
      <c r="BM26" s="29">
        <f t="shared" si="13"/>
        <v>79</v>
      </c>
      <c r="BN26" s="29">
        <f t="shared" si="14"/>
        <v>87</v>
      </c>
      <c r="BO26" s="29" t="str">
        <f t="shared" si="15"/>
        <v/>
      </c>
      <c r="BP26" s="29" t="str">
        <f t="shared" si="16"/>
        <v/>
      </c>
      <c r="BQ26" s="29" t="str">
        <f t="shared" si="17"/>
        <v/>
      </c>
      <c r="BR26" s="29">
        <f t="shared" si="18"/>
        <v>83</v>
      </c>
      <c r="BS26" s="58">
        <v>89</v>
      </c>
      <c r="BT26" s="58"/>
      <c r="BU26" s="2">
        <v>87</v>
      </c>
      <c r="BV26" s="58"/>
      <c r="BW26" s="58">
        <v>87</v>
      </c>
      <c r="BX26" s="2"/>
      <c r="BY26" s="58"/>
      <c r="BZ26" s="58">
        <v>82</v>
      </c>
      <c r="CA26" s="2"/>
      <c r="CB26" s="58"/>
      <c r="CC26" s="58"/>
      <c r="CD26" s="2"/>
      <c r="CE26" s="58"/>
      <c r="CF26" s="58"/>
      <c r="CG26" s="2"/>
      <c r="CH26" s="29">
        <f t="shared" si="19"/>
        <v>89</v>
      </c>
      <c r="CI26" s="29">
        <f t="shared" si="20"/>
        <v>87</v>
      </c>
      <c r="CJ26" s="29">
        <f t="shared" si="21"/>
        <v>82</v>
      </c>
      <c r="CK26" s="29" t="str">
        <f t="shared" si="22"/>
        <v/>
      </c>
      <c r="CL26" s="29" t="str">
        <f t="shared" si="23"/>
        <v/>
      </c>
      <c r="CM26" s="31">
        <f t="shared" si="24"/>
        <v>85.25</v>
      </c>
      <c r="CN26" s="32">
        <f t="shared" si="25"/>
        <v>85</v>
      </c>
      <c r="CO26" s="35"/>
      <c r="CP26" s="58">
        <v>10</v>
      </c>
      <c r="CQ26"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6" s="35"/>
      <c r="CS26" s="58">
        <v>6</v>
      </c>
      <c r="CT26" s="45" t="str">
        <f t="shared" si="27"/>
        <v xml:space="preserve">Memiliki keterampilan menganalisis fakta, data perubahan sosial, mempresentasikan kajian perubahan sosial , menganalisis dampak globalisasi, menyimpulkan kajian ketimpangan, mengkomunikasikan kajian ketimpangan sosial, </v>
      </c>
      <c r="CU26" s="7"/>
      <c r="CV26" s="47">
        <v>4</v>
      </c>
      <c r="CW26" s="58" t="s">
        <v>175</v>
      </c>
      <c r="CX26" s="7">
        <v>9074</v>
      </c>
      <c r="CY26" s="51" t="s">
        <v>50</v>
      </c>
      <c r="CZ26" s="55" t="s">
        <v>51</v>
      </c>
      <c r="DA26" s="55" t="s">
        <v>52</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menganalisis fakta, data perubahan sosial, mempresentasikan kajian perubahan sosial , menganalisis dampak globalisasi, mengkomunikasikan kajian ketimpangan sosial, Masih perlu peningkatan keterampilan menyimpulkan kajian ketimpangan.</v>
      </c>
    </row>
    <row r="27" spans="1:110" x14ac:dyDescent="0.25">
      <c r="A27" s="8">
        <v>17</v>
      </c>
      <c r="B27" s="8">
        <v>122891</v>
      </c>
      <c r="C27" s="8" t="s">
        <v>110</v>
      </c>
      <c r="D27" s="8">
        <f t="shared" si="0"/>
        <v>86</v>
      </c>
      <c r="E27" s="13" t="str">
        <f t="shared" si="1"/>
        <v>B</v>
      </c>
      <c r="F27" s="17">
        <f t="shared" si="2"/>
        <v>89</v>
      </c>
      <c r="G27" s="13" t="str">
        <f t="shared" si="3"/>
        <v>B</v>
      </c>
      <c r="H27"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7" s="8">
        <f t="shared" si="5"/>
        <v>87</v>
      </c>
      <c r="J27" s="13" t="str">
        <f t="shared" si="6"/>
        <v>B</v>
      </c>
      <c r="K27" s="20">
        <f t="shared" si="7"/>
        <v>89</v>
      </c>
      <c r="L27" s="13" t="str">
        <f t="shared" si="8"/>
        <v>B</v>
      </c>
      <c r="M27" s="8" t="str">
        <f t="shared" si="9"/>
        <v xml:space="preserve">Memiliki keterampilan menganalisis fakta, data perubahan sosial, mempresentasikan kajian perubahan sosial , menganalisis dampak globalisasi, menyimpulkan kajian ketimpangan, mengkomunikasikan kajian ketimpangan sosial, </v>
      </c>
      <c r="N27" s="7"/>
      <c r="O27" s="58">
        <v>83</v>
      </c>
      <c r="P27" s="58"/>
      <c r="Q27" s="2"/>
      <c r="R27" s="58">
        <v>81</v>
      </c>
      <c r="S27" s="58"/>
      <c r="T27" s="2">
        <v>90</v>
      </c>
      <c r="U27" s="58">
        <v>86</v>
      </c>
      <c r="V27" s="58"/>
      <c r="W27" s="2"/>
      <c r="X27" s="58">
        <v>89</v>
      </c>
      <c r="Y27" s="58"/>
      <c r="Z27" s="2"/>
      <c r="AA27" s="58"/>
      <c r="AB27" s="58"/>
      <c r="AC27" s="2"/>
      <c r="AD27" s="29">
        <f t="shared" si="10"/>
        <v>86</v>
      </c>
      <c r="AE27" s="58">
        <v>90</v>
      </c>
      <c r="AF27" s="58"/>
      <c r="AG27" s="2">
        <v>100</v>
      </c>
      <c r="AH27" s="58">
        <v>86</v>
      </c>
      <c r="AI27" s="58"/>
      <c r="AJ27" s="2"/>
      <c r="AK27" s="58">
        <v>89</v>
      </c>
      <c r="AL27" s="58"/>
      <c r="AM27" s="2">
        <v>100</v>
      </c>
      <c r="AN27" s="58"/>
      <c r="AO27" s="58"/>
      <c r="AP27" s="2"/>
      <c r="AQ27" s="58"/>
      <c r="AR27" s="58"/>
      <c r="AS27" s="2"/>
      <c r="AT27" s="58">
        <v>82</v>
      </c>
      <c r="AU27" s="31">
        <f t="shared" si="11"/>
        <v>88.727272727272734</v>
      </c>
      <c r="AV27" s="32">
        <f t="shared" si="12"/>
        <v>89</v>
      </c>
      <c r="AW27" s="35"/>
      <c r="AX27" s="58">
        <v>81</v>
      </c>
      <c r="AY27" s="58"/>
      <c r="AZ27" s="2"/>
      <c r="BA27" s="58"/>
      <c r="BB27" s="58">
        <v>92</v>
      </c>
      <c r="BC27" s="2"/>
      <c r="BD27" s="58"/>
      <c r="BE27" s="58"/>
      <c r="BF27" s="2"/>
      <c r="BG27" s="58"/>
      <c r="BH27" s="58"/>
      <c r="BI27" s="2"/>
      <c r="BJ27" s="58"/>
      <c r="BK27" s="58"/>
      <c r="BL27" s="2"/>
      <c r="BM27" s="29">
        <f t="shared" si="13"/>
        <v>81</v>
      </c>
      <c r="BN27" s="29">
        <f t="shared" si="14"/>
        <v>92</v>
      </c>
      <c r="BO27" s="29" t="str">
        <f t="shared" si="15"/>
        <v/>
      </c>
      <c r="BP27" s="29" t="str">
        <f t="shared" si="16"/>
        <v/>
      </c>
      <c r="BQ27" s="29" t="str">
        <f t="shared" si="17"/>
        <v/>
      </c>
      <c r="BR27" s="29">
        <f t="shared" si="18"/>
        <v>87</v>
      </c>
      <c r="BS27" s="58">
        <v>90</v>
      </c>
      <c r="BT27" s="58"/>
      <c r="BU27" s="2">
        <v>90</v>
      </c>
      <c r="BV27" s="58"/>
      <c r="BW27" s="58">
        <v>92</v>
      </c>
      <c r="BX27" s="2"/>
      <c r="BY27" s="58"/>
      <c r="BZ27" s="58">
        <v>86</v>
      </c>
      <c r="CA27" s="2"/>
      <c r="CB27" s="58"/>
      <c r="CC27" s="58"/>
      <c r="CD27" s="2"/>
      <c r="CE27" s="58"/>
      <c r="CF27" s="58"/>
      <c r="CG27" s="2"/>
      <c r="CH27" s="29">
        <f t="shared" si="19"/>
        <v>90</v>
      </c>
      <c r="CI27" s="29">
        <f t="shared" si="20"/>
        <v>92</v>
      </c>
      <c r="CJ27" s="29">
        <f t="shared" si="21"/>
        <v>86</v>
      </c>
      <c r="CK27" s="29" t="str">
        <f t="shared" si="22"/>
        <v/>
      </c>
      <c r="CL27" s="29" t="str">
        <f t="shared" si="23"/>
        <v/>
      </c>
      <c r="CM27" s="31">
        <f t="shared" si="24"/>
        <v>88.75</v>
      </c>
      <c r="CN27" s="32">
        <f t="shared" si="25"/>
        <v>89</v>
      </c>
      <c r="CO27" s="35"/>
      <c r="CP27" s="58">
        <v>10</v>
      </c>
      <c r="CQ27"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7" s="35"/>
      <c r="CS27" s="58">
        <v>6</v>
      </c>
      <c r="CT27" s="45" t="str">
        <f t="shared" si="27"/>
        <v xml:space="preserve">Memiliki keterampilan menganalisis fakta, data perubahan sosial, mempresentasikan kajian perubahan sosial , menganalisis dampak globalisasi, menyimpulkan kajian ketimpangan, mengkomunikasikan kajian ketimpangan sosial, </v>
      </c>
      <c r="CU27" s="7"/>
      <c r="CV27" s="47">
        <v>5</v>
      </c>
      <c r="CW27" s="58" t="s">
        <v>176</v>
      </c>
      <c r="CX27" s="7">
        <v>9075</v>
      </c>
      <c r="CY27" s="49">
        <v>0</v>
      </c>
      <c r="CZ27" s="53">
        <v>69</v>
      </c>
      <c r="DA27" s="56"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Memiliki keterampilan menganalisis fakta, data perubahan sosial, mempresentasikan kajian perubahan sosial , menganalisis dampak globalisasi, menyimpulkan kajian ketimpangan, Masih perlu peningkatan keterampilan mengkomunikasikan kajian ketimpangan sosial.</v>
      </c>
    </row>
    <row r="28" spans="1:110" x14ac:dyDescent="0.25">
      <c r="A28" s="8">
        <v>18</v>
      </c>
      <c r="B28" s="8">
        <v>122907</v>
      </c>
      <c r="C28" s="8" t="s">
        <v>111</v>
      </c>
      <c r="D28" s="8">
        <f t="shared" si="0"/>
        <v>84</v>
      </c>
      <c r="E28" s="13" t="str">
        <f t="shared" si="1"/>
        <v>B</v>
      </c>
      <c r="F28" s="17">
        <f t="shared" si="2"/>
        <v>83</v>
      </c>
      <c r="G28" s="13" t="str">
        <f t="shared" si="3"/>
        <v>B</v>
      </c>
      <c r="H28"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8" s="8">
        <f t="shared" si="5"/>
        <v>80</v>
      </c>
      <c r="J28" s="13" t="str">
        <f t="shared" si="6"/>
        <v>B</v>
      </c>
      <c r="K28" s="20">
        <f t="shared" si="7"/>
        <v>83</v>
      </c>
      <c r="L28" s="13" t="str">
        <f t="shared" si="8"/>
        <v>B</v>
      </c>
      <c r="M28" s="8" t="str">
        <f t="shared" si="9"/>
        <v xml:space="preserve">Memiliki keterampilan menganalisis fakta, data perubahan sosial, mempresentasikan kajian perubahan sosial , menganalisis dampak globalisasi, menyimpulkan kajian ketimpangan, mengkomunikasikan kajian ketimpangan sosial, </v>
      </c>
      <c r="N28" s="7"/>
      <c r="O28" s="58">
        <v>87</v>
      </c>
      <c r="P28" s="58"/>
      <c r="Q28" s="2"/>
      <c r="R28" s="58">
        <v>79</v>
      </c>
      <c r="S28" s="58"/>
      <c r="T28" s="2">
        <v>88</v>
      </c>
      <c r="U28" s="58">
        <v>81</v>
      </c>
      <c r="V28" s="58"/>
      <c r="W28" s="2"/>
      <c r="X28" s="58">
        <v>83</v>
      </c>
      <c r="Y28" s="58"/>
      <c r="Z28" s="2"/>
      <c r="AA28" s="58"/>
      <c r="AB28" s="58"/>
      <c r="AC28" s="2"/>
      <c r="AD28" s="29">
        <f t="shared" si="10"/>
        <v>84</v>
      </c>
      <c r="AE28" s="58">
        <v>89</v>
      </c>
      <c r="AF28" s="58"/>
      <c r="AG28" s="2">
        <v>80</v>
      </c>
      <c r="AH28" s="58">
        <v>81</v>
      </c>
      <c r="AI28" s="58"/>
      <c r="AJ28" s="2"/>
      <c r="AK28" s="58">
        <v>83</v>
      </c>
      <c r="AL28" s="58"/>
      <c r="AM28" s="2">
        <v>80</v>
      </c>
      <c r="AN28" s="58"/>
      <c r="AO28" s="58"/>
      <c r="AP28" s="2"/>
      <c r="AQ28" s="58"/>
      <c r="AR28" s="58"/>
      <c r="AS28" s="2"/>
      <c r="AT28" s="58">
        <v>80.5</v>
      </c>
      <c r="AU28" s="31">
        <f t="shared" si="11"/>
        <v>82.86363636363636</v>
      </c>
      <c r="AV28" s="32">
        <f t="shared" si="12"/>
        <v>83</v>
      </c>
      <c r="AW28" s="35"/>
      <c r="AX28" s="58">
        <v>79</v>
      </c>
      <c r="AY28" s="58"/>
      <c r="AZ28" s="2"/>
      <c r="BA28" s="58"/>
      <c r="BB28" s="58">
        <v>80</v>
      </c>
      <c r="BC28" s="2"/>
      <c r="BD28" s="58"/>
      <c r="BE28" s="58"/>
      <c r="BF28" s="2"/>
      <c r="BG28" s="58"/>
      <c r="BH28" s="58"/>
      <c r="BI28" s="2"/>
      <c r="BJ28" s="58"/>
      <c r="BK28" s="58"/>
      <c r="BL28" s="2"/>
      <c r="BM28" s="29">
        <f t="shared" si="13"/>
        <v>79</v>
      </c>
      <c r="BN28" s="29">
        <f t="shared" si="14"/>
        <v>80</v>
      </c>
      <c r="BO28" s="29" t="str">
        <f t="shared" si="15"/>
        <v/>
      </c>
      <c r="BP28" s="29" t="str">
        <f t="shared" si="16"/>
        <v/>
      </c>
      <c r="BQ28" s="29" t="str">
        <f t="shared" si="17"/>
        <v/>
      </c>
      <c r="BR28" s="29">
        <f t="shared" si="18"/>
        <v>80</v>
      </c>
      <c r="BS28" s="58">
        <v>89</v>
      </c>
      <c r="BT28" s="58"/>
      <c r="BU28" s="2">
        <v>80</v>
      </c>
      <c r="BV28" s="58"/>
      <c r="BW28" s="58">
        <v>80</v>
      </c>
      <c r="BX28" s="2"/>
      <c r="BY28" s="58"/>
      <c r="BZ28" s="58">
        <v>81</v>
      </c>
      <c r="CA28" s="2"/>
      <c r="CB28" s="58"/>
      <c r="CC28" s="58"/>
      <c r="CD28" s="2"/>
      <c r="CE28" s="58"/>
      <c r="CF28" s="58"/>
      <c r="CG28" s="2"/>
      <c r="CH28" s="29">
        <f t="shared" si="19"/>
        <v>89</v>
      </c>
      <c r="CI28" s="29">
        <f t="shared" si="20"/>
        <v>80</v>
      </c>
      <c r="CJ28" s="29">
        <f t="shared" si="21"/>
        <v>81</v>
      </c>
      <c r="CK28" s="29" t="str">
        <f t="shared" si="22"/>
        <v/>
      </c>
      <c r="CL28" s="29" t="str">
        <f t="shared" si="23"/>
        <v/>
      </c>
      <c r="CM28" s="31">
        <f t="shared" si="24"/>
        <v>82.5</v>
      </c>
      <c r="CN28" s="32">
        <f t="shared" si="25"/>
        <v>83</v>
      </c>
      <c r="CO28" s="35"/>
      <c r="CP28" s="58">
        <v>10</v>
      </c>
      <c r="CQ28"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8" s="35"/>
      <c r="CS28" s="58">
        <v>6</v>
      </c>
      <c r="CT28" s="45" t="str">
        <f t="shared" si="27"/>
        <v xml:space="preserve">Memiliki keterampilan menganalisis fakta, data perubahan sosial, mempresentasikan kajian perubahan sosial , menganalisis dampak globalisasi, menyimpulkan kajian ketimpangan, mengkomunikasikan kajian ketimpangan sosial, </v>
      </c>
      <c r="CU28" s="7"/>
      <c r="CV28" s="47">
        <v>6</v>
      </c>
      <c r="CW28" s="58"/>
      <c r="CX28" s="7">
        <v>9076</v>
      </c>
      <c r="CY28" s="49">
        <v>70</v>
      </c>
      <c r="CZ28" s="54">
        <v>79</v>
      </c>
      <c r="DA28" s="57"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menganalisis fakta, data perubahan sosial, mempresentasikan kajian perubahan sosial , menganalisis dampak globalisasi, menyimpulkan kajian ketimpangan, mengkomunikasikan kajian ketimpangan sosial, </v>
      </c>
    </row>
    <row r="29" spans="1:110" x14ac:dyDescent="0.25">
      <c r="A29" s="8">
        <v>19</v>
      </c>
      <c r="B29" s="8">
        <v>122923</v>
      </c>
      <c r="C29" s="8" t="s">
        <v>112</v>
      </c>
      <c r="D29" s="8">
        <f t="shared" si="0"/>
        <v>84</v>
      </c>
      <c r="E29" s="13" t="str">
        <f t="shared" si="1"/>
        <v>B</v>
      </c>
      <c r="F29" s="17">
        <f t="shared" si="2"/>
        <v>85</v>
      </c>
      <c r="G29" s="13" t="str">
        <f t="shared" si="3"/>
        <v>B</v>
      </c>
      <c r="H29"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9" s="8">
        <f t="shared" si="5"/>
        <v>83</v>
      </c>
      <c r="J29" s="13" t="str">
        <f t="shared" si="6"/>
        <v>B</v>
      </c>
      <c r="K29" s="20">
        <f t="shared" si="7"/>
        <v>86</v>
      </c>
      <c r="L29" s="13" t="str">
        <f t="shared" si="8"/>
        <v>B</v>
      </c>
      <c r="M29" s="8" t="str">
        <f t="shared" si="9"/>
        <v xml:space="preserve">Memiliki keterampilan menganalisis fakta, data perubahan sosial, mempresentasikan kajian perubahan sosial , menganalisis dampak globalisasi, menyimpulkan kajian ketimpangan, mengkomunikasikan kajian ketimpangan sosial, </v>
      </c>
      <c r="N29" s="7"/>
      <c r="O29" s="58">
        <v>90</v>
      </c>
      <c r="P29" s="58"/>
      <c r="Q29" s="2"/>
      <c r="R29" s="58">
        <v>79</v>
      </c>
      <c r="S29" s="58"/>
      <c r="T29" s="2">
        <v>88</v>
      </c>
      <c r="U29" s="58">
        <v>82</v>
      </c>
      <c r="V29" s="58"/>
      <c r="W29" s="2"/>
      <c r="X29" s="58">
        <v>83</v>
      </c>
      <c r="Y29" s="58"/>
      <c r="Z29" s="2"/>
      <c r="AA29" s="58"/>
      <c r="AB29" s="58"/>
      <c r="AC29" s="2"/>
      <c r="AD29" s="29">
        <f t="shared" si="10"/>
        <v>84</v>
      </c>
      <c r="AE29" s="58">
        <v>90</v>
      </c>
      <c r="AF29" s="58"/>
      <c r="AG29" s="2">
        <v>87</v>
      </c>
      <c r="AH29" s="58">
        <v>82</v>
      </c>
      <c r="AI29" s="58"/>
      <c r="AJ29" s="2"/>
      <c r="AK29" s="58">
        <v>83</v>
      </c>
      <c r="AL29" s="58"/>
      <c r="AM29" s="2">
        <v>87</v>
      </c>
      <c r="AN29" s="58"/>
      <c r="AO29" s="58"/>
      <c r="AP29" s="2"/>
      <c r="AQ29" s="58"/>
      <c r="AR29" s="58"/>
      <c r="AS29" s="2"/>
      <c r="AT29" s="58">
        <v>83.5</v>
      </c>
      <c r="AU29" s="31">
        <f t="shared" si="11"/>
        <v>84.954545454545453</v>
      </c>
      <c r="AV29" s="32">
        <f t="shared" si="12"/>
        <v>85</v>
      </c>
      <c r="AW29" s="35"/>
      <c r="AX29" s="58">
        <v>79</v>
      </c>
      <c r="AY29" s="58"/>
      <c r="AZ29" s="2"/>
      <c r="BA29" s="58"/>
      <c r="BB29" s="58">
        <v>87</v>
      </c>
      <c r="BC29" s="2"/>
      <c r="BD29" s="58"/>
      <c r="BE29" s="58"/>
      <c r="BF29" s="2"/>
      <c r="BG29" s="58"/>
      <c r="BH29" s="58"/>
      <c r="BI29" s="2"/>
      <c r="BJ29" s="58"/>
      <c r="BK29" s="58"/>
      <c r="BL29" s="2"/>
      <c r="BM29" s="29">
        <f t="shared" si="13"/>
        <v>79</v>
      </c>
      <c r="BN29" s="29">
        <f t="shared" si="14"/>
        <v>87</v>
      </c>
      <c r="BO29" s="29" t="str">
        <f t="shared" si="15"/>
        <v/>
      </c>
      <c r="BP29" s="29" t="str">
        <f t="shared" si="16"/>
        <v/>
      </c>
      <c r="BQ29" s="29" t="str">
        <f t="shared" si="17"/>
        <v/>
      </c>
      <c r="BR29" s="29">
        <f t="shared" si="18"/>
        <v>83</v>
      </c>
      <c r="BS29" s="58">
        <v>90</v>
      </c>
      <c r="BT29" s="58"/>
      <c r="BU29" s="2">
        <v>87</v>
      </c>
      <c r="BV29" s="58"/>
      <c r="BW29" s="58">
        <v>87</v>
      </c>
      <c r="BX29" s="2"/>
      <c r="BY29" s="58"/>
      <c r="BZ29" s="58">
        <v>82</v>
      </c>
      <c r="CA29" s="2"/>
      <c r="CB29" s="58"/>
      <c r="CC29" s="58"/>
      <c r="CD29" s="2"/>
      <c r="CE29" s="58"/>
      <c r="CF29" s="58"/>
      <c r="CG29" s="2"/>
      <c r="CH29" s="29">
        <f t="shared" si="19"/>
        <v>90</v>
      </c>
      <c r="CI29" s="29">
        <f t="shared" si="20"/>
        <v>87</v>
      </c>
      <c r="CJ29" s="29">
        <f t="shared" si="21"/>
        <v>82</v>
      </c>
      <c r="CK29" s="29" t="str">
        <f t="shared" si="22"/>
        <v/>
      </c>
      <c r="CL29" s="29" t="str">
        <f t="shared" si="23"/>
        <v/>
      </c>
      <c r="CM29" s="31">
        <f t="shared" si="24"/>
        <v>85.5</v>
      </c>
      <c r="CN29" s="32">
        <f t="shared" si="25"/>
        <v>86</v>
      </c>
      <c r="CO29" s="35"/>
      <c r="CP29" s="58">
        <v>10</v>
      </c>
      <c r="CQ29"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9" s="35"/>
      <c r="CS29" s="58">
        <v>6</v>
      </c>
      <c r="CT29" s="45" t="str">
        <f t="shared" si="27"/>
        <v xml:space="preserve">Memiliki keterampilan menganalisis fakta, data perubahan sosial, mempresentasikan kajian perubahan sosial , menganalisis dampak globalisasi, menyimpulkan kajian ketimpangan, mengkomunikasikan kajian ketimpangan sosial, </v>
      </c>
      <c r="CU29" s="7"/>
      <c r="CV29" s="47">
        <v>7</v>
      </c>
      <c r="CW29" s="58"/>
      <c r="CX29" s="7">
        <v>9077</v>
      </c>
      <c r="CY29" s="49">
        <v>80</v>
      </c>
      <c r="CZ29" s="54">
        <v>89</v>
      </c>
      <c r="DA29" s="57"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menganalisis fakta, data perubahan sosial, mempresentasikan kajian perubahan sosial , menganalisis dampak globalisasi, menyimpulkan kajian ketimpangan, mengkomunikasikan kajian ketimpangan sosial, </v>
      </c>
    </row>
    <row r="30" spans="1:110" x14ac:dyDescent="0.25">
      <c r="A30" s="8">
        <v>20</v>
      </c>
      <c r="B30" s="8">
        <v>122939</v>
      </c>
      <c r="C30" s="8" t="s">
        <v>113</v>
      </c>
      <c r="D30" s="8">
        <f t="shared" si="0"/>
        <v>81</v>
      </c>
      <c r="E30" s="13" t="str">
        <f t="shared" si="1"/>
        <v>B</v>
      </c>
      <c r="F30" s="17">
        <f t="shared" si="2"/>
        <v>84</v>
      </c>
      <c r="G30" s="13" t="str">
        <f t="shared" si="3"/>
        <v>B</v>
      </c>
      <c r="H30"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0" s="8">
        <f t="shared" si="5"/>
        <v>87</v>
      </c>
      <c r="J30" s="13" t="str">
        <f t="shared" si="6"/>
        <v>B</v>
      </c>
      <c r="K30" s="20">
        <f t="shared" si="7"/>
        <v>90</v>
      </c>
      <c r="L30" s="13" t="str">
        <f t="shared" si="8"/>
        <v>A</v>
      </c>
      <c r="M30" s="8" t="str">
        <f t="shared" si="9"/>
        <v xml:space="preserve">Memiliki keterampilan menganalisis fakta, data perubahan sosial, mempresentasikan kajian perubahan sosial , menganalisis dampak globalisasi, menyimpulkan kajian ketimpangan, mengkomunikasikan kajian ketimpangan sosial, </v>
      </c>
      <c r="N30" s="7"/>
      <c r="O30" s="58">
        <v>95</v>
      </c>
      <c r="P30" s="58"/>
      <c r="Q30" s="2"/>
      <c r="R30" s="58">
        <v>80</v>
      </c>
      <c r="S30" s="58"/>
      <c r="T30" s="2">
        <v>70</v>
      </c>
      <c r="U30" s="58">
        <v>86</v>
      </c>
      <c r="V30" s="58"/>
      <c r="W30" s="2"/>
      <c r="X30" s="58">
        <v>75</v>
      </c>
      <c r="Y30" s="58"/>
      <c r="Z30" s="2"/>
      <c r="AA30" s="58"/>
      <c r="AB30" s="58"/>
      <c r="AC30" s="2"/>
      <c r="AD30" s="29">
        <f t="shared" si="10"/>
        <v>81</v>
      </c>
      <c r="AE30" s="58">
        <v>87</v>
      </c>
      <c r="AF30" s="58"/>
      <c r="AG30" s="2">
        <v>93</v>
      </c>
      <c r="AH30" s="58">
        <v>86</v>
      </c>
      <c r="AI30" s="58"/>
      <c r="AJ30" s="2"/>
      <c r="AK30" s="58">
        <v>86</v>
      </c>
      <c r="AL30" s="58"/>
      <c r="AM30" s="2">
        <v>93</v>
      </c>
      <c r="AN30" s="58"/>
      <c r="AO30" s="58"/>
      <c r="AP30" s="2"/>
      <c r="AQ30" s="58"/>
      <c r="AR30" s="58"/>
      <c r="AS30" s="2"/>
      <c r="AT30" s="58">
        <v>70</v>
      </c>
      <c r="AU30" s="31">
        <f t="shared" si="11"/>
        <v>83.727272727272734</v>
      </c>
      <c r="AV30" s="32">
        <f t="shared" si="12"/>
        <v>84</v>
      </c>
      <c r="AW30" s="35"/>
      <c r="AX30" s="58">
        <v>80</v>
      </c>
      <c r="AY30" s="58"/>
      <c r="AZ30" s="2"/>
      <c r="BA30" s="58"/>
      <c r="BB30" s="58">
        <v>93</v>
      </c>
      <c r="BC30" s="2"/>
      <c r="BD30" s="58"/>
      <c r="BE30" s="58"/>
      <c r="BF30" s="2"/>
      <c r="BG30" s="58"/>
      <c r="BH30" s="58"/>
      <c r="BI30" s="2"/>
      <c r="BJ30" s="58"/>
      <c r="BK30" s="58"/>
      <c r="BL30" s="2"/>
      <c r="BM30" s="29">
        <f t="shared" si="13"/>
        <v>80</v>
      </c>
      <c r="BN30" s="29">
        <f t="shared" si="14"/>
        <v>93</v>
      </c>
      <c r="BO30" s="29" t="str">
        <f t="shared" si="15"/>
        <v/>
      </c>
      <c r="BP30" s="29" t="str">
        <f t="shared" si="16"/>
        <v/>
      </c>
      <c r="BQ30" s="29" t="str">
        <f t="shared" si="17"/>
        <v/>
      </c>
      <c r="BR30" s="29">
        <f t="shared" si="18"/>
        <v>87</v>
      </c>
      <c r="BS30" s="58">
        <v>87</v>
      </c>
      <c r="BT30" s="58"/>
      <c r="BU30" s="2">
        <v>93</v>
      </c>
      <c r="BV30" s="58"/>
      <c r="BW30" s="58">
        <v>93</v>
      </c>
      <c r="BX30" s="2"/>
      <c r="BY30" s="58"/>
      <c r="BZ30" s="58">
        <v>86</v>
      </c>
      <c r="CA30" s="2"/>
      <c r="CB30" s="58"/>
      <c r="CC30" s="58"/>
      <c r="CD30" s="2"/>
      <c r="CE30" s="58"/>
      <c r="CF30" s="58"/>
      <c r="CG30" s="2"/>
      <c r="CH30" s="29">
        <f t="shared" si="19"/>
        <v>93</v>
      </c>
      <c r="CI30" s="29">
        <f t="shared" si="20"/>
        <v>93</v>
      </c>
      <c r="CJ30" s="29">
        <f t="shared" si="21"/>
        <v>86</v>
      </c>
      <c r="CK30" s="29" t="str">
        <f t="shared" si="22"/>
        <v/>
      </c>
      <c r="CL30" s="29" t="str">
        <f t="shared" si="23"/>
        <v/>
      </c>
      <c r="CM30" s="31">
        <f t="shared" si="24"/>
        <v>89.75</v>
      </c>
      <c r="CN30" s="32">
        <f t="shared" si="25"/>
        <v>90</v>
      </c>
      <c r="CO30" s="35"/>
      <c r="CP30" s="58">
        <v>10</v>
      </c>
      <c r="CQ30"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0" s="35"/>
      <c r="CS30" s="58">
        <v>6</v>
      </c>
      <c r="CT30" s="45" t="str">
        <f t="shared" si="27"/>
        <v xml:space="preserve">Memiliki keterampilan menganalisis fakta, data perubahan sosial, mempresentasikan kajian perubahan sosial , menganalisis dampak globalisasi, menyimpulkan kajian ketimpangan, mengkomunikasikan kajian ketimpangan sosial, </v>
      </c>
      <c r="CU30" s="7"/>
      <c r="CV30" s="47">
        <v>8</v>
      </c>
      <c r="CW30" s="58"/>
      <c r="CX30" s="7">
        <v>9078</v>
      </c>
      <c r="CY30" s="49">
        <v>90</v>
      </c>
      <c r="CZ30" s="54">
        <v>100</v>
      </c>
      <c r="DA30" s="57" t="s">
        <v>17</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menganalisis fakta, data perubahan sosial, mempresentasikan kajian perubahan sosial , menganalisis dampak globalisasi, menyimpulkan kajian ketimpangan, mengkomunikasikan kajian ketimpangan sosial, </v>
      </c>
    </row>
    <row r="31" spans="1:110" x14ac:dyDescent="0.25">
      <c r="A31" s="8">
        <v>21</v>
      </c>
      <c r="B31" s="8">
        <v>122955</v>
      </c>
      <c r="C31" s="8" t="s">
        <v>114</v>
      </c>
      <c r="D31" s="8">
        <f t="shared" si="0"/>
        <v>86</v>
      </c>
      <c r="E31" s="13" t="str">
        <f t="shared" si="1"/>
        <v>B</v>
      </c>
      <c r="F31" s="17">
        <f t="shared" si="2"/>
        <v>85</v>
      </c>
      <c r="G31" s="13" t="str">
        <f t="shared" si="3"/>
        <v>B</v>
      </c>
      <c r="H31"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1" s="8">
        <f t="shared" si="5"/>
        <v>85</v>
      </c>
      <c r="J31" s="13" t="str">
        <f t="shared" si="6"/>
        <v>B</v>
      </c>
      <c r="K31" s="20">
        <f t="shared" si="7"/>
        <v>85</v>
      </c>
      <c r="L31" s="13" t="str">
        <f t="shared" si="8"/>
        <v>B</v>
      </c>
      <c r="M31" s="8" t="str">
        <f t="shared" si="9"/>
        <v xml:space="preserve">Memiliki keterampilan menganalisis fakta, data perubahan sosial, mempresentasikan kajian perubahan sosial , menganalisis dampak globalisasi, menyimpulkan kajian ketimpangan, mengkomunikasikan kajian ketimpangan sosial, </v>
      </c>
      <c r="N31" s="7"/>
      <c r="O31" s="58">
        <v>91</v>
      </c>
      <c r="P31" s="58"/>
      <c r="Q31" s="2"/>
      <c r="R31" s="58">
        <v>83</v>
      </c>
      <c r="S31" s="58"/>
      <c r="T31" s="2">
        <v>91</v>
      </c>
      <c r="U31" s="58">
        <v>81</v>
      </c>
      <c r="V31" s="58"/>
      <c r="W31" s="2"/>
      <c r="X31" s="58">
        <v>86</v>
      </c>
      <c r="Y31" s="58"/>
      <c r="Z31" s="2"/>
      <c r="AA31" s="58"/>
      <c r="AB31" s="58"/>
      <c r="AC31" s="2"/>
      <c r="AD31" s="29">
        <f t="shared" si="10"/>
        <v>86</v>
      </c>
      <c r="AE31" s="58">
        <v>86</v>
      </c>
      <c r="AF31" s="58"/>
      <c r="AG31" s="2">
        <v>87</v>
      </c>
      <c r="AH31" s="58">
        <v>81</v>
      </c>
      <c r="AI31" s="58"/>
      <c r="AJ31" s="2"/>
      <c r="AK31" s="58">
        <v>86</v>
      </c>
      <c r="AL31" s="58"/>
      <c r="AM31" s="2">
        <v>87</v>
      </c>
      <c r="AN31" s="58"/>
      <c r="AO31" s="58"/>
      <c r="AP31" s="2"/>
      <c r="AQ31" s="58"/>
      <c r="AR31" s="58"/>
      <c r="AS31" s="2"/>
      <c r="AT31" s="58">
        <v>76</v>
      </c>
      <c r="AU31" s="31">
        <f t="shared" si="11"/>
        <v>85</v>
      </c>
      <c r="AV31" s="32">
        <f t="shared" si="12"/>
        <v>85</v>
      </c>
      <c r="AW31" s="35"/>
      <c r="AX31" s="58">
        <v>83</v>
      </c>
      <c r="AY31" s="58"/>
      <c r="AZ31" s="2"/>
      <c r="BA31" s="58"/>
      <c r="BB31" s="58">
        <v>87</v>
      </c>
      <c r="BC31" s="2"/>
      <c r="BD31" s="58"/>
      <c r="BE31" s="58"/>
      <c r="BF31" s="2"/>
      <c r="BG31" s="58"/>
      <c r="BH31" s="58"/>
      <c r="BI31" s="2"/>
      <c r="BJ31" s="58"/>
      <c r="BK31" s="58"/>
      <c r="BL31" s="2"/>
      <c r="BM31" s="29">
        <f t="shared" si="13"/>
        <v>83</v>
      </c>
      <c r="BN31" s="29">
        <f t="shared" si="14"/>
        <v>87</v>
      </c>
      <c r="BO31" s="29" t="str">
        <f t="shared" si="15"/>
        <v/>
      </c>
      <c r="BP31" s="29" t="str">
        <f t="shared" si="16"/>
        <v/>
      </c>
      <c r="BQ31" s="29" t="str">
        <f t="shared" si="17"/>
        <v/>
      </c>
      <c r="BR31" s="29">
        <f t="shared" si="18"/>
        <v>85</v>
      </c>
      <c r="BS31" s="58">
        <v>86</v>
      </c>
      <c r="BT31" s="58"/>
      <c r="BU31" s="2">
        <v>87</v>
      </c>
      <c r="BV31" s="58"/>
      <c r="BW31" s="58">
        <v>87</v>
      </c>
      <c r="BX31" s="2"/>
      <c r="BY31" s="58"/>
      <c r="BZ31" s="58">
        <v>81</v>
      </c>
      <c r="CA31" s="2"/>
      <c r="CB31" s="58"/>
      <c r="CC31" s="58"/>
      <c r="CD31" s="2"/>
      <c r="CE31" s="58"/>
      <c r="CF31" s="58"/>
      <c r="CG31" s="2"/>
      <c r="CH31" s="29">
        <f t="shared" si="19"/>
        <v>87</v>
      </c>
      <c r="CI31" s="29">
        <f t="shared" si="20"/>
        <v>87</v>
      </c>
      <c r="CJ31" s="29">
        <f t="shared" si="21"/>
        <v>81</v>
      </c>
      <c r="CK31" s="29" t="str">
        <f t="shared" si="22"/>
        <v/>
      </c>
      <c r="CL31" s="29" t="str">
        <f t="shared" si="23"/>
        <v/>
      </c>
      <c r="CM31" s="31">
        <f t="shared" si="24"/>
        <v>85</v>
      </c>
      <c r="CN31" s="32">
        <f t="shared" si="25"/>
        <v>85</v>
      </c>
      <c r="CO31" s="35"/>
      <c r="CP31" s="58">
        <v>10</v>
      </c>
      <c r="CQ31"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1" s="35"/>
      <c r="CS31" s="58">
        <v>6</v>
      </c>
      <c r="CT31" s="45" t="str">
        <f t="shared" si="27"/>
        <v xml:space="preserve">Memiliki keterampilan menganalisis fakta, data perubahan sosial, mempresentasikan kajian perubahan sosial , menganalisis dampak globalisasi, menyimpulkan kajian ketimpangan, mengkomunikasikan kajian ketimpangan sosial, </v>
      </c>
      <c r="CU31" s="7"/>
      <c r="CV31" s="47">
        <v>9</v>
      </c>
      <c r="CW31" s="58"/>
      <c r="CX31" s="7">
        <v>9079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menganalisis fakta, data perubahan sosial, mempresentasikan kajian perubahan sosial , menganalisis dampak globalisasi, menyimpulkan kajian ketimpangan, mengkomunikasikan kajian ketimpangan sosial, </v>
      </c>
    </row>
    <row r="32" spans="1:110" x14ac:dyDescent="0.25">
      <c r="A32" s="8">
        <v>22</v>
      </c>
      <c r="B32" s="8">
        <v>122971</v>
      </c>
      <c r="C32" s="8" t="s">
        <v>115</v>
      </c>
      <c r="D32" s="8">
        <f t="shared" si="0"/>
        <v>87</v>
      </c>
      <c r="E32" s="13" t="str">
        <f t="shared" si="1"/>
        <v>B</v>
      </c>
      <c r="F32" s="17">
        <f t="shared" si="2"/>
        <v>89</v>
      </c>
      <c r="G32" s="13" t="str">
        <f t="shared" si="3"/>
        <v>B</v>
      </c>
      <c r="H32"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2" s="8">
        <f t="shared" si="5"/>
        <v>90</v>
      </c>
      <c r="J32" s="13" t="str">
        <f t="shared" si="6"/>
        <v>A</v>
      </c>
      <c r="K32" s="20">
        <f t="shared" si="7"/>
        <v>93</v>
      </c>
      <c r="L32" s="13" t="str">
        <f t="shared" si="8"/>
        <v>A</v>
      </c>
      <c r="M32" s="8" t="str">
        <f t="shared" si="9"/>
        <v xml:space="preserve">Memiliki keterampilan menganalisis fakta, data perubahan sosial, mempresentasikan kajian perubahan sosial , menganalisis dampak globalisasi, menyimpulkan kajian ketimpangan, mengkomunikasikan kajian ketimpangan sosial, </v>
      </c>
      <c r="N32" s="7"/>
      <c r="O32" s="58">
        <v>94</v>
      </c>
      <c r="P32" s="58"/>
      <c r="Q32" s="2"/>
      <c r="R32" s="58">
        <v>82</v>
      </c>
      <c r="S32" s="58"/>
      <c r="T32" s="2">
        <v>83</v>
      </c>
      <c r="U32" s="58">
        <v>92</v>
      </c>
      <c r="V32" s="58"/>
      <c r="W32" s="2"/>
      <c r="X32" s="58">
        <v>83</v>
      </c>
      <c r="Y32" s="58"/>
      <c r="Z32" s="2"/>
      <c r="AA32" s="58"/>
      <c r="AB32" s="58"/>
      <c r="AC32" s="2"/>
      <c r="AD32" s="29">
        <f t="shared" si="10"/>
        <v>87</v>
      </c>
      <c r="AE32" s="58">
        <v>90</v>
      </c>
      <c r="AF32" s="58"/>
      <c r="AG32" s="2">
        <v>100</v>
      </c>
      <c r="AH32" s="58">
        <v>92</v>
      </c>
      <c r="AI32" s="58"/>
      <c r="AJ32" s="2"/>
      <c r="AK32" s="58">
        <v>83</v>
      </c>
      <c r="AL32" s="58"/>
      <c r="AM32" s="2">
        <v>96</v>
      </c>
      <c r="AN32" s="58"/>
      <c r="AO32" s="58"/>
      <c r="AP32" s="2"/>
      <c r="AQ32" s="58"/>
      <c r="AR32" s="58"/>
      <c r="AS32" s="2"/>
      <c r="AT32" s="58">
        <v>85</v>
      </c>
      <c r="AU32" s="31">
        <f t="shared" si="11"/>
        <v>89.090909090909093</v>
      </c>
      <c r="AV32" s="32">
        <f t="shared" si="12"/>
        <v>89</v>
      </c>
      <c r="AW32" s="35"/>
      <c r="AX32" s="58">
        <v>82</v>
      </c>
      <c r="AY32" s="58"/>
      <c r="AZ32" s="2"/>
      <c r="BA32" s="58"/>
      <c r="BB32" s="58">
        <v>98</v>
      </c>
      <c r="BC32" s="2"/>
      <c r="BD32" s="58"/>
      <c r="BE32" s="58"/>
      <c r="BF32" s="2"/>
      <c r="BG32" s="58"/>
      <c r="BH32" s="58"/>
      <c r="BI32" s="2"/>
      <c r="BJ32" s="58"/>
      <c r="BK32" s="58"/>
      <c r="BL32" s="2"/>
      <c r="BM32" s="29">
        <f t="shared" si="13"/>
        <v>82</v>
      </c>
      <c r="BN32" s="29">
        <f t="shared" si="14"/>
        <v>98</v>
      </c>
      <c r="BO32" s="29" t="str">
        <f t="shared" si="15"/>
        <v/>
      </c>
      <c r="BP32" s="29" t="str">
        <f t="shared" si="16"/>
        <v/>
      </c>
      <c r="BQ32" s="29" t="str">
        <f t="shared" si="17"/>
        <v/>
      </c>
      <c r="BR32" s="29">
        <f t="shared" si="18"/>
        <v>90</v>
      </c>
      <c r="BS32" s="58">
        <v>90</v>
      </c>
      <c r="BT32" s="58"/>
      <c r="BU32" s="2">
        <v>89</v>
      </c>
      <c r="BV32" s="58"/>
      <c r="BW32" s="58">
        <v>98</v>
      </c>
      <c r="BX32" s="2"/>
      <c r="BY32" s="58"/>
      <c r="BZ32" s="58">
        <v>92</v>
      </c>
      <c r="CA32" s="2"/>
      <c r="CB32" s="58"/>
      <c r="CC32" s="58"/>
      <c r="CD32" s="2"/>
      <c r="CE32" s="58"/>
      <c r="CF32" s="58"/>
      <c r="CG32" s="2"/>
      <c r="CH32" s="29">
        <f t="shared" si="19"/>
        <v>90</v>
      </c>
      <c r="CI32" s="29">
        <f t="shared" si="20"/>
        <v>98</v>
      </c>
      <c r="CJ32" s="29">
        <f t="shared" si="21"/>
        <v>92</v>
      </c>
      <c r="CK32" s="29" t="str">
        <f t="shared" si="22"/>
        <v/>
      </c>
      <c r="CL32" s="29" t="str">
        <f t="shared" si="23"/>
        <v/>
      </c>
      <c r="CM32" s="31">
        <f t="shared" si="24"/>
        <v>92.5</v>
      </c>
      <c r="CN32" s="32">
        <f t="shared" si="25"/>
        <v>93</v>
      </c>
      <c r="CO32" s="35"/>
      <c r="CP32" s="58">
        <v>10</v>
      </c>
      <c r="CQ32"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2" s="35"/>
      <c r="CS32" s="58">
        <v>6</v>
      </c>
      <c r="CT32" s="45" t="str">
        <f t="shared" si="27"/>
        <v xml:space="preserve">Memiliki keterampilan menganalisis fakta, data perubahan sosial, mempresentasikan kajian perubahan sosial , menganalisis dampak globalisasi, menyimpulkan kajian ketimpangan, mengkomunikasikan kajian ketimpangan sosial, </v>
      </c>
      <c r="CU32" s="7"/>
      <c r="CV32" s="47">
        <v>10</v>
      </c>
      <c r="CW32" s="58"/>
      <c r="CX32" s="7">
        <v>9080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menganalisis fakta, data perubahan sosial, mempresentasikan kajian perubahan sosial , menganalisis dampak globalisasi, menyimpulkan kajian ketimpangan, mengkomunikasikan kajian ketimpangan sosial, </v>
      </c>
    </row>
    <row r="33" spans="1:110" x14ac:dyDescent="0.25">
      <c r="A33" s="8">
        <v>23</v>
      </c>
      <c r="B33" s="8">
        <v>122987</v>
      </c>
      <c r="C33" s="8" t="s">
        <v>116</v>
      </c>
      <c r="D33" s="8">
        <f t="shared" si="0"/>
        <v>81</v>
      </c>
      <c r="E33" s="13" t="str">
        <f t="shared" si="1"/>
        <v>B</v>
      </c>
      <c r="F33" s="17">
        <f t="shared" si="2"/>
        <v>84</v>
      </c>
      <c r="G33" s="13" t="str">
        <f t="shared" si="3"/>
        <v>B</v>
      </c>
      <c r="H33"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3" s="8">
        <f t="shared" si="5"/>
        <v>87</v>
      </c>
      <c r="J33" s="13" t="str">
        <f t="shared" si="6"/>
        <v>B</v>
      </c>
      <c r="K33" s="20">
        <f t="shared" si="7"/>
        <v>90</v>
      </c>
      <c r="L33" s="13" t="str">
        <f t="shared" si="8"/>
        <v>A</v>
      </c>
      <c r="M33" s="8" t="str">
        <f t="shared" si="9"/>
        <v xml:space="preserve">Memiliki keterampilan menganalisis fakta, data perubahan sosial, mempresentasikan kajian perubahan sosial , menganalisis dampak globalisasi, menyimpulkan kajian ketimpangan, mengkomunikasikan kajian ketimpangan sosial, </v>
      </c>
      <c r="N33" s="7"/>
      <c r="O33" s="58">
        <v>95</v>
      </c>
      <c r="P33" s="58"/>
      <c r="Q33" s="2"/>
      <c r="R33" s="58">
        <v>80</v>
      </c>
      <c r="S33" s="58"/>
      <c r="T33" s="2">
        <v>70</v>
      </c>
      <c r="U33" s="58">
        <v>86</v>
      </c>
      <c r="V33" s="58"/>
      <c r="W33" s="2"/>
      <c r="X33" s="58">
        <v>72</v>
      </c>
      <c r="Y33" s="58"/>
      <c r="Z33" s="2"/>
      <c r="AA33" s="58"/>
      <c r="AB33" s="58"/>
      <c r="AC33" s="2"/>
      <c r="AD33" s="29">
        <f t="shared" si="10"/>
        <v>81</v>
      </c>
      <c r="AE33" s="58">
        <v>88</v>
      </c>
      <c r="AF33" s="58"/>
      <c r="AG33" s="2">
        <v>93</v>
      </c>
      <c r="AH33" s="58">
        <v>86</v>
      </c>
      <c r="AI33" s="58"/>
      <c r="AJ33" s="2"/>
      <c r="AK33" s="58">
        <v>84</v>
      </c>
      <c r="AL33" s="58"/>
      <c r="AM33" s="2">
        <v>93</v>
      </c>
      <c r="AN33" s="58"/>
      <c r="AO33" s="58"/>
      <c r="AP33" s="2"/>
      <c r="AQ33" s="58"/>
      <c r="AR33" s="58"/>
      <c r="AS33" s="2"/>
      <c r="AT33" s="58">
        <v>73</v>
      </c>
      <c r="AU33" s="31">
        <f t="shared" si="11"/>
        <v>83.63636363636364</v>
      </c>
      <c r="AV33" s="32">
        <f t="shared" si="12"/>
        <v>84</v>
      </c>
      <c r="AW33" s="35"/>
      <c r="AX33" s="58">
        <v>80</v>
      </c>
      <c r="AY33" s="58"/>
      <c r="AZ33" s="2"/>
      <c r="BA33" s="58"/>
      <c r="BB33" s="58">
        <v>93</v>
      </c>
      <c r="BC33" s="2"/>
      <c r="BD33" s="58"/>
      <c r="BE33" s="58"/>
      <c r="BF33" s="2"/>
      <c r="BG33" s="58"/>
      <c r="BH33" s="58"/>
      <c r="BI33" s="2"/>
      <c r="BJ33" s="58"/>
      <c r="BK33" s="58"/>
      <c r="BL33" s="2"/>
      <c r="BM33" s="29">
        <f t="shared" si="13"/>
        <v>80</v>
      </c>
      <c r="BN33" s="29">
        <f t="shared" si="14"/>
        <v>93</v>
      </c>
      <c r="BO33" s="29" t="str">
        <f t="shared" si="15"/>
        <v/>
      </c>
      <c r="BP33" s="29" t="str">
        <f t="shared" si="16"/>
        <v/>
      </c>
      <c r="BQ33" s="29" t="str">
        <f t="shared" si="17"/>
        <v/>
      </c>
      <c r="BR33" s="29">
        <f t="shared" si="18"/>
        <v>87</v>
      </c>
      <c r="BS33" s="58">
        <v>88</v>
      </c>
      <c r="BT33" s="58"/>
      <c r="BU33" s="2">
        <v>93</v>
      </c>
      <c r="BV33" s="58"/>
      <c r="BW33" s="58">
        <v>93</v>
      </c>
      <c r="BX33" s="2"/>
      <c r="BY33" s="58"/>
      <c r="BZ33" s="58">
        <v>86</v>
      </c>
      <c r="CA33" s="2"/>
      <c r="CB33" s="58"/>
      <c r="CC33" s="58"/>
      <c r="CD33" s="2"/>
      <c r="CE33" s="58"/>
      <c r="CF33" s="58"/>
      <c r="CG33" s="2"/>
      <c r="CH33" s="29">
        <f t="shared" si="19"/>
        <v>93</v>
      </c>
      <c r="CI33" s="29">
        <f t="shared" si="20"/>
        <v>93</v>
      </c>
      <c r="CJ33" s="29">
        <f t="shared" si="21"/>
        <v>86</v>
      </c>
      <c r="CK33" s="29" t="str">
        <f t="shared" si="22"/>
        <v/>
      </c>
      <c r="CL33" s="29" t="str">
        <f t="shared" si="23"/>
        <v/>
      </c>
      <c r="CM33" s="31">
        <f t="shared" si="24"/>
        <v>89.75</v>
      </c>
      <c r="CN33" s="32">
        <f t="shared" si="25"/>
        <v>90</v>
      </c>
      <c r="CO33" s="35"/>
      <c r="CP33" s="58">
        <v>10</v>
      </c>
      <c r="CQ33"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3" s="35"/>
      <c r="CS33" s="58">
        <v>6</v>
      </c>
      <c r="CT33" s="45" t="str">
        <f t="shared" si="27"/>
        <v xml:space="preserve">Memiliki keterampilan menganalisis fakta, data perubahan sosial, mempresentasikan kajian perubahan sosial , menganalisis dampak globalisasi, menyimpulkan kajian ketimpangan, mengkomunikasikan kajian ketimpangan sosial, </v>
      </c>
      <c r="CU33" s="7"/>
      <c r="CV33" s="7"/>
      <c r="CW33" s="59"/>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menganalisis fakta, data perubahan sosial, mempresentasikan kajian perubahan sosial , menganalisis dampak globalisasi, menyimpulkan kajian ketimpangan, mengkomunikasikan kajian ketimpangan sosial, </v>
      </c>
    </row>
    <row r="34" spans="1:110" x14ac:dyDescent="0.25">
      <c r="A34" s="8">
        <v>24</v>
      </c>
      <c r="B34" s="8">
        <v>123003</v>
      </c>
      <c r="C34" s="8" t="s">
        <v>117</v>
      </c>
      <c r="D34" s="8">
        <f t="shared" si="0"/>
        <v>84</v>
      </c>
      <c r="E34" s="13" t="str">
        <f t="shared" si="1"/>
        <v>B</v>
      </c>
      <c r="F34" s="17">
        <f t="shared" si="2"/>
        <v>85</v>
      </c>
      <c r="G34" s="13" t="str">
        <f t="shared" si="3"/>
        <v>B</v>
      </c>
      <c r="H34"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4" s="8">
        <f t="shared" si="5"/>
        <v>86</v>
      </c>
      <c r="J34" s="13" t="str">
        <f t="shared" si="6"/>
        <v>B</v>
      </c>
      <c r="K34" s="20">
        <f t="shared" si="7"/>
        <v>88</v>
      </c>
      <c r="L34" s="13" t="str">
        <f t="shared" si="8"/>
        <v>B</v>
      </c>
      <c r="M34" s="8" t="str">
        <f t="shared" si="9"/>
        <v xml:space="preserve">Memiliki keterampilan menganalisis fakta, data perubahan sosial, mempresentasikan kajian perubahan sosial , menganalisis dampak globalisasi, menyimpulkan kajian ketimpangan, mengkomunikasikan kajian ketimpangan sosial, </v>
      </c>
      <c r="N34" s="7"/>
      <c r="O34" s="58">
        <v>87</v>
      </c>
      <c r="P34" s="58"/>
      <c r="Q34" s="2"/>
      <c r="R34" s="58">
        <v>81</v>
      </c>
      <c r="S34" s="58"/>
      <c r="T34" s="2">
        <v>83</v>
      </c>
      <c r="U34" s="58">
        <v>91</v>
      </c>
      <c r="V34" s="58"/>
      <c r="W34" s="2"/>
      <c r="X34" s="58">
        <v>78</v>
      </c>
      <c r="Y34" s="58"/>
      <c r="Z34" s="2"/>
      <c r="AA34" s="58"/>
      <c r="AB34" s="58"/>
      <c r="AC34" s="2"/>
      <c r="AD34" s="29">
        <f t="shared" si="10"/>
        <v>84</v>
      </c>
      <c r="AE34" s="58">
        <v>89</v>
      </c>
      <c r="AF34" s="58"/>
      <c r="AG34" s="2">
        <v>87</v>
      </c>
      <c r="AH34" s="58">
        <v>91</v>
      </c>
      <c r="AI34" s="58"/>
      <c r="AJ34" s="2"/>
      <c r="AK34" s="58">
        <v>87</v>
      </c>
      <c r="AL34" s="58"/>
      <c r="AM34" s="2">
        <v>87</v>
      </c>
      <c r="AN34" s="58"/>
      <c r="AO34" s="58"/>
      <c r="AP34" s="2"/>
      <c r="AQ34" s="58"/>
      <c r="AR34" s="58"/>
      <c r="AS34" s="2"/>
      <c r="AT34" s="58">
        <v>70</v>
      </c>
      <c r="AU34" s="31">
        <f t="shared" si="11"/>
        <v>84.63636363636364</v>
      </c>
      <c r="AV34" s="32">
        <f t="shared" si="12"/>
        <v>85</v>
      </c>
      <c r="AW34" s="35"/>
      <c r="AX34" s="58">
        <v>81</v>
      </c>
      <c r="AY34" s="58"/>
      <c r="AZ34" s="2"/>
      <c r="BA34" s="58"/>
      <c r="BB34" s="58">
        <v>90</v>
      </c>
      <c r="BC34" s="2"/>
      <c r="BD34" s="58"/>
      <c r="BE34" s="58"/>
      <c r="BF34" s="2"/>
      <c r="BG34" s="58"/>
      <c r="BH34" s="58"/>
      <c r="BI34" s="2"/>
      <c r="BJ34" s="58"/>
      <c r="BK34" s="58"/>
      <c r="BL34" s="2"/>
      <c r="BM34" s="29">
        <f t="shared" si="13"/>
        <v>81</v>
      </c>
      <c r="BN34" s="29">
        <f t="shared" si="14"/>
        <v>90</v>
      </c>
      <c r="BO34" s="29" t="str">
        <f t="shared" si="15"/>
        <v/>
      </c>
      <c r="BP34" s="29" t="str">
        <f t="shared" si="16"/>
        <v/>
      </c>
      <c r="BQ34" s="29" t="str">
        <f t="shared" si="17"/>
        <v/>
      </c>
      <c r="BR34" s="29">
        <f t="shared" si="18"/>
        <v>86</v>
      </c>
      <c r="BS34" s="58">
        <v>89</v>
      </c>
      <c r="BT34" s="58"/>
      <c r="BU34" s="2">
        <v>87</v>
      </c>
      <c r="BV34" s="58"/>
      <c r="BW34" s="58">
        <v>87</v>
      </c>
      <c r="BX34" s="2"/>
      <c r="BY34" s="58"/>
      <c r="BZ34" s="58">
        <v>91</v>
      </c>
      <c r="CA34" s="2"/>
      <c r="CB34" s="58"/>
      <c r="CC34" s="58"/>
      <c r="CD34" s="2"/>
      <c r="CE34" s="58"/>
      <c r="CF34" s="58"/>
      <c r="CG34" s="2"/>
      <c r="CH34" s="29">
        <f t="shared" si="19"/>
        <v>89</v>
      </c>
      <c r="CI34" s="29">
        <f t="shared" si="20"/>
        <v>87</v>
      </c>
      <c r="CJ34" s="29">
        <f t="shared" si="21"/>
        <v>91</v>
      </c>
      <c r="CK34" s="29" t="str">
        <f t="shared" si="22"/>
        <v/>
      </c>
      <c r="CL34" s="29" t="str">
        <f t="shared" si="23"/>
        <v/>
      </c>
      <c r="CM34" s="31">
        <f t="shared" si="24"/>
        <v>88.25</v>
      </c>
      <c r="CN34" s="32">
        <f t="shared" si="25"/>
        <v>88</v>
      </c>
      <c r="CO34" s="35"/>
      <c r="CP34" s="58">
        <v>10</v>
      </c>
      <c r="CQ34"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4" s="35"/>
      <c r="CS34" s="58">
        <v>6</v>
      </c>
      <c r="CT34" s="45" t="str">
        <f t="shared" si="27"/>
        <v xml:space="preserve">Memiliki keterampilan menganalisis fakta, data perubahan sosial, mempresentasikan kajian perubahan sosial , menganalisis dampak globalisasi, menyimpulkan kajian ketimpangan, mengkomunikasikan kajian ketimpangan sosial, </v>
      </c>
      <c r="CU34" s="7"/>
      <c r="CV34" s="7"/>
      <c r="CW34" s="59"/>
      <c r="CX34" s="7"/>
      <c r="CY34" s="7"/>
      <c r="CZ34" s="7"/>
      <c r="DA34" s="7"/>
    </row>
    <row r="35" spans="1:110" x14ac:dyDescent="0.25">
      <c r="A35" s="8">
        <v>25</v>
      </c>
      <c r="B35" s="8">
        <v>123019</v>
      </c>
      <c r="C35" s="8" t="s">
        <v>118</v>
      </c>
      <c r="D35" s="8">
        <f t="shared" si="0"/>
        <v>87</v>
      </c>
      <c r="E35" s="13" t="str">
        <f t="shared" si="1"/>
        <v>B</v>
      </c>
      <c r="F35" s="17">
        <f t="shared" si="2"/>
        <v>91</v>
      </c>
      <c r="G35" s="13" t="str">
        <f t="shared" si="3"/>
        <v>A</v>
      </c>
      <c r="H35"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5" s="8">
        <f t="shared" si="5"/>
        <v>89</v>
      </c>
      <c r="J35" s="13" t="str">
        <f t="shared" si="6"/>
        <v>B</v>
      </c>
      <c r="K35" s="20">
        <f t="shared" si="7"/>
        <v>95</v>
      </c>
      <c r="L35" s="13" t="str">
        <f t="shared" si="8"/>
        <v>A</v>
      </c>
      <c r="M35" s="8" t="str">
        <f t="shared" si="9"/>
        <v xml:space="preserve">Memiliki keterampilan menganalisis fakta, data perubahan sosial, mempresentasikan kajian perubahan sosial , menganalisis dampak globalisasi, menyimpulkan kajian ketimpangan, mengkomunikasikan kajian ketimpangan sosial, </v>
      </c>
      <c r="N35" s="7"/>
      <c r="O35" s="58">
        <v>92</v>
      </c>
      <c r="P35" s="58"/>
      <c r="Q35" s="2"/>
      <c r="R35" s="58">
        <v>86</v>
      </c>
      <c r="S35" s="58"/>
      <c r="T35" s="2">
        <v>83</v>
      </c>
      <c r="U35" s="58">
        <v>86</v>
      </c>
      <c r="V35" s="58"/>
      <c r="W35" s="2"/>
      <c r="X35" s="58">
        <v>89</v>
      </c>
      <c r="Y35" s="58"/>
      <c r="Z35" s="2"/>
      <c r="AA35" s="58"/>
      <c r="AB35" s="58"/>
      <c r="AC35" s="2"/>
      <c r="AD35" s="29">
        <f t="shared" si="10"/>
        <v>87</v>
      </c>
      <c r="AE35" s="58">
        <v>95</v>
      </c>
      <c r="AF35" s="58"/>
      <c r="AG35" s="2">
        <v>96</v>
      </c>
      <c r="AH35" s="58">
        <v>97</v>
      </c>
      <c r="AI35" s="58"/>
      <c r="AJ35" s="2"/>
      <c r="AK35" s="58">
        <v>93</v>
      </c>
      <c r="AL35" s="58"/>
      <c r="AM35" s="2">
        <v>96</v>
      </c>
      <c r="AN35" s="58"/>
      <c r="AO35" s="58"/>
      <c r="AP35" s="2"/>
      <c r="AQ35" s="58"/>
      <c r="AR35" s="58"/>
      <c r="AS35" s="2"/>
      <c r="AT35" s="58">
        <v>83.5</v>
      </c>
      <c r="AU35" s="31">
        <f t="shared" si="11"/>
        <v>90.590909090909093</v>
      </c>
      <c r="AV35" s="32">
        <f t="shared" si="12"/>
        <v>91</v>
      </c>
      <c r="AW35" s="35"/>
      <c r="AX35" s="58">
        <v>81</v>
      </c>
      <c r="AY35" s="58"/>
      <c r="AZ35" s="2"/>
      <c r="BA35" s="58"/>
      <c r="BB35" s="58">
        <v>96</v>
      </c>
      <c r="BC35" s="2"/>
      <c r="BD35" s="58"/>
      <c r="BE35" s="58"/>
      <c r="BF35" s="2"/>
      <c r="BG35" s="58"/>
      <c r="BH35" s="58"/>
      <c r="BI35" s="2"/>
      <c r="BJ35" s="58"/>
      <c r="BK35" s="58"/>
      <c r="BL35" s="2"/>
      <c r="BM35" s="29">
        <f t="shared" si="13"/>
        <v>81</v>
      </c>
      <c r="BN35" s="29">
        <f t="shared" si="14"/>
        <v>96</v>
      </c>
      <c r="BO35" s="29" t="str">
        <f t="shared" si="15"/>
        <v/>
      </c>
      <c r="BP35" s="29" t="str">
        <f t="shared" si="16"/>
        <v/>
      </c>
      <c r="BQ35" s="29" t="str">
        <f t="shared" si="17"/>
        <v/>
      </c>
      <c r="BR35" s="29">
        <f t="shared" si="18"/>
        <v>89</v>
      </c>
      <c r="BS35" s="58">
        <v>95</v>
      </c>
      <c r="BT35" s="58"/>
      <c r="BU35" s="2">
        <v>96</v>
      </c>
      <c r="BV35" s="58"/>
      <c r="BW35" s="58">
        <v>96</v>
      </c>
      <c r="BX35" s="2"/>
      <c r="BY35" s="58"/>
      <c r="BZ35" s="58">
        <v>97</v>
      </c>
      <c r="CA35" s="2"/>
      <c r="CB35" s="58"/>
      <c r="CC35" s="58"/>
      <c r="CD35" s="2"/>
      <c r="CE35" s="58"/>
      <c r="CF35" s="58"/>
      <c r="CG35" s="2"/>
      <c r="CH35" s="29">
        <f t="shared" si="19"/>
        <v>96</v>
      </c>
      <c r="CI35" s="29">
        <f t="shared" si="20"/>
        <v>96</v>
      </c>
      <c r="CJ35" s="29">
        <f t="shared" si="21"/>
        <v>97</v>
      </c>
      <c r="CK35" s="29" t="str">
        <f t="shared" si="22"/>
        <v/>
      </c>
      <c r="CL35" s="29" t="str">
        <f t="shared" si="23"/>
        <v/>
      </c>
      <c r="CM35" s="31">
        <f t="shared" si="24"/>
        <v>94.5</v>
      </c>
      <c r="CN35" s="32">
        <f t="shared" si="25"/>
        <v>95</v>
      </c>
      <c r="CO35" s="35"/>
      <c r="CP35" s="58">
        <v>10</v>
      </c>
      <c r="CQ35"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5" s="35"/>
      <c r="CS35" s="58">
        <v>6</v>
      </c>
      <c r="CT35" s="45" t="str">
        <f t="shared" si="27"/>
        <v xml:space="preserve">Memiliki keterampilan menganalisis fakta, data perubahan sosial, mempresentasikan kajian perubahan sosial , menganalisis dampak globalisasi, menyimpulkan kajian ketimpangan, mengkomunikasikan kajian ketimpangan sosial, </v>
      </c>
      <c r="CU35" s="7"/>
      <c r="CV35" s="7"/>
      <c r="CW35" s="59"/>
      <c r="CX35" s="7"/>
      <c r="CY35" s="7"/>
      <c r="CZ35" s="7"/>
      <c r="DA35" s="7"/>
    </row>
    <row r="36" spans="1:110" x14ac:dyDescent="0.25">
      <c r="A36" s="8">
        <v>26</v>
      </c>
      <c r="B36" s="8">
        <v>123035</v>
      </c>
      <c r="C36" s="8" t="s">
        <v>119</v>
      </c>
      <c r="D36" s="8">
        <f t="shared" si="0"/>
        <v>84</v>
      </c>
      <c r="E36" s="13" t="str">
        <f t="shared" si="1"/>
        <v>B</v>
      </c>
      <c r="F36" s="17">
        <f t="shared" si="2"/>
        <v>86</v>
      </c>
      <c r="G36" s="13" t="str">
        <f t="shared" si="3"/>
        <v>B</v>
      </c>
      <c r="H36"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6" s="8">
        <f t="shared" si="5"/>
        <v>86</v>
      </c>
      <c r="J36" s="13" t="str">
        <f t="shared" si="6"/>
        <v>B</v>
      </c>
      <c r="K36" s="20">
        <f t="shared" si="7"/>
        <v>90</v>
      </c>
      <c r="L36" s="13" t="str">
        <f t="shared" si="8"/>
        <v>A</v>
      </c>
      <c r="M36" s="8" t="str">
        <f t="shared" si="9"/>
        <v xml:space="preserve">Memiliki keterampilan menganalisis fakta, data perubahan sosial, mempresentasikan kajian perubahan sosial , menganalisis dampak globalisasi, menyimpulkan kajian ketimpangan, mengkomunikasikan kajian ketimpangan sosial, </v>
      </c>
      <c r="N36" s="7"/>
      <c r="O36" s="58">
        <v>92</v>
      </c>
      <c r="P36" s="58"/>
      <c r="Q36" s="2"/>
      <c r="R36" s="58">
        <v>79</v>
      </c>
      <c r="S36" s="58"/>
      <c r="T36" s="2">
        <v>81</v>
      </c>
      <c r="U36" s="58">
        <v>89</v>
      </c>
      <c r="V36" s="58"/>
      <c r="W36" s="2"/>
      <c r="X36" s="58">
        <v>79</v>
      </c>
      <c r="Y36" s="58"/>
      <c r="Z36" s="2"/>
      <c r="AA36" s="58"/>
      <c r="AB36" s="58"/>
      <c r="AC36" s="2"/>
      <c r="AD36" s="29">
        <f t="shared" si="10"/>
        <v>84</v>
      </c>
      <c r="AE36" s="58">
        <v>90</v>
      </c>
      <c r="AF36" s="58"/>
      <c r="AG36" s="2">
        <v>93</v>
      </c>
      <c r="AH36" s="58">
        <v>89</v>
      </c>
      <c r="AI36" s="58"/>
      <c r="AJ36" s="2"/>
      <c r="AK36" s="58">
        <v>88</v>
      </c>
      <c r="AL36" s="58"/>
      <c r="AM36" s="2">
        <v>93</v>
      </c>
      <c r="AN36" s="58"/>
      <c r="AO36" s="58"/>
      <c r="AP36" s="2"/>
      <c r="AQ36" s="58"/>
      <c r="AR36" s="58"/>
      <c r="AS36" s="2"/>
      <c r="AT36" s="58">
        <v>77.5</v>
      </c>
      <c r="AU36" s="31">
        <f t="shared" si="11"/>
        <v>86.409090909090907</v>
      </c>
      <c r="AV36" s="32">
        <f t="shared" si="12"/>
        <v>86</v>
      </c>
      <c r="AW36" s="35"/>
      <c r="AX36" s="58">
        <v>79</v>
      </c>
      <c r="AY36" s="58"/>
      <c r="AZ36" s="2"/>
      <c r="BA36" s="58"/>
      <c r="BB36" s="58">
        <v>93</v>
      </c>
      <c r="BC36" s="2"/>
      <c r="BD36" s="58"/>
      <c r="BE36" s="58"/>
      <c r="BF36" s="2"/>
      <c r="BG36" s="58"/>
      <c r="BH36" s="58"/>
      <c r="BI36" s="2"/>
      <c r="BJ36" s="58"/>
      <c r="BK36" s="58"/>
      <c r="BL36" s="2"/>
      <c r="BM36" s="29">
        <f t="shared" si="13"/>
        <v>79</v>
      </c>
      <c r="BN36" s="29">
        <f t="shared" si="14"/>
        <v>93</v>
      </c>
      <c r="BO36" s="29" t="str">
        <f t="shared" si="15"/>
        <v/>
      </c>
      <c r="BP36" s="29" t="str">
        <f t="shared" si="16"/>
        <v/>
      </c>
      <c r="BQ36" s="29" t="str">
        <f t="shared" si="17"/>
        <v/>
      </c>
      <c r="BR36" s="29">
        <f t="shared" si="18"/>
        <v>86</v>
      </c>
      <c r="BS36" s="58">
        <v>90</v>
      </c>
      <c r="BT36" s="58"/>
      <c r="BU36" s="2">
        <v>93</v>
      </c>
      <c r="BV36" s="58"/>
      <c r="BW36" s="58">
        <v>93</v>
      </c>
      <c r="BX36" s="2"/>
      <c r="BY36" s="58"/>
      <c r="BZ36" s="58">
        <v>89</v>
      </c>
      <c r="CA36" s="2"/>
      <c r="CB36" s="58"/>
      <c r="CC36" s="58"/>
      <c r="CD36" s="2"/>
      <c r="CE36" s="58"/>
      <c r="CF36" s="58"/>
      <c r="CG36" s="2"/>
      <c r="CH36" s="29">
        <f t="shared" si="19"/>
        <v>93</v>
      </c>
      <c r="CI36" s="29">
        <f t="shared" si="20"/>
        <v>93</v>
      </c>
      <c r="CJ36" s="29">
        <f t="shared" si="21"/>
        <v>89</v>
      </c>
      <c r="CK36" s="29" t="str">
        <f t="shared" si="22"/>
        <v/>
      </c>
      <c r="CL36" s="29" t="str">
        <f t="shared" si="23"/>
        <v/>
      </c>
      <c r="CM36" s="31">
        <f t="shared" si="24"/>
        <v>90.25</v>
      </c>
      <c r="CN36" s="32">
        <f t="shared" si="25"/>
        <v>90</v>
      </c>
      <c r="CO36" s="35"/>
      <c r="CP36" s="58">
        <v>10</v>
      </c>
      <c r="CQ36"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6" s="35"/>
      <c r="CS36" s="58">
        <v>6</v>
      </c>
      <c r="CT36" s="45" t="str">
        <f t="shared" si="27"/>
        <v xml:space="preserve">Memiliki keterampilan menganalisis fakta, data perubahan sosial, mempresentasikan kajian perubahan sosial , menganalisis dampak globalisasi, menyimpulkan kajian ketimpangan, mengkomunikasikan kajian ketimpangan sosial, </v>
      </c>
      <c r="CU36" s="7"/>
      <c r="CV36" s="7"/>
      <c r="CW36" s="59"/>
      <c r="CX36" s="7"/>
      <c r="CY36" s="7"/>
      <c r="CZ36" s="7"/>
      <c r="DA36" s="7"/>
    </row>
    <row r="37" spans="1:110" x14ac:dyDescent="0.25">
      <c r="A37" s="8">
        <v>27</v>
      </c>
      <c r="B37" s="8">
        <v>123051</v>
      </c>
      <c r="C37" s="8" t="s">
        <v>120</v>
      </c>
      <c r="D37" s="8">
        <f t="shared" si="0"/>
        <v>83</v>
      </c>
      <c r="E37" s="13" t="str">
        <f t="shared" si="1"/>
        <v>B</v>
      </c>
      <c r="F37" s="17">
        <f t="shared" si="2"/>
        <v>86</v>
      </c>
      <c r="G37" s="13" t="str">
        <f t="shared" si="3"/>
        <v>B</v>
      </c>
      <c r="H37"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7" s="8">
        <f t="shared" si="5"/>
        <v>84</v>
      </c>
      <c r="J37" s="13" t="str">
        <f t="shared" si="6"/>
        <v>B</v>
      </c>
      <c r="K37" s="20">
        <f t="shared" si="7"/>
        <v>86</v>
      </c>
      <c r="L37" s="13" t="str">
        <f t="shared" si="8"/>
        <v>B</v>
      </c>
      <c r="M37" s="8" t="str">
        <f t="shared" si="9"/>
        <v xml:space="preserve">Memiliki keterampilan menganalisis fakta, data perubahan sosial, mempresentasikan kajian perubahan sosial , menganalisis dampak globalisasi, menyimpulkan kajian ketimpangan, mengkomunikasikan kajian ketimpangan sosial, </v>
      </c>
      <c r="N37" s="7"/>
      <c r="O37" s="58">
        <v>85</v>
      </c>
      <c r="P37" s="58"/>
      <c r="Q37" s="2"/>
      <c r="R37" s="58">
        <v>80</v>
      </c>
      <c r="S37" s="58"/>
      <c r="T37" s="2">
        <v>85</v>
      </c>
      <c r="U37" s="58">
        <v>82</v>
      </c>
      <c r="V37" s="58"/>
      <c r="W37" s="2"/>
      <c r="X37" s="58">
        <v>81</v>
      </c>
      <c r="Y37" s="58"/>
      <c r="Z37" s="2"/>
      <c r="AA37" s="58"/>
      <c r="AB37" s="58"/>
      <c r="AC37" s="2"/>
      <c r="AD37" s="29">
        <f t="shared" si="10"/>
        <v>83</v>
      </c>
      <c r="AE37" s="58">
        <v>89</v>
      </c>
      <c r="AF37" s="58"/>
      <c r="AG37" s="2">
        <v>87</v>
      </c>
      <c r="AH37" s="58">
        <v>89</v>
      </c>
      <c r="AI37" s="58"/>
      <c r="AJ37" s="2"/>
      <c r="AK37" s="58">
        <v>88</v>
      </c>
      <c r="AL37" s="58"/>
      <c r="AM37" s="2">
        <v>87</v>
      </c>
      <c r="AN37" s="58"/>
      <c r="AO37" s="58"/>
      <c r="AP37" s="2"/>
      <c r="AQ37" s="58"/>
      <c r="AR37" s="58"/>
      <c r="AS37" s="2"/>
      <c r="AT37" s="58">
        <v>91</v>
      </c>
      <c r="AU37" s="31">
        <f t="shared" si="11"/>
        <v>85.818181818181813</v>
      </c>
      <c r="AV37" s="32">
        <f t="shared" si="12"/>
        <v>86</v>
      </c>
      <c r="AW37" s="35"/>
      <c r="AX37" s="58">
        <v>80</v>
      </c>
      <c r="AY37" s="58"/>
      <c r="AZ37" s="2"/>
      <c r="BA37" s="58"/>
      <c r="BB37" s="58">
        <v>87</v>
      </c>
      <c r="BC37" s="2"/>
      <c r="BD37" s="58"/>
      <c r="BE37" s="58"/>
      <c r="BF37" s="2"/>
      <c r="BG37" s="58"/>
      <c r="BH37" s="58"/>
      <c r="BI37" s="2"/>
      <c r="BJ37" s="58"/>
      <c r="BK37" s="58"/>
      <c r="BL37" s="2"/>
      <c r="BM37" s="29">
        <f t="shared" si="13"/>
        <v>80</v>
      </c>
      <c r="BN37" s="29">
        <f t="shared" si="14"/>
        <v>87</v>
      </c>
      <c r="BO37" s="29" t="str">
        <f t="shared" si="15"/>
        <v/>
      </c>
      <c r="BP37" s="29" t="str">
        <f t="shared" si="16"/>
        <v/>
      </c>
      <c r="BQ37" s="29" t="str">
        <f t="shared" si="17"/>
        <v/>
      </c>
      <c r="BR37" s="29">
        <f t="shared" si="18"/>
        <v>84</v>
      </c>
      <c r="BS37" s="58">
        <v>89</v>
      </c>
      <c r="BT37" s="58"/>
      <c r="BU37" s="2">
        <v>87</v>
      </c>
      <c r="BV37" s="58"/>
      <c r="BW37" s="58">
        <v>87</v>
      </c>
      <c r="BX37" s="2"/>
      <c r="BY37" s="58"/>
      <c r="BZ37" s="58">
        <v>82</v>
      </c>
      <c r="CA37" s="2"/>
      <c r="CB37" s="58"/>
      <c r="CC37" s="58"/>
      <c r="CD37" s="2"/>
      <c r="CE37" s="58"/>
      <c r="CF37" s="58"/>
      <c r="CG37" s="2"/>
      <c r="CH37" s="29">
        <f t="shared" si="19"/>
        <v>89</v>
      </c>
      <c r="CI37" s="29">
        <f t="shared" si="20"/>
        <v>87</v>
      </c>
      <c r="CJ37" s="29">
        <f t="shared" si="21"/>
        <v>82</v>
      </c>
      <c r="CK37" s="29" t="str">
        <f t="shared" si="22"/>
        <v/>
      </c>
      <c r="CL37" s="29" t="str">
        <f t="shared" si="23"/>
        <v/>
      </c>
      <c r="CM37" s="31">
        <f t="shared" si="24"/>
        <v>85.5</v>
      </c>
      <c r="CN37" s="32">
        <f t="shared" si="25"/>
        <v>86</v>
      </c>
      <c r="CO37" s="35"/>
      <c r="CP37" s="58">
        <v>10</v>
      </c>
      <c r="CQ37"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7" s="35"/>
      <c r="CS37" s="58">
        <v>6</v>
      </c>
      <c r="CT37" s="45" t="str">
        <f t="shared" si="27"/>
        <v xml:space="preserve">Memiliki keterampilan menganalisis fakta, data perubahan sosial, mempresentasikan kajian perubahan sosial , menganalisis dampak globalisasi, menyimpulkan kajian ketimpangan, mengkomunikasikan kajian ketimpangan sosial, </v>
      </c>
      <c r="CU37" s="7"/>
      <c r="CV37" s="7"/>
      <c r="CW37" s="59"/>
      <c r="CX37" s="7"/>
      <c r="CY37" s="7"/>
      <c r="CZ37" s="7"/>
      <c r="DA37" s="7"/>
    </row>
    <row r="38" spans="1:110" x14ac:dyDescent="0.25">
      <c r="A38" s="8">
        <v>28</v>
      </c>
      <c r="B38" s="8">
        <v>123067</v>
      </c>
      <c r="C38" s="8" t="s">
        <v>121</v>
      </c>
      <c r="D38" s="8">
        <f t="shared" si="0"/>
        <v>81</v>
      </c>
      <c r="E38" s="13" t="str">
        <f t="shared" si="1"/>
        <v>B</v>
      </c>
      <c r="F38" s="17">
        <f t="shared" si="2"/>
        <v>86</v>
      </c>
      <c r="G38" s="13" t="str">
        <f t="shared" si="3"/>
        <v>B</v>
      </c>
      <c r="H38"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8" s="8">
        <f t="shared" si="5"/>
        <v>87</v>
      </c>
      <c r="J38" s="13" t="str">
        <f t="shared" si="6"/>
        <v>B</v>
      </c>
      <c r="K38" s="20">
        <f t="shared" si="7"/>
        <v>88</v>
      </c>
      <c r="L38" s="13" t="str">
        <f t="shared" si="8"/>
        <v>B</v>
      </c>
      <c r="M38" s="8" t="str">
        <f t="shared" si="9"/>
        <v xml:space="preserve">Memiliki keterampilan menganalisis fakta, data perubahan sosial, mempresentasikan kajian perubahan sosial , menganalisis dampak globalisasi, menyimpulkan kajian ketimpangan, mengkomunikasikan kajian ketimpangan sosial, </v>
      </c>
      <c r="N38" s="7"/>
      <c r="O38" s="58">
        <v>86</v>
      </c>
      <c r="P38" s="58"/>
      <c r="Q38" s="2"/>
      <c r="R38" s="58">
        <v>81</v>
      </c>
      <c r="S38" s="58"/>
      <c r="T38" s="2">
        <v>80</v>
      </c>
      <c r="U38" s="58">
        <v>81</v>
      </c>
      <c r="V38" s="58"/>
      <c r="W38" s="2"/>
      <c r="X38" s="58">
        <v>78</v>
      </c>
      <c r="Y38" s="58"/>
      <c r="Z38" s="2"/>
      <c r="AA38" s="58"/>
      <c r="AB38" s="58"/>
      <c r="AC38" s="2"/>
      <c r="AD38" s="29">
        <f t="shared" si="10"/>
        <v>81</v>
      </c>
      <c r="AE38" s="58">
        <v>90</v>
      </c>
      <c r="AF38" s="58"/>
      <c r="AG38" s="2">
        <v>100</v>
      </c>
      <c r="AH38" s="58">
        <v>90</v>
      </c>
      <c r="AI38" s="58"/>
      <c r="AJ38" s="2"/>
      <c r="AK38" s="58">
        <v>80</v>
      </c>
      <c r="AL38" s="58"/>
      <c r="AM38" s="2">
        <v>90</v>
      </c>
      <c r="AN38" s="58"/>
      <c r="AO38" s="58"/>
      <c r="AP38" s="2"/>
      <c r="AQ38" s="58"/>
      <c r="AR38" s="58"/>
      <c r="AS38" s="2"/>
      <c r="AT38" s="58">
        <v>85</v>
      </c>
      <c r="AU38" s="31">
        <f t="shared" si="11"/>
        <v>85.545454545454547</v>
      </c>
      <c r="AV38" s="32">
        <f t="shared" si="12"/>
        <v>86</v>
      </c>
      <c r="AW38" s="35"/>
      <c r="AX38" s="58">
        <v>81</v>
      </c>
      <c r="AY38" s="58"/>
      <c r="AZ38" s="2"/>
      <c r="BA38" s="58"/>
      <c r="BB38" s="58">
        <v>93</v>
      </c>
      <c r="BC38" s="2"/>
      <c r="BD38" s="58"/>
      <c r="BE38" s="58"/>
      <c r="BF38" s="2"/>
      <c r="BG38" s="58"/>
      <c r="BH38" s="58"/>
      <c r="BI38" s="2"/>
      <c r="BJ38" s="58"/>
      <c r="BK38" s="58"/>
      <c r="BL38" s="2"/>
      <c r="BM38" s="29">
        <f t="shared" si="13"/>
        <v>81</v>
      </c>
      <c r="BN38" s="29">
        <f t="shared" si="14"/>
        <v>93</v>
      </c>
      <c r="BO38" s="29" t="str">
        <f t="shared" si="15"/>
        <v/>
      </c>
      <c r="BP38" s="29" t="str">
        <f t="shared" si="16"/>
        <v/>
      </c>
      <c r="BQ38" s="29" t="str">
        <f t="shared" si="17"/>
        <v/>
      </c>
      <c r="BR38" s="29">
        <f t="shared" si="18"/>
        <v>87</v>
      </c>
      <c r="BS38" s="58">
        <v>90</v>
      </c>
      <c r="BT38" s="58"/>
      <c r="BU38" s="2">
        <v>91</v>
      </c>
      <c r="BV38" s="58"/>
      <c r="BW38" s="58">
        <v>93</v>
      </c>
      <c r="BX38" s="2"/>
      <c r="BY38" s="58"/>
      <c r="BZ38" s="58">
        <v>81</v>
      </c>
      <c r="CA38" s="2"/>
      <c r="CB38" s="58"/>
      <c r="CC38" s="58"/>
      <c r="CD38" s="2"/>
      <c r="CE38" s="58"/>
      <c r="CF38" s="58"/>
      <c r="CG38" s="2"/>
      <c r="CH38" s="29">
        <f t="shared" si="19"/>
        <v>91</v>
      </c>
      <c r="CI38" s="29">
        <f t="shared" si="20"/>
        <v>93</v>
      </c>
      <c r="CJ38" s="29">
        <f t="shared" si="21"/>
        <v>81</v>
      </c>
      <c r="CK38" s="29" t="str">
        <f t="shared" si="22"/>
        <v/>
      </c>
      <c r="CL38" s="29" t="str">
        <f t="shared" si="23"/>
        <v/>
      </c>
      <c r="CM38" s="31">
        <f t="shared" si="24"/>
        <v>88</v>
      </c>
      <c r="CN38" s="32">
        <f t="shared" si="25"/>
        <v>88</v>
      </c>
      <c r="CO38" s="35"/>
      <c r="CP38" s="58">
        <v>10</v>
      </c>
      <c r="CQ38"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8" s="35"/>
      <c r="CS38" s="58">
        <v>6</v>
      </c>
      <c r="CT38" s="45" t="str">
        <f t="shared" si="27"/>
        <v xml:space="preserve">Memiliki keterampilan menganalisis fakta, data perubahan sosial, mempresentasikan kajian perubahan sosial , menganalisis dampak globalisasi, menyimpulkan kajian ketimpangan, mengkomunikasikan kajian ketimpangan sosial, </v>
      </c>
      <c r="CU38" s="7"/>
      <c r="CV38" s="7"/>
      <c r="CW38" s="59"/>
      <c r="CX38" s="7"/>
      <c r="CY38" s="7"/>
      <c r="CZ38" s="7"/>
      <c r="DA38" s="7"/>
    </row>
    <row r="39" spans="1:110" x14ac:dyDescent="0.25">
      <c r="A39" s="8">
        <v>29</v>
      </c>
      <c r="B39" s="8">
        <v>123083</v>
      </c>
      <c r="C39" s="8" t="s">
        <v>122</v>
      </c>
      <c r="D39" s="8">
        <f t="shared" si="0"/>
        <v>83</v>
      </c>
      <c r="E39" s="13" t="str">
        <f t="shared" si="1"/>
        <v>B</v>
      </c>
      <c r="F39" s="17">
        <f t="shared" si="2"/>
        <v>84</v>
      </c>
      <c r="G39" s="13" t="str">
        <f t="shared" si="3"/>
        <v>B</v>
      </c>
      <c r="H39"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9" s="8">
        <f t="shared" si="5"/>
        <v>83</v>
      </c>
      <c r="J39" s="13" t="str">
        <f t="shared" si="6"/>
        <v>B</v>
      </c>
      <c r="K39" s="20">
        <f t="shared" si="7"/>
        <v>85</v>
      </c>
      <c r="L39" s="13" t="str">
        <f t="shared" si="8"/>
        <v>B</v>
      </c>
      <c r="M39" s="8" t="str">
        <f t="shared" si="9"/>
        <v xml:space="preserve">Memiliki keterampilan menganalisis fakta, data perubahan sosial, mempresentasikan kajian perubahan sosial , menganalisis dampak globalisasi, menyimpulkan kajian ketimpangan, mengkomunikasikan kajian ketimpangan sosial, </v>
      </c>
      <c r="N39" s="7"/>
      <c r="O39" s="58">
        <v>83</v>
      </c>
      <c r="P39" s="58"/>
      <c r="Q39" s="2"/>
      <c r="R39" s="58">
        <v>79</v>
      </c>
      <c r="S39" s="58"/>
      <c r="T39" s="2">
        <v>85</v>
      </c>
      <c r="U39" s="58">
        <v>82</v>
      </c>
      <c r="V39" s="58"/>
      <c r="W39" s="2"/>
      <c r="X39" s="58">
        <v>84</v>
      </c>
      <c r="Y39" s="58"/>
      <c r="Z39" s="2"/>
      <c r="AA39" s="58"/>
      <c r="AB39" s="58"/>
      <c r="AC39" s="2"/>
      <c r="AD39" s="29">
        <f t="shared" si="10"/>
        <v>83</v>
      </c>
      <c r="AE39" s="58">
        <v>87</v>
      </c>
      <c r="AF39" s="58"/>
      <c r="AG39" s="2">
        <v>87</v>
      </c>
      <c r="AH39" s="58">
        <v>85</v>
      </c>
      <c r="AI39" s="58"/>
      <c r="AJ39" s="2"/>
      <c r="AK39" s="58">
        <v>84</v>
      </c>
      <c r="AL39" s="58"/>
      <c r="AM39" s="2">
        <v>87</v>
      </c>
      <c r="AN39" s="58"/>
      <c r="AO39" s="58"/>
      <c r="AP39" s="2"/>
      <c r="AQ39" s="58"/>
      <c r="AR39" s="58"/>
      <c r="AS39" s="2"/>
      <c r="AT39" s="58">
        <v>82</v>
      </c>
      <c r="AU39" s="31">
        <f t="shared" si="11"/>
        <v>84.090909090909093</v>
      </c>
      <c r="AV39" s="32">
        <f t="shared" si="12"/>
        <v>84</v>
      </c>
      <c r="AW39" s="35"/>
      <c r="AX39" s="58">
        <v>79</v>
      </c>
      <c r="AY39" s="58"/>
      <c r="AZ39" s="2"/>
      <c r="BA39" s="58"/>
      <c r="BB39" s="58">
        <v>87</v>
      </c>
      <c r="BC39" s="2"/>
      <c r="BD39" s="58"/>
      <c r="BE39" s="58"/>
      <c r="BF39" s="2"/>
      <c r="BG39" s="58"/>
      <c r="BH39" s="58"/>
      <c r="BI39" s="2"/>
      <c r="BJ39" s="58"/>
      <c r="BK39" s="58"/>
      <c r="BL39" s="2"/>
      <c r="BM39" s="29">
        <f t="shared" si="13"/>
        <v>79</v>
      </c>
      <c r="BN39" s="29">
        <f t="shared" si="14"/>
        <v>87</v>
      </c>
      <c r="BO39" s="29" t="str">
        <f t="shared" si="15"/>
        <v/>
      </c>
      <c r="BP39" s="29" t="str">
        <f t="shared" si="16"/>
        <v/>
      </c>
      <c r="BQ39" s="29" t="str">
        <f t="shared" si="17"/>
        <v/>
      </c>
      <c r="BR39" s="29">
        <f t="shared" si="18"/>
        <v>83</v>
      </c>
      <c r="BS39" s="58">
        <v>87</v>
      </c>
      <c r="BT39" s="58"/>
      <c r="BU39" s="2">
        <v>87</v>
      </c>
      <c r="BV39" s="58"/>
      <c r="BW39" s="58">
        <v>87</v>
      </c>
      <c r="BX39" s="2"/>
      <c r="BY39" s="58"/>
      <c r="BZ39" s="58">
        <v>82</v>
      </c>
      <c r="CA39" s="2"/>
      <c r="CB39" s="58"/>
      <c r="CC39" s="58"/>
      <c r="CD39" s="2"/>
      <c r="CE39" s="58"/>
      <c r="CF39" s="58"/>
      <c r="CG39" s="2"/>
      <c r="CH39" s="29">
        <f t="shared" si="19"/>
        <v>87</v>
      </c>
      <c r="CI39" s="29">
        <f t="shared" si="20"/>
        <v>87</v>
      </c>
      <c r="CJ39" s="29">
        <f t="shared" si="21"/>
        <v>82</v>
      </c>
      <c r="CK39" s="29" t="str">
        <f t="shared" si="22"/>
        <v/>
      </c>
      <c r="CL39" s="29" t="str">
        <f t="shared" si="23"/>
        <v/>
      </c>
      <c r="CM39" s="31">
        <f t="shared" si="24"/>
        <v>84.75</v>
      </c>
      <c r="CN39" s="32">
        <f t="shared" si="25"/>
        <v>85</v>
      </c>
      <c r="CO39" s="35"/>
      <c r="CP39" s="58">
        <v>10</v>
      </c>
      <c r="CQ39"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9" s="35"/>
      <c r="CS39" s="58">
        <v>6</v>
      </c>
      <c r="CT39" s="45" t="str">
        <f t="shared" si="27"/>
        <v xml:space="preserve">Memiliki keterampilan menganalisis fakta, data perubahan sosial, mempresentasikan kajian perubahan sosial , menganalisis dampak globalisasi, menyimpulkan kajian ketimpangan, mengkomunikasikan kajian ketimpangan sosial, </v>
      </c>
      <c r="CU39" s="7"/>
      <c r="CV39" s="7"/>
      <c r="CW39" s="59"/>
      <c r="CX39" s="7"/>
      <c r="CY39" s="7"/>
      <c r="CZ39" s="7"/>
      <c r="DA39" s="7"/>
    </row>
    <row r="40" spans="1:110" x14ac:dyDescent="0.25">
      <c r="A40" s="8">
        <v>30</v>
      </c>
      <c r="B40" s="8">
        <v>123099</v>
      </c>
      <c r="C40" s="8" t="s">
        <v>123</v>
      </c>
      <c r="D40" s="8">
        <f t="shared" si="0"/>
        <v>83</v>
      </c>
      <c r="E40" s="13" t="str">
        <f t="shared" si="1"/>
        <v>B</v>
      </c>
      <c r="F40" s="17">
        <f t="shared" si="2"/>
        <v>89</v>
      </c>
      <c r="G40" s="13" t="str">
        <f t="shared" si="3"/>
        <v>B</v>
      </c>
      <c r="H40"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40" s="8">
        <f t="shared" si="5"/>
        <v>86</v>
      </c>
      <c r="J40" s="13" t="str">
        <f t="shared" si="6"/>
        <v>B</v>
      </c>
      <c r="K40" s="20">
        <f t="shared" si="7"/>
        <v>89</v>
      </c>
      <c r="L40" s="13" t="str">
        <f t="shared" si="8"/>
        <v>B</v>
      </c>
      <c r="M40" s="8" t="str">
        <f t="shared" si="9"/>
        <v xml:space="preserve">Memiliki keterampilan menganalisis fakta, data perubahan sosial, mempresentasikan kajian perubahan sosial , menganalisis dampak globalisasi, menyimpulkan kajian ketimpangan, mengkomunikasikan kajian ketimpangan sosial, </v>
      </c>
      <c r="N40" s="7"/>
      <c r="O40" s="58">
        <v>82</v>
      </c>
      <c r="P40" s="58"/>
      <c r="Q40" s="2"/>
      <c r="R40" s="58">
        <v>81</v>
      </c>
      <c r="S40" s="58"/>
      <c r="T40" s="2">
        <v>85</v>
      </c>
      <c r="U40" s="58">
        <v>82</v>
      </c>
      <c r="V40" s="58"/>
      <c r="W40" s="2"/>
      <c r="X40" s="58">
        <v>87</v>
      </c>
      <c r="Y40" s="58"/>
      <c r="Z40" s="2"/>
      <c r="AA40" s="58"/>
      <c r="AB40" s="58"/>
      <c r="AC40" s="2"/>
      <c r="AD40" s="29">
        <f t="shared" si="10"/>
        <v>83</v>
      </c>
      <c r="AE40" s="58">
        <v>98</v>
      </c>
      <c r="AF40" s="58"/>
      <c r="AG40" s="2">
        <v>100</v>
      </c>
      <c r="AH40" s="58">
        <v>98</v>
      </c>
      <c r="AI40" s="58"/>
      <c r="AJ40" s="2"/>
      <c r="AK40" s="58">
        <v>87</v>
      </c>
      <c r="AL40" s="58"/>
      <c r="AM40" s="2">
        <v>93</v>
      </c>
      <c r="AN40" s="58"/>
      <c r="AO40" s="58"/>
      <c r="AP40" s="2"/>
      <c r="AQ40" s="58"/>
      <c r="AR40" s="58"/>
      <c r="AS40" s="2"/>
      <c r="AT40" s="58">
        <v>80.5</v>
      </c>
      <c r="AU40" s="31">
        <f t="shared" si="11"/>
        <v>88.5</v>
      </c>
      <c r="AV40" s="32">
        <f t="shared" si="12"/>
        <v>89</v>
      </c>
      <c r="AW40" s="35"/>
      <c r="AX40" s="58">
        <v>81</v>
      </c>
      <c r="AY40" s="58"/>
      <c r="AZ40" s="2"/>
      <c r="BA40" s="58"/>
      <c r="BB40" s="58">
        <v>90</v>
      </c>
      <c r="BC40" s="2"/>
      <c r="BD40" s="58"/>
      <c r="BE40" s="58"/>
      <c r="BF40" s="2"/>
      <c r="BG40" s="58"/>
      <c r="BH40" s="58"/>
      <c r="BI40" s="2"/>
      <c r="BJ40" s="58"/>
      <c r="BK40" s="58"/>
      <c r="BL40" s="2"/>
      <c r="BM40" s="29">
        <f t="shared" si="13"/>
        <v>81</v>
      </c>
      <c r="BN40" s="29">
        <f t="shared" si="14"/>
        <v>90</v>
      </c>
      <c r="BO40" s="29" t="str">
        <f t="shared" si="15"/>
        <v/>
      </c>
      <c r="BP40" s="29" t="str">
        <f t="shared" si="16"/>
        <v/>
      </c>
      <c r="BQ40" s="29" t="str">
        <f t="shared" si="17"/>
        <v/>
      </c>
      <c r="BR40" s="29">
        <f t="shared" si="18"/>
        <v>86</v>
      </c>
      <c r="BS40" s="58">
        <v>98</v>
      </c>
      <c r="BT40" s="58"/>
      <c r="BU40" s="2">
        <v>93</v>
      </c>
      <c r="BV40" s="58"/>
      <c r="BW40" s="58">
        <v>90</v>
      </c>
      <c r="BX40" s="2"/>
      <c r="BY40" s="58"/>
      <c r="BZ40" s="58">
        <v>82</v>
      </c>
      <c r="CA40" s="2"/>
      <c r="CB40" s="58"/>
      <c r="CC40" s="58"/>
      <c r="CD40" s="2"/>
      <c r="CE40" s="58"/>
      <c r="CF40" s="58"/>
      <c r="CG40" s="2"/>
      <c r="CH40" s="29">
        <f t="shared" si="19"/>
        <v>98</v>
      </c>
      <c r="CI40" s="29">
        <f t="shared" si="20"/>
        <v>90</v>
      </c>
      <c r="CJ40" s="29">
        <f t="shared" si="21"/>
        <v>82</v>
      </c>
      <c r="CK40" s="29" t="str">
        <f t="shared" si="22"/>
        <v/>
      </c>
      <c r="CL40" s="29" t="str">
        <f t="shared" si="23"/>
        <v/>
      </c>
      <c r="CM40" s="31">
        <f t="shared" si="24"/>
        <v>89</v>
      </c>
      <c r="CN40" s="32">
        <f t="shared" si="25"/>
        <v>89</v>
      </c>
      <c r="CO40" s="35"/>
      <c r="CP40" s="58">
        <v>10</v>
      </c>
      <c r="CQ40"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40" s="35"/>
      <c r="CS40" s="58">
        <v>6</v>
      </c>
      <c r="CT40" s="45" t="str">
        <f t="shared" si="27"/>
        <v xml:space="preserve">Memiliki keterampilan menganalisis fakta, data perubahan sosial, mempresentasikan kajian perubahan sosial , menganalisis dampak globalisasi, menyimpulkan kajian ketimpangan, mengkomunikasikan kajian ketimpangan sosial, </v>
      </c>
      <c r="CU40" s="7"/>
      <c r="CV40" s="7"/>
      <c r="CW40" s="59"/>
      <c r="CX40" s="7"/>
      <c r="CY40" s="7"/>
      <c r="CZ40" s="7"/>
      <c r="DA40" s="7"/>
    </row>
    <row r="41" spans="1:110" x14ac:dyDescent="0.25">
      <c r="A41" s="8">
        <v>31</v>
      </c>
      <c r="B41" s="8">
        <v>123115</v>
      </c>
      <c r="C41" s="8" t="s">
        <v>124</v>
      </c>
      <c r="D41" s="8">
        <f t="shared" si="0"/>
        <v>82</v>
      </c>
      <c r="E41" s="13" t="str">
        <f t="shared" si="1"/>
        <v>B</v>
      </c>
      <c r="F41" s="17">
        <f t="shared" si="2"/>
        <v>83</v>
      </c>
      <c r="G41" s="13" t="str">
        <f t="shared" si="3"/>
        <v>B</v>
      </c>
      <c r="H41"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41" s="8">
        <f t="shared" si="5"/>
        <v>83</v>
      </c>
      <c r="J41" s="13" t="str">
        <f t="shared" si="6"/>
        <v>B</v>
      </c>
      <c r="K41" s="20">
        <f t="shared" si="7"/>
        <v>85</v>
      </c>
      <c r="L41" s="13" t="str">
        <f t="shared" si="8"/>
        <v>B</v>
      </c>
      <c r="M41" s="8" t="str">
        <f t="shared" si="9"/>
        <v xml:space="preserve">Memiliki keterampilan menganalisis fakta, data perubahan sosial, mempresentasikan kajian perubahan sosial , menganalisis dampak globalisasi, menyimpulkan kajian ketimpangan, mengkomunikasikan kajian ketimpangan sosial, </v>
      </c>
      <c r="N41" s="7"/>
      <c r="O41" s="58">
        <v>82</v>
      </c>
      <c r="P41" s="58"/>
      <c r="Q41" s="2"/>
      <c r="R41" s="58">
        <v>79</v>
      </c>
      <c r="S41" s="58"/>
      <c r="T41" s="2">
        <v>85</v>
      </c>
      <c r="U41" s="58">
        <v>82</v>
      </c>
      <c r="V41" s="58"/>
      <c r="W41" s="2"/>
      <c r="X41" s="58">
        <v>83</v>
      </c>
      <c r="Y41" s="58"/>
      <c r="Z41" s="2"/>
      <c r="AA41" s="58"/>
      <c r="AB41" s="58"/>
      <c r="AC41" s="2"/>
      <c r="AD41" s="29">
        <f t="shared" si="10"/>
        <v>82</v>
      </c>
      <c r="AE41" s="58">
        <v>87</v>
      </c>
      <c r="AF41" s="58"/>
      <c r="AG41" s="2">
        <v>87</v>
      </c>
      <c r="AH41" s="58">
        <v>86</v>
      </c>
      <c r="AI41" s="58"/>
      <c r="AJ41" s="2"/>
      <c r="AK41" s="58">
        <v>83</v>
      </c>
      <c r="AL41" s="58"/>
      <c r="AM41" s="2">
        <v>87</v>
      </c>
      <c r="AN41" s="58"/>
      <c r="AO41" s="58"/>
      <c r="AP41" s="2"/>
      <c r="AQ41" s="58"/>
      <c r="AR41" s="58"/>
      <c r="AS41" s="2"/>
      <c r="AT41" s="58">
        <v>70</v>
      </c>
      <c r="AU41" s="31">
        <f t="shared" si="11"/>
        <v>82.818181818181813</v>
      </c>
      <c r="AV41" s="32">
        <f t="shared" si="12"/>
        <v>83</v>
      </c>
      <c r="AW41" s="35"/>
      <c r="AX41" s="58">
        <v>79</v>
      </c>
      <c r="AY41" s="58"/>
      <c r="AZ41" s="2"/>
      <c r="BA41" s="58"/>
      <c r="BB41" s="58">
        <v>87</v>
      </c>
      <c r="BC41" s="2"/>
      <c r="BD41" s="58"/>
      <c r="BE41" s="58"/>
      <c r="BF41" s="2"/>
      <c r="BG41" s="58"/>
      <c r="BH41" s="58"/>
      <c r="BI41" s="2"/>
      <c r="BJ41" s="58"/>
      <c r="BK41" s="58"/>
      <c r="BL41" s="2"/>
      <c r="BM41" s="29">
        <f t="shared" si="13"/>
        <v>79</v>
      </c>
      <c r="BN41" s="29">
        <f t="shared" si="14"/>
        <v>87</v>
      </c>
      <c r="BO41" s="29" t="str">
        <f t="shared" si="15"/>
        <v/>
      </c>
      <c r="BP41" s="29" t="str">
        <f t="shared" si="16"/>
        <v/>
      </c>
      <c r="BQ41" s="29" t="str">
        <f t="shared" si="17"/>
        <v/>
      </c>
      <c r="BR41" s="29">
        <f t="shared" si="18"/>
        <v>83</v>
      </c>
      <c r="BS41" s="58">
        <v>87</v>
      </c>
      <c r="BT41" s="58"/>
      <c r="BU41" s="2">
        <v>87</v>
      </c>
      <c r="BV41" s="58"/>
      <c r="BW41" s="58">
        <v>87</v>
      </c>
      <c r="BX41" s="2"/>
      <c r="BY41" s="58"/>
      <c r="BZ41" s="58">
        <v>82</v>
      </c>
      <c r="CA41" s="2"/>
      <c r="CB41" s="58"/>
      <c r="CC41" s="58"/>
      <c r="CD41" s="2"/>
      <c r="CE41" s="58"/>
      <c r="CF41" s="58"/>
      <c r="CG41" s="2"/>
      <c r="CH41" s="29">
        <f t="shared" si="19"/>
        <v>87</v>
      </c>
      <c r="CI41" s="29">
        <f t="shared" si="20"/>
        <v>87</v>
      </c>
      <c r="CJ41" s="29">
        <f t="shared" si="21"/>
        <v>82</v>
      </c>
      <c r="CK41" s="29" t="str">
        <f t="shared" si="22"/>
        <v/>
      </c>
      <c r="CL41" s="29" t="str">
        <f t="shared" si="23"/>
        <v/>
      </c>
      <c r="CM41" s="31">
        <f t="shared" si="24"/>
        <v>84.75</v>
      </c>
      <c r="CN41" s="32">
        <f t="shared" si="25"/>
        <v>85</v>
      </c>
      <c r="CO41" s="35"/>
      <c r="CP41" s="58">
        <v>10</v>
      </c>
      <c r="CQ41"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41" s="35"/>
      <c r="CS41" s="58">
        <v>6</v>
      </c>
      <c r="CT41" s="45" t="str">
        <f t="shared" si="27"/>
        <v xml:space="preserve">Memiliki keterampilan menganalisis fakta, data perubahan sosial, mempresentasikan kajian perubahan sosial , menganalisis dampak globalisasi, menyimpulkan kajian ketimpangan, mengkomunikasikan kajian ketimpangan sosial, </v>
      </c>
      <c r="CU41" s="7"/>
      <c r="CV41" s="7"/>
      <c r="CW41" s="59"/>
      <c r="CX41" s="7"/>
      <c r="CY41" s="7"/>
      <c r="CZ41" s="7"/>
      <c r="DA41" s="7"/>
    </row>
    <row r="42" spans="1:110" x14ac:dyDescent="0.25">
      <c r="A42" s="8">
        <v>32</v>
      </c>
      <c r="B42" s="8">
        <v>123131</v>
      </c>
      <c r="C42" s="8" t="s">
        <v>125</v>
      </c>
      <c r="D42" s="8">
        <f t="shared" si="0"/>
        <v>82</v>
      </c>
      <c r="E42" s="13" t="str">
        <f t="shared" si="1"/>
        <v>B</v>
      </c>
      <c r="F42" s="17">
        <f t="shared" si="2"/>
        <v>85</v>
      </c>
      <c r="G42" s="13" t="str">
        <f t="shared" si="3"/>
        <v>B</v>
      </c>
      <c r="H42"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42" s="8">
        <f t="shared" si="5"/>
        <v>92</v>
      </c>
      <c r="J42" s="13" t="str">
        <f t="shared" si="6"/>
        <v>A</v>
      </c>
      <c r="K42" s="20">
        <f t="shared" si="7"/>
        <v>91</v>
      </c>
      <c r="L42" s="13" t="str">
        <f t="shared" si="8"/>
        <v>A</v>
      </c>
      <c r="M42" s="8" t="str">
        <f t="shared" si="9"/>
        <v xml:space="preserve">Memiliki keterampilan menganalisis fakta, data perubahan sosial, mempresentasikan kajian perubahan sosial , menganalisis dampak globalisasi, menyimpulkan kajian ketimpangan, mengkomunikasikan kajian ketimpangan sosial, </v>
      </c>
      <c r="N42" s="7"/>
      <c r="O42" s="58">
        <v>92</v>
      </c>
      <c r="P42" s="58"/>
      <c r="Q42" s="2"/>
      <c r="R42" s="58">
        <v>91</v>
      </c>
      <c r="S42" s="58"/>
      <c r="T42" s="2">
        <v>70</v>
      </c>
      <c r="U42" s="58">
        <v>86</v>
      </c>
      <c r="V42" s="58"/>
      <c r="W42" s="2"/>
      <c r="X42" s="58">
        <v>72</v>
      </c>
      <c r="Y42" s="58"/>
      <c r="Z42" s="2"/>
      <c r="AA42" s="58"/>
      <c r="AB42" s="58"/>
      <c r="AC42" s="2"/>
      <c r="AD42" s="29">
        <f t="shared" si="10"/>
        <v>82</v>
      </c>
      <c r="AE42" s="58">
        <v>93</v>
      </c>
      <c r="AF42" s="58"/>
      <c r="AG42" s="2">
        <v>93</v>
      </c>
      <c r="AH42" s="58">
        <v>86</v>
      </c>
      <c r="AI42" s="58"/>
      <c r="AJ42" s="2"/>
      <c r="AK42" s="58">
        <v>83</v>
      </c>
      <c r="AL42" s="58"/>
      <c r="AM42" s="2">
        <v>93</v>
      </c>
      <c r="AN42" s="58"/>
      <c r="AO42" s="58"/>
      <c r="AP42" s="2"/>
      <c r="AQ42" s="58"/>
      <c r="AR42" s="58"/>
      <c r="AS42" s="2"/>
      <c r="AT42" s="58">
        <v>74.5</v>
      </c>
      <c r="AU42" s="31">
        <f t="shared" si="11"/>
        <v>84.86363636363636</v>
      </c>
      <c r="AV42" s="32">
        <f t="shared" si="12"/>
        <v>85</v>
      </c>
      <c r="AW42" s="35"/>
      <c r="AX42" s="58">
        <v>91</v>
      </c>
      <c r="AY42" s="58"/>
      <c r="AZ42" s="2"/>
      <c r="BA42" s="58"/>
      <c r="BB42" s="58">
        <v>93</v>
      </c>
      <c r="BC42" s="2"/>
      <c r="BD42" s="58"/>
      <c r="BE42" s="58"/>
      <c r="BF42" s="2"/>
      <c r="BG42" s="58"/>
      <c r="BH42" s="58"/>
      <c r="BI42" s="2"/>
      <c r="BJ42" s="58"/>
      <c r="BK42" s="58"/>
      <c r="BL42" s="2"/>
      <c r="BM42" s="29">
        <f t="shared" si="13"/>
        <v>91</v>
      </c>
      <c r="BN42" s="29">
        <f t="shared" si="14"/>
        <v>93</v>
      </c>
      <c r="BO42" s="29" t="str">
        <f t="shared" si="15"/>
        <v/>
      </c>
      <c r="BP42" s="29" t="str">
        <f t="shared" si="16"/>
        <v/>
      </c>
      <c r="BQ42" s="29" t="str">
        <f t="shared" si="17"/>
        <v/>
      </c>
      <c r="BR42" s="29">
        <f t="shared" si="18"/>
        <v>92</v>
      </c>
      <c r="BS42" s="58">
        <v>93</v>
      </c>
      <c r="BT42" s="58"/>
      <c r="BU42" s="2">
        <v>93</v>
      </c>
      <c r="BV42" s="58"/>
      <c r="BW42" s="58">
        <v>93</v>
      </c>
      <c r="BX42" s="2"/>
      <c r="BY42" s="58"/>
      <c r="BZ42" s="58">
        <v>86</v>
      </c>
      <c r="CA42" s="2"/>
      <c r="CB42" s="58"/>
      <c r="CC42" s="58"/>
      <c r="CD42" s="2"/>
      <c r="CE42" s="58"/>
      <c r="CF42" s="58"/>
      <c r="CG42" s="2"/>
      <c r="CH42" s="29">
        <f t="shared" si="19"/>
        <v>93</v>
      </c>
      <c r="CI42" s="29">
        <f t="shared" si="20"/>
        <v>93</v>
      </c>
      <c r="CJ42" s="29">
        <f t="shared" si="21"/>
        <v>86</v>
      </c>
      <c r="CK42" s="29" t="str">
        <f t="shared" si="22"/>
        <v/>
      </c>
      <c r="CL42" s="29" t="str">
        <f t="shared" si="23"/>
        <v/>
      </c>
      <c r="CM42" s="31">
        <f t="shared" si="24"/>
        <v>91</v>
      </c>
      <c r="CN42" s="32">
        <f t="shared" si="25"/>
        <v>91</v>
      </c>
      <c r="CO42" s="35"/>
      <c r="CP42" s="58">
        <v>10</v>
      </c>
      <c r="CQ42"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42" s="35"/>
      <c r="CS42" s="58">
        <v>6</v>
      </c>
      <c r="CT42" s="45" t="str">
        <f t="shared" si="27"/>
        <v xml:space="preserve">Memiliki keterampilan menganalisis fakta, data perubahan sosial, mempresentasikan kajian perubahan sosial , menganalisis dampak globalisasi, menyimpulkan kajian ketimpangan, mengkomunikasikan kajian ketimpangan sosial, </v>
      </c>
      <c r="CU42" s="7"/>
      <c r="CV42" s="7"/>
      <c r="CW42" s="59"/>
      <c r="CX42" s="7"/>
      <c r="CY42" s="7"/>
      <c r="CZ42" s="7"/>
      <c r="DA42" s="7"/>
    </row>
    <row r="43" spans="1:110" x14ac:dyDescent="0.25">
      <c r="A43" s="8">
        <v>33</v>
      </c>
      <c r="B43" s="8">
        <v>123147</v>
      </c>
      <c r="C43" s="8" t="s">
        <v>126</v>
      </c>
      <c r="D43" s="8">
        <f t="shared" ref="D43:D60" si="28">AD43</f>
        <v>80</v>
      </c>
      <c r="E43" s="13" t="str">
        <f t="shared" ref="E43:E60" si="29">IF(D43="","",IF(D43&lt;=$CZ$13,"D",IF(D43&lt;=$CZ$14,"C",IF(D43&lt;=$CZ$15,"B",IF(D43&lt;=$CZ$16,"A","E")))))</f>
        <v>B</v>
      </c>
      <c r="F43" s="17">
        <f t="shared" ref="F43:F60" si="30">AV43</f>
        <v>83</v>
      </c>
      <c r="G43" s="13" t="str">
        <f t="shared" ref="G43:G60" si="31">IF(F43="","",IF(F43&lt;=$CZ$13,"D",IF(F43&lt;=$CZ$14,"C",IF(F43&lt;=$CZ$15,"B",IF(F43&lt;=$CZ$16,"A","E")))))</f>
        <v>B</v>
      </c>
      <c r="H43" s="13" t="str">
        <f t="shared" ref="H43:H60" si="32">CQ43</f>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43" s="8">
        <f t="shared" ref="I43:I60" si="33">BR43</f>
        <v>86</v>
      </c>
      <c r="J43" s="13" t="str">
        <f t="shared" ref="J43:J60" si="34">IF(I43="","",IF(I43&lt;=$CZ$27,"D",IF(I43&lt;=$CZ$28,"C",IF(I43&lt;=$CZ$29,"B",IF(I43&lt;=$CZ$30,"A","E")))))</f>
        <v>B</v>
      </c>
      <c r="K43" s="20">
        <f t="shared" ref="K43:K60" si="35">CN43</f>
        <v>90</v>
      </c>
      <c r="L43" s="13" t="str">
        <f t="shared" ref="L43:L60" si="36">IF(K43="","",IF(K43&lt;=$CZ$27,"D",IF(K43&lt;=$CZ$28,"C",IF(K43&lt;=$CZ$29,"B",IF(K43&lt;=$CZ$30,"A","E")))))</f>
        <v>A</v>
      </c>
      <c r="M43" s="8" t="str">
        <f t="shared" ref="M43:M60" si="37">CT43</f>
        <v xml:space="preserve">Memiliki keterampilan menganalisis fakta, data perubahan sosial, mempresentasikan kajian perubahan sosial , menganalisis dampak globalisasi, menyimpulkan kajian ketimpangan, mengkomunikasikan kajian ketimpangan sosial, </v>
      </c>
      <c r="N43" s="7"/>
      <c r="O43" s="58">
        <v>73</v>
      </c>
      <c r="P43" s="58"/>
      <c r="Q43" s="2"/>
      <c r="R43" s="58">
        <v>79</v>
      </c>
      <c r="S43" s="58"/>
      <c r="T43" s="2">
        <v>80</v>
      </c>
      <c r="U43" s="58">
        <v>86</v>
      </c>
      <c r="V43" s="58"/>
      <c r="W43" s="2"/>
      <c r="X43" s="58">
        <v>81</v>
      </c>
      <c r="Y43" s="58"/>
      <c r="Z43" s="2"/>
      <c r="AA43" s="58"/>
      <c r="AB43" s="58"/>
      <c r="AC43" s="2"/>
      <c r="AD43" s="29">
        <f t="shared" ref="AD43:AD60" si="38">IF(AND(O43="",P43="",Q43=""),"",ROUND(AVERAGE(O43:AC43),0))</f>
        <v>80</v>
      </c>
      <c r="AE43" s="58">
        <v>89</v>
      </c>
      <c r="AF43" s="58"/>
      <c r="AG43" s="2">
        <v>93</v>
      </c>
      <c r="AH43" s="58">
        <v>90</v>
      </c>
      <c r="AI43" s="58"/>
      <c r="AJ43" s="2"/>
      <c r="AK43" s="58">
        <v>85</v>
      </c>
      <c r="AL43" s="58"/>
      <c r="AM43" s="2">
        <v>93</v>
      </c>
      <c r="AN43" s="58"/>
      <c r="AO43" s="58"/>
      <c r="AP43" s="2"/>
      <c r="AQ43" s="58"/>
      <c r="AR43" s="58"/>
      <c r="AS43" s="2"/>
      <c r="AT43" s="58">
        <v>62.5</v>
      </c>
      <c r="AU43" s="31">
        <f t="shared" ref="AU43:AU60" si="39">IF(AT43="","",AVERAGE(O43:AC43,AE43:AT43))</f>
        <v>82.86363636363636</v>
      </c>
      <c r="AV43" s="32">
        <f t="shared" ref="AV43:AV60" si="40">IF(AU43="","",ROUND(AU43,0))</f>
        <v>83</v>
      </c>
      <c r="AW43" s="35"/>
      <c r="AX43" s="58">
        <v>79</v>
      </c>
      <c r="AY43" s="58"/>
      <c r="AZ43" s="2"/>
      <c r="BA43" s="58"/>
      <c r="BB43" s="58">
        <v>93</v>
      </c>
      <c r="BC43" s="2"/>
      <c r="BD43" s="58"/>
      <c r="BE43" s="58"/>
      <c r="BF43" s="2"/>
      <c r="BG43" s="58"/>
      <c r="BH43" s="58"/>
      <c r="BI43" s="2"/>
      <c r="BJ43" s="58"/>
      <c r="BK43" s="58"/>
      <c r="BL43" s="2"/>
      <c r="BM43" s="29">
        <f t="shared" ref="BM43:BM60" si="41">IF(AND(AZ43="",AY43="",AX43=""),"",MAX(AX43:AZ43))</f>
        <v>79</v>
      </c>
      <c r="BN43" s="29">
        <f t="shared" ref="BN43:BN60" si="42">IF(AND(BB43="",BC43="",BA43=""),"",MAX(BA43:BC43))</f>
        <v>93</v>
      </c>
      <c r="BO43" s="29" t="str">
        <f t="shared" ref="BO43:BO60" si="43">IF(AND(BD43="",BE43="",BF43=""),"",MAX(BD43:BF43))</f>
        <v/>
      </c>
      <c r="BP43" s="29" t="str">
        <f t="shared" ref="BP43:BP60" si="44">IF(AND(BG43="",BH43="",BI43=""),"",MAX(BG43:BI43))</f>
        <v/>
      </c>
      <c r="BQ43" s="29" t="str">
        <f t="shared" ref="BQ43:BQ60" si="45">IF(AND(BJ43="",BK43="",BL43=""),"",MAX(BJ43:BL43))</f>
        <v/>
      </c>
      <c r="BR43" s="29">
        <f t="shared" ref="BR43:BR60" si="46">IF(AND(BM43=""),"",ROUND(AVERAGE(BM43:BQ43),0))</f>
        <v>86</v>
      </c>
      <c r="BS43" s="58">
        <v>89</v>
      </c>
      <c r="BT43" s="58"/>
      <c r="BU43" s="2">
        <v>93</v>
      </c>
      <c r="BV43" s="58"/>
      <c r="BW43" s="58">
        <v>93</v>
      </c>
      <c r="BX43" s="2"/>
      <c r="BY43" s="58"/>
      <c r="BZ43" s="58">
        <v>86</v>
      </c>
      <c r="CA43" s="2"/>
      <c r="CB43" s="58"/>
      <c r="CC43" s="58"/>
      <c r="CD43" s="2"/>
      <c r="CE43" s="58"/>
      <c r="CF43" s="58"/>
      <c r="CG43" s="2"/>
      <c r="CH43" s="29">
        <f t="shared" ref="CH43:CH60" si="47">IF(AND(BU43="",BT43="",BS43=""),"",MAX(BS43:BU43))</f>
        <v>93</v>
      </c>
      <c r="CI43" s="29">
        <f t="shared" ref="CI43:CI60" si="48">IF(AND(BW43="",BX43="",BV43=""),"",MAX(BV43:BX43))</f>
        <v>93</v>
      </c>
      <c r="CJ43" s="29">
        <f t="shared" ref="CJ43:CJ60" si="49">IF(AND(BY43="",BZ43="",CA43=""),"",MAX(BY43:CA43))</f>
        <v>86</v>
      </c>
      <c r="CK43" s="29" t="str">
        <f t="shared" ref="CK43:CK60" si="50">IF(AND(CB43="",CC43="",CD43=""),"",MAX(CB43:CD43))</f>
        <v/>
      </c>
      <c r="CL43" s="29" t="str">
        <f t="shared" ref="CL43:CL60" si="51">IF(AND(CE43="",CF43="",CG43=""),"",MAX(CE43:CG43))</f>
        <v/>
      </c>
      <c r="CM43" s="31">
        <f t="shared" ref="CM43:CM60" si="52">IF(AND(CH43=""),"",AVERAGE(BR43,CH43:CL43))</f>
        <v>89.5</v>
      </c>
      <c r="CN43" s="32">
        <f t="shared" ref="CN43:CN60" si="53">IF(CM43="","",ROUND(CM43,0))</f>
        <v>90</v>
      </c>
      <c r="CO43" s="35"/>
      <c r="CP43" s="58">
        <v>10</v>
      </c>
      <c r="CQ43" s="45" t="str">
        <f t="shared" ref="CQ43:CQ60" si="54">IF(CP43="","",VLOOKUP(CP43,$DE$9:$DF$20,2,0))</f>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43" s="35"/>
      <c r="CS43" s="58">
        <v>6</v>
      </c>
      <c r="CT43" s="45" t="str">
        <f t="shared" ref="CT43:CT60" si="55">IF(CS43="","",VLOOKUP(CS43,$DE$22:$DF$33,2,0))</f>
        <v xml:space="preserve">Memiliki keterampilan menganalisis fakta, data perubahan sosial, mempresentasikan kajian perubahan sosial , menganalisis dampak globalisasi, menyimpulkan kajian ketimpangan, mengkomunikasikan kajian ketimpangan sosial, </v>
      </c>
      <c r="CU43" s="7"/>
      <c r="CV43" s="7"/>
      <c r="CW43" s="59"/>
      <c r="CX43" s="7"/>
      <c r="CY43" s="7"/>
      <c r="CZ43" s="7"/>
      <c r="DA43" s="7"/>
    </row>
    <row r="44" spans="1:110" x14ac:dyDescent="0.25">
      <c r="A44" s="8">
        <v>34</v>
      </c>
      <c r="B44" s="8">
        <v>123163</v>
      </c>
      <c r="C44" s="8" t="s">
        <v>127</v>
      </c>
      <c r="D44" s="8">
        <f t="shared" si="28"/>
        <v>81</v>
      </c>
      <c r="E44" s="13" t="str">
        <f t="shared" si="29"/>
        <v>B</v>
      </c>
      <c r="F44" s="17">
        <f t="shared" si="30"/>
        <v>83</v>
      </c>
      <c r="G44" s="13" t="str">
        <f t="shared" si="31"/>
        <v>B</v>
      </c>
      <c r="H44" s="13" t="str">
        <f t="shared" si="32"/>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44" s="8">
        <f t="shared" si="33"/>
        <v>84</v>
      </c>
      <c r="J44" s="13" t="str">
        <f t="shared" si="34"/>
        <v>B</v>
      </c>
      <c r="K44" s="20">
        <f t="shared" si="35"/>
        <v>88</v>
      </c>
      <c r="L44" s="13" t="str">
        <f t="shared" si="36"/>
        <v>B</v>
      </c>
      <c r="M44" s="8" t="str">
        <f t="shared" si="37"/>
        <v xml:space="preserve">Memiliki keterampilan menganalisis fakta, data perubahan sosial, mempresentasikan kajian perubahan sosial , menganalisis dampak globalisasi, menyimpulkan kajian ketimpangan, mengkomunikasikan kajian ketimpangan sosial, </v>
      </c>
      <c r="N44" s="7"/>
      <c r="O44" s="58">
        <v>85</v>
      </c>
      <c r="P44" s="58"/>
      <c r="Q44" s="2"/>
      <c r="R44" s="58">
        <v>78</v>
      </c>
      <c r="S44" s="58"/>
      <c r="T44" s="2">
        <v>76</v>
      </c>
      <c r="U44" s="58">
        <v>91</v>
      </c>
      <c r="V44" s="58"/>
      <c r="W44" s="2"/>
      <c r="X44" s="58">
        <v>77</v>
      </c>
      <c r="Y44" s="58"/>
      <c r="Z44" s="2"/>
      <c r="AA44" s="58"/>
      <c r="AB44" s="58"/>
      <c r="AC44" s="2"/>
      <c r="AD44" s="29">
        <f t="shared" si="38"/>
        <v>81</v>
      </c>
      <c r="AE44" s="58">
        <v>80</v>
      </c>
      <c r="AF44" s="58"/>
      <c r="AG44" s="2">
        <v>89</v>
      </c>
      <c r="AH44" s="58">
        <v>91</v>
      </c>
      <c r="AI44" s="58"/>
      <c r="AJ44" s="2"/>
      <c r="AK44" s="58">
        <v>85</v>
      </c>
      <c r="AL44" s="58"/>
      <c r="AM44" s="2">
        <v>89</v>
      </c>
      <c r="AN44" s="58"/>
      <c r="AO44" s="58"/>
      <c r="AP44" s="2"/>
      <c r="AQ44" s="58"/>
      <c r="AR44" s="58"/>
      <c r="AS44" s="2"/>
      <c r="AT44" s="58">
        <v>67</v>
      </c>
      <c r="AU44" s="31">
        <f t="shared" si="39"/>
        <v>82.545454545454547</v>
      </c>
      <c r="AV44" s="32">
        <f t="shared" si="40"/>
        <v>83</v>
      </c>
      <c r="AW44" s="35"/>
      <c r="AX44" s="58">
        <v>78</v>
      </c>
      <c r="AY44" s="58"/>
      <c r="AZ44" s="2"/>
      <c r="BA44" s="58"/>
      <c r="BB44" s="58">
        <v>89</v>
      </c>
      <c r="BC44" s="2"/>
      <c r="BD44" s="58"/>
      <c r="BE44" s="58"/>
      <c r="BF44" s="2"/>
      <c r="BG44" s="58"/>
      <c r="BH44" s="58"/>
      <c r="BI44" s="2"/>
      <c r="BJ44" s="58"/>
      <c r="BK44" s="58"/>
      <c r="BL44" s="2"/>
      <c r="BM44" s="29">
        <f t="shared" si="41"/>
        <v>78</v>
      </c>
      <c r="BN44" s="29">
        <f t="shared" si="42"/>
        <v>89</v>
      </c>
      <c r="BO44" s="29" t="str">
        <f t="shared" si="43"/>
        <v/>
      </c>
      <c r="BP44" s="29" t="str">
        <f t="shared" si="44"/>
        <v/>
      </c>
      <c r="BQ44" s="29" t="str">
        <f t="shared" si="45"/>
        <v/>
      </c>
      <c r="BR44" s="29">
        <f t="shared" si="46"/>
        <v>84</v>
      </c>
      <c r="BS44" s="58">
        <v>80</v>
      </c>
      <c r="BT44" s="58"/>
      <c r="BU44" s="2">
        <v>89</v>
      </c>
      <c r="BV44" s="58"/>
      <c r="BW44" s="58">
        <v>89</v>
      </c>
      <c r="BX44" s="2"/>
      <c r="BY44" s="58"/>
      <c r="BZ44" s="58">
        <v>91</v>
      </c>
      <c r="CA44" s="2"/>
      <c r="CB44" s="58"/>
      <c r="CC44" s="58"/>
      <c r="CD44" s="2"/>
      <c r="CE44" s="58"/>
      <c r="CF44" s="58"/>
      <c r="CG44" s="2"/>
      <c r="CH44" s="29">
        <f t="shared" si="47"/>
        <v>89</v>
      </c>
      <c r="CI44" s="29">
        <f t="shared" si="48"/>
        <v>89</v>
      </c>
      <c r="CJ44" s="29">
        <f t="shared" si="49"/>
        <v>91</v>
      </c>
      <c r="CK44" s="29" t="str">
        <f t="shared" si="50"/>
        <v/>
      </c>
      <c r="CL44" s="29" t="str">
        <f t="shared" si="51"/>
        <v/>
      </c>
      <c r="CM44" s="31">
        <f t="shared" si="52"/>
        <v>88.25</v>
      </c>
      <c r="CN44" s="32">
        <f t="shared" si="53"/>
        <v>88</v>
      </c>
      <c r="CO44" s="35"/>
      <c r="CP44" s="58">
        <v>10</v>
      </c>
      <c r="CQ44" s="45" t="str">
        <f t="shared" si="5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44" s="35"/>
      <c r="CS44" s="58">
        <v>6</v>
      </c>
      <c r="CT44" s="45" t="str">
        <f t="shared" si="55"/>
        <v xml:space="preserve">Memiliki keterampilan menganalisis fakta, data perubahan sosial, mempresentasikan kajian perubahan sosial , menganalisis dampak globalisasi, menyimpulkan kajian ketimpangan, mengkomunikasikan kajian ketimpangan sosial, </v>
      </c>
      <c r="CU44" s="7"/>
      <c r="CV44" s="7"/>
      <c r="CW44" s="59"/>
      <c r="CX44" s="7"/>
      <c r="CY44" s="7"/>
      <c r="CZ44" s="7"/>
      <c r="DA44" s="7"/>
    </row>
    <row r="45" spans="1:110" x14ac:dyDescent="0.25">
      <c r="A45" s="8">
        <v>35</v>
      </c>
      <c r="B45" s="8">
        <v>123179</v>
      </c>
      <c r="C45" s="8" t="s">
        <v>128</v>
      </c>
      <c r="D45" s="8">
        <f t="shared" si="28"/>
        <v>81</v>
      </c>
      <c r="E45" s="13" t="str">
        <f t="shared" si="29"/>
        <v>B</v>
      </c>
      <c r="F45" s="17">
        <f t="shared" si="30"/>
        <v>83</v>
      </c>
      <c r="G45" s="13" t="str">
        <f t="shared" si="31"/>
        <v>B</v>
      </c>
      <c r="H45" s="13" t="str">
        <f t="shared" si="32"/>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45" s="8">
        <f t="shared" si="33"/>
        <v>90</v>
      </c>
      <c r="J45" s="13" t="str">
        <f t="shared" si="34"/>
        <v>A</v>
      </c>
      <c r="K45" s="20">
        <f t="shared" si="35"/>
        <v>89</v>
      </c>
      <c r="L45" s="13" t="str">
        <f t="shared" si="36"/>
        <v>B</v>
      </c>
      <c r="M45" s="8" t="str">
        <f t="shared" si="37"/>
        <v xml:space="preserve">Memiliki keterampilan menganalisis fakta, data perubahan sosial, mempresentasikan kajian perubahan sosial , menganalisis dampak globalisasi, menyimpulkan kajian ketimpangan, mengkomunikasikan kajian ketimpangan sosial, </v>
      </c>
      <c r="N45" s="7"/>
      <c r="O45" s="58">
        <v>76</v>
      </c>
      <c r="P45" s="58"/>
      <c r="Q45" s="2"/>
      <c r="R45" s="58">
        <v>87</v>
      </c>
      <c r="S45" s="58"/>
      <c r="T45" s="2">
        <v>81</v>
      </c>
      <c r="U45" s="58">
        <v>81</v>
      </c>
      <c r="V45" s="58"/>
      <c r="W45" s="2"/>
      <c r="X45" s="58">
        <v>78</v>
      </c>
      <c r="Y45" s="58"/>
      <c r="Z45" s="2"/>
      <c r="AA45" s="58"/>
      <c r="AB45" s="58"/>
      <c r="AC45" s="2"/>
      <c r="AD45" s="29">
        <f t="shared" si="38"/>
        <v>81</v>
      </c>
      <c r="AE45" s="58">
        <v>90</v>
      </c>
      <c r="AF45" s="58"/>
      <c r="AG45" s="2">
        <v>93</v>
      </c>
      <c r="AH45" s="58">
        <v>85</v>
      </c>
      <c r="AI45" s="58"/>
      <c r="AJ45" s="2"/>
      <c r="AK45" s="58">
        <v>78</v>
      </c>
      <c r="AL45" s="58"/>
      <c r="AM45" s="2">
        <v>93</v>
      </c>
      <c r="AN45" s="58"/>
      <c r="AO45" s="58"/>
      <c r="AP45" s="2"/>
      <c r="AQ45" s="58"/>
      <c r="AR45" s="58"/>
      <c r="AS45" s="2"/>
      <c r="AT45" s="58">
        <v>76</v>
      </c>
      <c r="AU45" s="31">
        <f t="shared" si="39"/>
        <v>83.454545454545453</v>
      </c>
      <c r="AV45" s="32">
        <f t="shared" si="40"/>
        <v>83</v>
      </c>
      <c r="AW45" s="35"/>
      <c r="AX45" s="58">
        <v>87</v>
      </c>
      <c r="AY45" s="58"/>
      <c r="AZ45" s="2"/>
      <c r="BA45" s="58"/>
      <c r="BB45" s="58">
        <v>93</v>
      </c>
      <c r="BC45" s="2"/>
      <c r="BD45" s="58"/>
      <c r="BE45" s="58"/>
      <c r="BF45" s="2"/>
      <c r="BG45" s="58"/>
      <c r="BH45" s="58"/>
      <c r="BI45" s="2"/>
      <c r="BJ45" s="58"/>
      <c r="BK45" s="58"/>
      <c r="BL45" s="2"/>
      <c r="BM45" s="29">
        <f t="shared" si="41"/>
        <v>87</v>
      </c>
      <c r="BN45" s="29">
        <f t="shared" si="42"/>
        <v>93</v>
      </c>
      <c r="BO45" s="29" t="str">
        <f t="shared" si="43"/>
        <v/>
      </c>
      <c r="BP45" s="29" t="str">
        <f t="shared" si="44"/>
        <v/>
      </c>
      <c r="BQ45" s="29" t="str">
        <f t="shared" si="45"/>
        <v/>
      </c>
      <c r="BR45" s="29">
        <f t="shared" si="46"/>
        <v>90</v>
      </c>
      <c r="BS45" s="58">
        <v>90</v>
      </c>
      <c r="BT45" s="58"/>
      <c r="BU45" s="2">
        <v>93</v>
      </c>
      <c r="BV45" s="58"/>
      <c r="BW45" s="58">
        <v>93</v>
      </c>
      <c r="BX45" s="2"/>
      <c r="BY45" s="58"/>
      <c r="BZ45" s="58">
        <v>81</v>
      </c>
      <c r="CA45" s="2"/>
      <c r="CB45" s="58"/>
      <c r="CC45" s="58"/>
      <c r="CD45" s="2"/>
      <c r="CE45" s="58"/>
      <c r="CF45" s="58"/>
      <c r="CG45" s="2"/>
      <c r="CH45" s="29">
        <f t="shared" si="47"/>
        <v>93</v>
      </c>
      <c r="CI45" s="29">
        <f t="shared" si="48"/>
        <v>93</v>
      </c>
      <c r="CJ45" s="29">
        <f t="shared" si="49"/>
        <v>81</v>
      </c>
      <c r="CK45" s="29" t="str">
        <f t="shared" si="50"/>
        <v/>
      </c>
      <c r="CL45" s="29" t="str">
        <f t="shared" si="51"/>
        <v/>
      </c>
      <c r="CM45" s="31">
        <f t="shared" si="52"/>
        <v>89.25</v>
      </c>
      <c r="CN45" s="32">
        <f t="shared" si="53"/>
        <v>89</v>
      </c>
      <c r="CO45" s="35"/>
      <c r="CP45" s="58">
        <v>10</v>
      </c>
      <c r="CQ45" s="45" t="str">
        <f t="shared" si="5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45" s="35"/>
      <c r="CS45" s="58">
        <v>6</v>
      </c>
      <c r="CT45" s="45" t="str">
        <f t="shared" si="55"/>
        <v xml:space="preserve">Memiliki keterampilan menganalisis fakta, data perubahan sosial, mempresentasikan kajian perubahan sosial , menganalisis dampak globalisasi, menyimpulkan kajian ketimpangan, mengkomunikasikan kajian ketimpangan sosial, </v>
      </c>
      <c r="CU45" s="7"/>
      <c r="CV45" s="7"/>
      <c r="CW45" s="59"/>
      <c r="CX45" s="7"/>
      <c r="CY45" s="7"/>
      <c r="CZ45" s="7"/>
      <c r="DA45" s="7"/>
    </row>
    <row r="46" spans="1:110" x14ac:dyDescent="0.25">
      <c r="A46" s="8">
        <v>36</v>
      </c>
      <c r="B46" s="8">
        <v>123195</v>
      </c>
      <c r="C46" s="8" t="s">
        <v>129</v>
      </c>
      <c r="D46" s="8">
        <f t="shared" si="28"/>
        <v>84</v>
      </c>
      <c r="E46" s="13" t="str">
        <f t="shared" si="29"/>
        <v>B</v>
      </c>
      <c r="F46" s="17">
        <f t="shared" si="30"/>
        <v>85</v>
      </c>
      <c r="G46" s="13" t="str">
        <f t="shared" si="31"/>
        <v>B</v>
      </c>
      <c r="H46" s="13" t="str">
        <f t="shared" si="32"/>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46" s="8">
        <f t="shared" si="33"/>
        <v>84</v>
      </c>
      <c r="J46" s="13" t="str">
        <f t="shared" si="34"/>
        <v>B</v>
      </c>
      <c r="K46" s="20">
        <f t="shared" si="35"/>
        <v>90</v>
      </c>
      <c r="L46" s="13" t="str">
        <f t="shared" si="36"/>
        <v>A</v>
      </c>
      <c r="M46" s="8" t="str">
        <f t="shared" si="37"/>
        <v xml:space="preserve">Memiliki keterampilan menganalisis fakta, data perubahan sosial, mempresentasikan kajian perubahan sosial , menganalisis dampak globalisasi, menyimpulkan kajian ketimpangan, mengkomunikasikan kajian ketimpangan sosial, </v>
      </c>
      <c r="N46" s="7"/>
      <c r="O46" s="58">
        <v>82</v>
      </c>
      <c r="P46" s="58"/>
      <c r="Q46" s="2"/>
      <c r="R46" s="58">
        <v>79</v>
      </c>
      <c r="S46" s="58"/>
      <c r="T46" s="2">
        <v>85</v>
      </c>
      <c r="U46" s="58">
        <v>91</v>
      </c>
      <c r="V46" s="58"/>
      <c r="W46" s="2"/>
      <c r="X46" s="58">
        <v>81</v>
      </c>
      <c r="Y46" s="58"/>
      <c r="Z46" s="2"/>
      <c r="AA46" s="58"/>
      <c r="AB46" s="58"/>
      <c r="AC46" s="2"/>
      <c r="AD46" s="29">
        <f t="shared" si="38"/>
        <v>84</v>
      </c>
      <c r="AE46" s="58">
        <v>92</v>
      </c>
      <c r="AF46" s="58"/>
      <c r="AG46" s="2">
        <v>93</v>
      </c>
      <c r="AH46" s="58">
        <v>91</v>
      </c>
      <c r="AI46" s="58"/>
      <c r="AJ46" s="2"/>
      <c r="AK46" s="58">
        <v>81</v>
      </c>
      <c r="AL46" s="58"/>
      <c r="AM46" s="2">
        <v>93</v>
      </c>
      <c r="AN46" s="58"/>
      <c r="AO46" s="58"/>
      <c r="AP46" s="2"/>
      <c r="AQ46" s="58"/>
      <c r="AR46" s="58"/>
      <c r="AS46" s="2"/>
      <c r="AT46" s="58">
        <v>68.5</v>
      </c>
      <c r="AU46" s="31">
        <f t="shared" si="39"/>
        <v>85.13636363636364</v>
      </c>
      <c r="AV46" s="32">
        <f t="shared" si="40"/>
        <v>85</v>
      </c>
      <c r="AW46" s="35"/>
      <c r="AX46" s="58">
        <v>79</v>
      </c>
      <c r="AY46" s="58"/>
      <c r="AZ46" s="2"/>
      <c r="BA46" s="58"/>
      <c r="BB46" s="58">
        <v>89</v>
      </c>
      <c r="BC46" s="2"/>
      <c r="BD46" s="58"/>
      <c r="BE46" s="58"/>
      <c r="BF46" s="2"/>
      <c r="BG46" s="58"/>
      <c r="BH46" s="58"/>
      <c r="BI46" s="2"/>
      <c r="BJ46" s="58"/>
      <c r="BK46" s="58"/>
      <c r="BL46" s="2"/>
      <c r="BM46" s="29">
        <f t="shared" si="41"/>
        <v>79</v>
      </c>
      <c r="BN46" s="29">
        <f t="shared" si="42"/>
        <v>89</v>
      </c>
      <c r="BO46" s="29" t="str">
        <f t="shared" si="43"/>
        <v/>
      </c>
      <c r="BP46" s="29" t="str">
        <f t="shared" si="44"/>
        <v/>
      </c>
      <c r="BQ46" s="29" t="str">
        <f t="shared" si="45"/>
        <v/>
      </c>
      <c r="BR46" s="29">
        <f t="shared" si="46"/>
        <v>84</v>
      </c>
      <c r="BS46" s="58">
        <v>92</v>
      </c>
      <c r="BT46" s="58"/>
      <c r="BU46" s="2">
        <v>93</v>
      </c>
      <c r="BV46" s="58"/>
      <c r="BW46" s="58">
        <v>93</v>
      </c>
      <c r="BX46" s="2"/>
      <c r="BY46" s="58"/>
      <c r="BZ46" s="58">
        <v>91</v>
      </c>
      <c r="CA46" s="2"/>
      <c r="CB46" s="58"/>
      <c r="CC46" s="58"/>
      <c r="CD46" s="2"/>
      <c r="CE46" s="58"/>
      <c r="CF46" s="58"/>
      <c r="CG46" s="2"/>
      <c r="CH46" s="29">
        <f t="shared" si="47"/>
        <v>93</v>
      </c>
      <c r="CI46" s="29">
        <f t="shared" si="48"/>
        <v>93</v>
      </c>
      <c r="CJ46" s="29">
        <f t="shared" si="49"/>
        <v>91</v>
      </c>
      <c r="CK46" s="29" t="str">
        <f t="shared" si="50"/>
        <v/>
      </c>
      <c r="CL46" s="29" t="str">
        <f t="shared" si="51"/>
        <v/>
      </c>
      <c r="CM46" s="31">
        <f t="shared" si="52"/>
        <v>90.25</v>
      </c>
      <c r="CN46" s="32">
        <f t="shared" si="53"/>
        <v>90</v>
      </c>
      <c r="CO46" s="35"/>
      <c r="CP46" s="58">
        <v>10</v>
      </c>
      <c r="CQ46" s="45" t="str">
        <f t="shared" si="5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46" s="35"/>
      <c r="CS46" s="58">
        <v>6</v>
      </c>
      <c r="CT46" s="45" t="str">
        <f t="shared" si="55"/>
        <v xml:space="preserve">Memiliki keterampilan menganalisis fakta, data perubahan sosial, mempresentasikan kajian perubahan sosial , menganalisis dampak globalisasi, menyimpulkan kajian ketimpangan, mengkomunikasikan kajian ketimpangan sosial, </v>
      </c>
      <c r="CU46" s="7"/>
      <c r="CV46" s="7"/>
      <c r="CW46" s="59"/>
      <c r="CX46" s="7"/>
      <c r="CY46" s="7"/>
      <c r="CZ46" s="7"/>
      <c r="DA46" s="7"/>
    </row>
    <row r="47" spans="1:110" x14ac:dyDescent="0.25">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8"/>
      <c r="P47" s="58"/>
      <c r="Q47" s="2"/>
      <c r="R47" s="58"/>
      <c r="S47" s="58"/>
      <c r="T47" s="2"/>
      <c r="U47" s="58"/>
      <c r="V47" s="58"/>
      <c r="W47" s="2"/>
      <c r="X47" s="58"/>
      <c r="Y47" s="58"/>
      <c r="Z47" s="2"/>
      <c r="AA47" s="58"/>
      <c r="AB47" s="58"/>
      <c r="AC47" s="2"/>
      <c r="AD47" s="29" t="str">
        <f t="shared" si="38"/>
        <v/>
      </c>
      <c r="AE47" s="58"/>
      <c r="AF47" s="58"/>
      <c r="AG47" s="2"/>
      <c r="AH47" s="58"/>
      <c r="AI47" s="58"/>
      <c r="AJ47" s="2"/>
      <c r="AK47" s="58"/>
      <c r="AL47" s="58"/>
      <c r="AM47" s="2"/>
      <c r="AN47" s="58"/>
      <c r="AO47" s="58"/>
      <c r="AP47" s="2"/>
      <c r="AQ47" s="58"/>
      <c r="AR47" s="58"/>
      <c r="AS47" s="2"/>
      <c r="AT47" s="58"/>
      <c r="AU47" s="31" t="str">
        <f t="shared" si="39"/>
        <v/>
      </c>
      <c r="AV47" s="32" t="str">
        <f t="shared" si="40"/>
        <v/>
      </c>
      <c r="AW47" s="35"/>
      <c r="AX47" s="58"/>
      <c r="AY47" s="58"/>
      <c r="AZ47" s="2"/>
      <c r="BA47" s="58"/>
      <c r="BB47" s="58"/>
      <c r="BC47" s="2"/>
      <c r="BD47" s="58"/>
      <c r="BE47" s="58"/>
      <c r="BF47" s="2"/>
      <c r="BG47" s="58"/>
      <c r="BH47" s="58"/>
      <c r="BI47" s="2"/>
      <c r="BJ47" s="58"/>
      <c r="BK47" s="58"/>
      <c r="BL47" s="2"/>
      <c r="BM47" s="29" t="str">
        <f t="shared" si="41"/>
        <v/>
      </c>
      <c r="BN47" s="29" t="str">
        <f t="shared" si="42"/>
        <v/>
      </c>
      <c r="BO47" s="29" t="str">
        <f t="shared" si="43"/>
        <v/>
      </c>
      <c r="BP47" s="29" t="str">
        <f t="shared" si="44"/>
        <v/>
      </c>
      <c r="BQ47" s="29" t="str">
        <f t="shared" si="45"/>
        <v/>
      </c>
      <c r="BR47" s="29" t="str">
        <f t="shared" si="46"/>
        <v/>
      </c>
      <c r="BS47" s="58"/>
      <c r="BT47" s="58"/>
      <c r="BU47" s="2"/>
      <c r="BV47" s="58"/>
      <c r="BW47" s="58"/>
      <c r="BX47" s="2"/>
      <c r="BY47" s="58"/>
      <c r="BZ47" s="58"/>
      <c r="CA47" s="2"/>
      <c r="CB47" s="58"/>
      <c r="CC47" s="58"/>
      <c r="CD47" s="2"/>
      <c r="CE47" s="58"/>
      <c r="CF47" s="58"/>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8"/>
      <c r="CQ47" s="45" t="str">
        <f t="shared" si="54"/>
        <v/>
      </c>
      <c r="CR47" s="35"/>
      <c r="CS47" s="58"/>
      <c r="CT47" s="45" t="str">
        <f t="shared" si="55"/>
        <v/>
      </c>
      <c r="CU47" s="7"/>
      <c r="CV47" s="7"/>
      <c r="CW47" s="59"/>
      <c r="CX47" s="7"/>
      <c r="CY47" s="7"/>
      <c r="CZ47" s="7"/>
      <c r="DA47" s="7"/>
    </row>
    <row r="48" spans="1:110" x14ac:dyDescent="0.25">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8"/>
      <c r="P48" s="58"/>
      <c r="Q48" s="2"/>
      <c r="R48" s="58"/>
      <c r="S48" s="58"/>
      <c r="T48" s="2"/>
      <c r="U48" s="58"/>
      <c r="V48" s="58"/>
      <c r="W48" s="2"/>
      <c r="X48" s="58"/>
      <c r="Y48" s="58"/>
      <c r="Z48" s="2"/>
      <c r="AA48" s="58"/>
      <c r="AB48" s="58"/>
      <c r="AC48" s="2"/>
      <c r="AD48" s="29" t="str">
        <f t="shared" si="38"/>
        <v/>
      </c>
      <c r="AE48" s="58"/>
      <c r="AF48" s="58"/>
      <c r="AG48" s="2"/>
      <c r="AH48" s="58"/>
      <c r="AI48" s="58"/>
      <c r="AJ48" s="2"/>
      <c r="AK48" s="58"/>
      <c r="AL48" s="58"/>
      <c r="AM48" s="2"/>
      <c r="AN48" s="58"/>
      <c r="AO48" s="58"/>
      <c r="AP48" s="2"/>
      <c r="AQ48" s="58"/>
      <c r="AR48" s="58"/>
      <c r="AS48" s="2"/>
      <c r="AT48" s="58"/>
      <c r="AU48" s="31" t="str">
        <f t="shared" si="39"/>
        <v/>
      </c>
      <c r="AV48" s="32" t="str">
        <f t="shared" si="40"/>
        <v/>
      </c>
      <c r="AW48" s="35"/>
      <c r="AX48" s="58"/>
      <c r="AY48" s="58"/>
      <c r="AZ48" s="2"/>
      <c r="BA48" s="58"/>
      <c r="BB48" s="58"/>
      <c r="BC48" s="2"/>
      <c r="BD48" s="58"/>
      <c r="BE48" s="58"/>
      <c r="BF48" s="2"/>
      <c r="BG48" s="58"/>
      <c r="BH48" s="58"/>
      <c r="BI48" s="2"/>
      <c r="BJ48" s="58"/>
      <c r="BK48" s="58"/>
      <c r="BL48" s="2"/>
      <c r="BM48" s="29" t="str">
        <f t="shared" si="41"/>
        <v/>
      </c>
      <c r="BN48" s="29" t="str">
        <f t="shared" si="42"/>
        <v/>
      </c>
      <c r="BO48" s="29" t="str">
        <f t="shared" si="43"/>
        <v/>
      </c>
      <c r="BP48" s="29" t="str">
        <f t="shared" si="44"/>
        <v/>
      </c>
      <c r="BQ48" s="29" t="str">
        <f t="shared" si="45"/>
        <v/>
      </c>
      <c r="BR48" s="29" t="str">
        <f t="shared" si="46"/>
        <v/>
      </c>
      <c r="BS48" s="58"/>
      <c r="BT48" s="58"/>
      <c r="BU48" s="2"/>
      <c r="BV48" s="58"/>
      <c r="BW48" s="58"/>
      <c r="BX48" s="2"/>
      <c r="BY48" s="58"/>
      <c r="BZ48" s="58"/>
      <c r="CA48" s="2"/>
      <c r="CB48" s="58"/>
      <c r="CC48" s="58"/>
      <c r="CD48" s="2"/>
      <c r="CE48" s="58"/>
      <c r="CF48" s="58"/>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8"/>
      <c r="CQ48" s="45" t="str">
        <f t="shared" si="54"/>
        <v/>
      </c>
      <c r="CR48" s="35"/>
      <c r="CS48" s="58"/>
      <c r="CT48" s="45" t="str">
        <f t="shared" si="55"/>
        <v/>
      </c>
      <c r="CU48" s="7"/>
      <c r="CV48" s="7"/>
      <c r="CW48" s="59"/>
      <c r="CX48" s="7"/>
      <c r="CY48" s="7"/>
      <c r="CZ48" s="7"/>
      <c r="DA48" s="7"/>
    </row>
    <row r="49" spans="1:105" x14ac:dyDescent="0.25">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8"/>
      <c r="P49" s="58"/>
      <c r="Q49" s="2"/>
      <c r="R49" s="58"/>
      <c r="S49" s="58"/>
      <c r="T49" s="2"/>
      <c r="U49" s="58"/>
      <c r="V49" s="58"/>
      <c r="W49" s="2"/>
      <c r="X49" s="58"/>
      <c r="Y49" s="58"/>
      <c r="Z49" s="2"/>
      <c r="AA49" s="58"/>
      <c r="AB49" s="58"/>
      <c r="AC49" s="2"/>
      <c r="AD49" s="29" t="str">
        <f t="shared" si="38"/>
        <v/>
      </c>
      <c r="AE49" s="58"/>
      <c r="AF49" s="58"/>
      <c r="AG49" s="2"/>
      <c r="AH49" s="58"/>
      <c r="AI49" s="58"/>
      <c r="AJ49" s="2"/>
      <c r="AK49" s="58"/>
      <c r="AL49" s="58"/>
      <c r="AM49" s="2"/>
      <c r="AN49" s="58"/>
      <c r="AO49" s="58"/>
      <c r="AP49" s="2"/>
      <c r="AQ49" s="58"/>
      <c r="AR49" s="58"/>
      <c r="AS49" s="2"/>
      <c r="AT49" s="58"/>
      <c r="AU49" s="31" t="str">
        <f t="shared" si="39"/>
        <v/>
      </c>
      <c r="AV49" s="32" t="str">
        <f t="shared" si="40"/>
        <v/>
      </c>
      <c r="AW49" s="35"/>
      <c r="AX49" s="58"/>
      <c r="AY49" s="58"/>
      <c r="AZ49" s="2"/>
      <c r="BA49" s="58"/>
      <c r="BB49" s="58"/>
      <c r="BC49" s="2"/>
      <c r="BD49" s="58"/>
      <c r="BE49" s="58"/>
      <c r="BF49" s="2"/>
      <c r="BG49" s="58"/>
      <c r="BH49" s="58"/>
      <c r="BI49" s="2"/>
      <c r="BJ49" s="58"/>
      <c r="BK49" s="58"/>
      <c r="BL49" s="2"/>
      <c r="BM49" s="29" t="str">
        <f t="shared" si="41"/>
        <v/>
      </c>
      <c r="BN49" s="29" t="str">
        <f t="shared" si="42"/>
        <v/>
      </c>
      <c r="BO49" s="29" t="str">
        <f t="shared" si="43"/>
        <v/>
      </c>
      <c r="BP49" s="29" t="str">
        <f t="shared" si="44"/>
        <v/>
      </c>
      <c r="BQ49" s="29" t="str">
        <f t="shared" si="45"/>
        <v/>
      </c>
      <c r="BR49" s="29" t="str">
        <f t="shared" si="46"/>
        <v/>
      </c>
      <c r="BS49" s="58"/>
      <c r="BT49" s="58"/>
      <c r="BU49" s="2"/>
      <c r="BV49" s="58"/>
      <c r="BW49" s="58"/>
      <c r="BX49" s="2"/>
      <c r="BY49" s="58"/>
      <c r="BZ49" s="58"/>
      <c r="CA49" s="2"/>
      <c r="CB49" s="58"/>
      <c r="CC49" s="58"/>
      <c r="CD49" s="2"/>
      <c r="CE49" s="58"/>
      <c r="CF49" s="58"/>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8"/>
      <c r="CQ49" s="45" t="str">
        <f t="shared" si="54"/>
        <v/>
      </c>
      <c r="CR49" s="35"/>
      <c r="CS49" s="58"/>
      <c r="CT49" s="45" t="str">
        <f t="shared" si="55"/>
        <v/>
      </c>
      <c r="CU49" s="7"/>
      <c r="CV49" s="7"/>
      <c r="CW49" s="59"/>
      <c r="CX49" s="7"/>
      <c r="CY49" s="7"/>
      <c r="CZ49" s="7"/>
      <c r="DA49" s="7"/>
    </row>
    <row r="50" spans="1:105" x14ac:dyDescent="0.25">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8"/>
      <c r="P50" s="58"/>
      <c r="Q50" s="2"/>
      <c r="R50" s="58"/>
      <c r="S50" s="58"/>
      <c r="T50" s="2"/>
      <c r="U50" s="58"/>
      <c r="V50" s="58"/>
      <c r="W50" s="2"/>
      <c r="X50" s="58"/>
      <c r="Y50" s="58"/>
      <c r="Z50" s="2"/>
      <c r="AA50" s="58"/>
      <c r="AB50" s="58"/>
      <c r="AC50" s="2"/>
      <c r="AD50" s="29" t="str">
        <f t="shared" si="38"/>
        <v/>
      </c>
      <c r="AE50" s="58"/>
      <c r="AF50" s="58"/>
      <c r="AG50" s="2"/>
      <c r="AH50" s="58"/>
      <c r="AI50" s="58"/>
      <c r="AJ50" s="2"/>
      <c r="AK50" s="58"/>
      <c r="AL50" s="58"/>
      <c r="AM50" s="2"/>
      <c r="AN50" s="58"/>
      <c r="AO50" s="58"/>
      <c r="AP50" s="2"/>
      <c r="AQ50" s="58"/>
      <c r="AR50" s="58"/>
      <c r="AS50" s="2"/>
      <c r="AT50" s="58"/>
      <c r="AU50" s="31" t="str">
        <f t="shared" si="39"/>
        <v/>
      </c>
      <c r="AV50" s="32" t="str">
        <f t="shared" si="40"/>
        <v/>
      </c>
      <c r="AW50" s="35"/>
      <c r="AX50" s="58"/>
      <c r="AY50" s="58"/>
      <c r="AZ50" s="2"/>
      <c r="BA50" s="58"/>
      <c r="BB50" s="58"/>
      <c r="BC50" s="2"/>
      <c r="BD50" s="58"/>
      <c r="BE50" s="58"/>
      <c r="BF50" s="2"/>
      <c r="BG50" s="58"/>
      <c r="BH50" s="58"/>
      <c r="BI50" s="2"/>
      <c r="BJ50" s="58"/>
      <c r="BK50" s="58"/>
      <c r="BL50" s="2"/>
      <c r="BM50" s="29" t="str">
        <f t="shared" si="41"/>
        <v/>
      </c>
      <c r="BN50" s="29" t="str">
        <f t="shared" si="42"/>
        <v/>
      </c>
      <c r="BO50" s="29" t="str">
        <f t="shared" si="43"/>
        <v/>
      </c>
      <c r="BP50" s="29" t="str">
        <f t="shared" si="44"/>
        <v/>
      </c>
      <c r="BQ50" s="29" t="str">
        <f t="shared" si="45"/>
        <v/>
      </c>
      <c r="BR50" s="29" t="str">
        <f t="shared" si="46"/>
        <v/>
      </c>
      <c r="BS50" s="58"/>
      <c r="BT50" s="58"/>
      <c r="BU50" s="2"/>
      <c r="BV50" s="58"/>
      <c r="BW50" s="58"/>
      <c r="BX50" s="2"/>
      <c r="BY50" s="58"/>
      <c r="BZ50" s="58"/>
      <c r="CA50" s="2"/>
      <c r="CB50" s="58"/>
      <c r="CC50" s="58"/>
      <c r="CD50" s="2"/>
      <c r="CE50" s="58"/>
      <c r="CF50" s="58"/>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8"/>
      <c r="CQ50" s="45" t="str">
        <f t="shared" si="54"/>
        <v/>
      </c>
      <c r="CR50" s="35"/>
      <c r="CS50" s="58"/>
      <c r="CT50" s="45" t="str">
        <f t="shared" si="55"/>
        <v/>
      </c>
      <c r="CU50" s="7"/>
      <c r="CV50" s="7"/>
      <c r="CW50" s="59"/>
      <c r="CX50" s="7"/>
      <c r="CY50" s="7"/>
      <c r="CZ50" s="7"/>
      <c r="DA50" s="7"/>
    </row>
    <row r="51" spans="1:105" x14ac:dyDescent="0.25">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8"/>
      <c r="P51" s="58"/>
      <c r="Q51" s="2"/>
      <c r="R51" s="58"/>
      <c r="S51" s="58"/>
      <c r="T51" s="2"/>
      <c r="U51" s="58"/>
      <c r="V51" s="58"/>
      <c r="W51" s="2"/>
      <c r="X51" s="58"/>
      <c r="Y51" s="58"/>
      <c r="Z51" s="2"/>
      <c r="AA51" s="58"/>
      <c r="AB51" s="58"/>
      <c r="AC51" s="2"/>
      <c r="AD51" s="29" t="str">
        <f t="shared" si="38"/>
        <v/>
      </c>
      <c r="AE51" s="58"/>
      <c r="AF51" s="58"/>
      <c r="AG51" s="2"/>
      <c r="AH51" s="58"/>
      <c r="AI51" s="58"/>
      <c r="AJ51" s="2"/>
      <c r="AK51" s="58"/>
      <c r="AL51" s="58"/>
      <c r="AM51" s="2"/>
      <c r="AN51" s="58"/>
      <c r="AO51" s="58"/>
      <c r="AP51" s="2"/>
      <c r="AQ51" s="58"/>
      <c r="AR51" s="58"/>
      <c r="AS51" s="2"/>
      <c r="AT51" s="58"/>
      <c r="AU51" s="31" t="str">
        <f t="shared" si="39"/>
        <v/>
      </c>
      <c r="AV51" s="32" t="str">
        <f t="shared" si="40"/>
        <v/>
      </c>
      <c r="AW51" s="35"/>
      <c r="AX51" s="58"/>
      <c r="AY51" s="58"/>
      <c r="AZ51" s="2"/>
      <c r="BA51" s="58"/>
      <c r="BB51" s="58"/>
      <c r="BC51" s="2"/>
      <c r="BD51" s="58"/>
      <c r="BE51" s="58"/>
      <c r="BF51" s="2"/>
      <c r="BG51" s="58"/>
      <c r="BH51" s="58"/>
      <c r="BI51" s="2"/>
      <c r="BJ51" s="58"/>
      <c r="BK51" s="58"/>
      <c r="BL51" s="2"/>
      <c r="BM51" s="29" t="str">
        <f t="shared" si="41"/>
        <v/>
      </c>
      <c r="BN51" s="29" t="str">
        <f t="shared" si="42"/>
        <v/>
      </c>
      <c r="BO51" s="29" t="str">
        <f t="shared" si="43"/>
        <v/>
      </c>
      <c r="BP51" s="29" t="str">
        <f t="shared" si="44"/>
        <v/>
      </c>
      <c r="BQ51" s="29" t="str">
        <f t="shared" si="45"/>
        <v/>
      </c>
      <c r="BR51" s="29" t="str">
        <f t="shared" si="46"/>
        <v/>
      </c>
      <c r="BS51" s="58"/>
      <c r="BT51" s="58"/>
      <c r="BU51" s="2"/>
      <c r="BV51" s="58"/>
      <c r="BW51" s="58"/>
      <c r="BX51" s="2"/>
      <c r="BY51" s="58"/>
      <c r="BZ51" s="58"/>
      <c r="CA51" s="2"/>
      <c r="CB51" s="58"/>
      <c r="CC51" s="58"/>
      <c r="CD51" s="2"/>
      <c r="CE51" s="58"/>
      <c r="CF51" s="58"/>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8"/>
      <c r="CQ51" s="45" t="str">
        <f t="shared" si="54"/>
        <v/>
      </c>
      <c r="CR51" s="35"/>
      <c r="CS51" s="58"/>
      <c r="CT51" s="45" t="str">
        <f t="shared" si="55"/>
        <v/>
      </c>
      <c r="CU51" s="7"/>
      <c r="CV51" s="7"/>
      <c r="CW51" s="59"/>
      <c r="CX51" s="7"/>
      <c r="CY51" s="7"/>
      <c r="CZ51" s="7"/>
      <c r="DA51" s="7"/>
    </row>
    <row r="52" spans="1:105" x14ac:dyDescent="0.25">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8"/>
      <c r="P52" s="58"/>
      <c r="Q52" s="2"/>
      <c r="R52" s="58"/>
      <c r="S52" s="58"/>
      <c r="T52" s="2"/>
      <c r="U52" s="58"/>
      <c r="V52" s="58"/>
      <c r="W52" s="2"/>
      <c r="X52" s="58"/>
      <c r="Y52" s="58"/>
      <c r="Z52" s="2"/>
      <c r="AA52" s="58"/>
      <c r="AB52" s="58"/>
      <c r="AC52" s="2"/>
      <c r="AD52" s="29" t="str">
        <f t="shared" si="38"/>
        <v/>
      </c>
      <c r="AE52" s="58"/>
      <c r="AF52" s="58"/>
      <c r="AG52" s="2"/>
      <c r="AH52" s="58"/>
      <c r="AI52" s="58"/>
      <c r="AJ52" s="2"/>
      <c r="AK52" s="58"/>
      <c r="AL52" s="58"/>
      <c r="AM52" s="2"/>
      <c r="AN52" s="58"/>
      <c r="AO52" s="58"/>
      <c r="AP52" s="2"/>
      <c r="AQ52" s="58"/>
      <c r="AR52" s="58"/>
      <c r="AS52" s="2"/>
      <c r="AT52" s="58"/>
      <c r="AU52" s="31" t="str">
        <f t="shared" si="39"/>
        <v/>
      </c>
      <c r="AV52" s="32" t="str">
        <f t="shared" si="40"/>
        <v/>
      </c>
      <c r="AW52" s="35"/>
      <c r="AX52" s="58"/>
      <c r="AY52" s="58"/>
      <c r="AZ52" s="2"/>
      <c r="BA52" s="58"/>
      <c r="BB52" s="58"/>
      <c r="BC52" s="2"/>
      <c r="BD52" s="58"/>
      <c r="BE52" s="58"/>
      <c r="BF52" s="2"/>
      <c r="BG52" s="58"/>
      <c r="BH52" s="58"/>
      <c r="BI52" s="2"/>
      <c r="BJ52" s="58"/>
      <c r="BK52" s="58"/>
      <c r="BL52" s="2"/>
      <c r="BM52" s="29" t="str">
        <f t="shared" si="41"/>
        <v/>
      </c>
      <c r="BN52" s="29" t="str">
        <f t="shared" si="42"/>
        <v/>
      </c>
      <c r="BO52" s="29" t="str">
        <f t="shared" si="43"/>
        <v/>
      </c>
      <c r="BP52" s="29" t="str">
        <f t="shared" si="44"/>
        <v/>
      </c>
      <c r="BQ52" s="29" t="str">
        <f t="shared" si="45"/>
        <v/>
      </c>
      <c r="BR52" s="29" t="str">
        <f t="shared" si="46"/>
        <v/>
      </c>
      <c r="BS52" s="58"/>
      <c r="BT52" s="58"/>
      <c r="BU52" s="2"/>
      <c r="BV52" s="58"/>
      <c r="BW52" s="58"/>
      <c r="BX52" s="2"/>
      <c r="BY52" s="58"/>
      <c r="BZ52" s="58"/>
      <c r="CA52" s="2"/>
      <c r="CB52" s="58"/>
      <c r="CC52" s="58"/>
      <c r="CD52" s="2"/>
      <c r="CE52" s="58"/>
      <c r="CF52" s="58"/>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8"/>
      <c r="CQ52" s="45" t="str">
        <f t="shared" si="54"/>
        <v/>
      </c>
      <c r="CR52" s="35"/>
      <c r="CS52" s="58"/>
      <c r="CT52" s="45" t="str">
        <f t="shared" si="55"/>
        <v/>
      </c>
      <c r="CU52" s="7"/>
      <c r="CV52" s="7"/>
      <c r="CW52" s="59"/>
      <c r="CX52" s="7"/>
      <c r="CY52" s="7"/>
      <c r="CZ52" s="7"/>
      <c r="DA52" s="7"/>
    </row>
    <row r="53" spans="1:105" x14ac:dyDescent="0.25">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8"/>
      <c r="P53" s="58"/>
      <c r="Q53" s="2"/>
      <c r="R53" s="58"/>
      <c r="S53" s="58"/>
      <c r="T53" s="2"/>
      <c r="U53" s="58"/>
      <c r="V53" s="58"/>
      <c r="W53" s="2"/>
      <c r="X53" s="58"/>
      <c r="Y53" s="58"/>
      <c r="Z53" s="2"/>
      <c r="AA53" s="58"/>
      <c r="AB53" s="58"/>
      <c r="AC53" s="2"/>
      <c r="AD53" s="29" t="str">
        <f t="shared" si="38"/>
        <v/>
      </c>
      <c r="AE53" s="58"/>
      <c r="AF53" s="58"/>
      <c r="AG53" s="2"/>
      <c r="AH53" s="58"/>
      <c r="AI53" s="58"/>
      <c r="AJ53" s="2"/>
      <c r="AK53" s="58"/>
      <c r="AL53" s="58"/>
      <c r="AM53" s="2"/>
      <c r="AN53" s="58"/>
      <c r="AO53" s="58"/>
      <c r="AP53" s="2"/>
      <c r="AQ53" s="58"/>
      <c r="AR53" s="58"/>
      <c r="AS53" s="2"/>
      <c r="AT53" s="58"/>
      <c r="AU53" s="31" t="str">
        <f t="shared" si="39"/>
        <v/>
      </c>
      <c r="AV53" s="32" t="str">
        <f t="shared" si="40"/>
        <v/>
      </c>
      <c r="AW53" s="35"/>
      <c r="AX53" s="58"/>
      <c r="AY53" s="58"/>
      <c r="AZ53" s="2"/>
      <c r="BA53" s="58"/>
      <c r="BB53" s="58"/>
      <c r="BC53" s="2"/>
      <c r="BD53" s="58"/>
      <c r="BE53" s="58"/>
      <c r="BF53" s="2"/>
      <c r="BG53" s="58"/>
      <c r="BH53" s="58"/>
      <c r="BI53" s="2"/>
      <c r="BJ53" s="58"/>
      <c r="BK53" s="58"/>
      <c r="BL53" s="2"/>
      <c r="BM53" s="29" t="str">
        <f t="shared" si="41"/>
        <v/>
      </c>
      <c r="BN53" s="29" t="str">
        <f t="shared" si="42"/>
        <v/>
      </c>
      <c r="BO53" s="29" t="str">
        <f t="shared" si="43"/>
        <v/>
      </c>
      <c r="BP53" s="29" t="str">
        <f t="shared" si="44"/>
        <v/>
      </c>
      <c r="BQ53" s="29" t="str">
        <f t="shared" si="45"/>
        <v/>
      </c>
      <c r="BR53" s="29" t="str">
        <f t="shared" si="46"/>
        <v/>
      </c>
      <c r="BS53" s="58"/>
      <c r="BT53" s="58"/>
      <c r="BU53" s="2"/>
      <c r="BV53" s="58"/>
      <c r="BW53" s="58"/>
      <c r="BX53" s="2"/>
      <c r="BY53" s="58"/>
      <c r="BZ53" s="58"/>
      <c r="CA53" s="2"/>
      <c r="CB53" s="58"/>
      <c r="CC53" s="58"/>
      <c r="CD53" s="2"/>
      <c r="CE53" s="58"/>
      <c r="CF53" s="58"/>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8"/>
      <c r="CQ53" s="45" t="str">
        <f t="shared" si="54"/>
        <v/>
      </c>
      <c r="CR53" s="35"/>
      <c r="CS53" s="58"/>
      <c r="CT53" s="45" t="str">
        <f t="shared" si="55"/>
        <v/>
      </c>
      <c r="CU53" s="7"/>
      <c r="CV53" s="7"/>
      <c r="CW53" s="59"/>
      <c r="CX53" s="7"/>
      <c r="CY53" s="7"/>
      <c r="CZ53" s="7"/>
      <c r="DA53" s="7"/>
    </row>
    <row r="54" spans="1:105" x14ac:dyDescent="0.25">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8"/>
      <c r="P54" s="58"/>
      <c r="Q54" s="2"/>
      <c r="R54" s="58"/>
      <c r="S54" s="58"/>
      <c r="T54" s="2"/>
      <c r="U54" s="58"/>
      <c r="V54" s="58"/>
      <c r="W54" s="2"/>
      <c r="X54" s="58"/>
      <c r="Y54" s="58"/>
      <c r="Z54" s="2"/>
      <c r="AA54" s="58"/>
      <c r="AB54" s="58"/>
      <c r="AC54" s="2"/>
      <c r="AD54" s="29" t="str">
        <f t="shared" si="38"/>
        <v/>
      </c>
      <c r="AE54" s="58"/>
      <c r="AF54" s="58"/>
      <c r="AG54" s="2"/>
      <c r="AH54" s="58"/>
      <c r="AI54" s="58"/>
      <c r="AJ54" s="2"/>
      <c r="AK54" s="58"/>
      <c r="AL54" s="58"/>
      <c r="AM54" s="2"/>
      <c r="AN54" s="58"/>
      <c r="AO54" s="58"/>
      <c r="AP54" s="2"/>
      <c r="AQ54" s="58"/>
      <c r="AR54" s="58"/>
      <c r="AS54" s="2"/>
      <c r="AT54" s="58"/>
      <c r="AU54" s="31" t="str">
        <f t="shared" si="39"/>
        <v/>
      </c>
      <c r="AV54" s="32" t="str">
        <f t="shared" si="40"/>
        <v/>
      </c>
      <c r="AW54" s="35"/>
      <c r="AX54" s="58"/>
      <c r="AY54" s="58"/>
      <c r="AZ54" s="2"/>
      <c r="BA54" s="58"/>
      <c r="BB54" s="58"/>
      <c r="BC54" s="2"/>
      <c r="BD54" s="58"/>
      <c r="BE54" s="58"/>
      <c r="BF54" s="2"/>
      <c r="BG54" s="58"/>
      <c r="BH54" s="58"/>
      <c r="BI54" s="2"/>
      <c r="BJ54" s="58"/>
      <c r="BK54" s="58"/>
      <c r="BL54" s="2"/>
      <c r="BM54" s="29" t="str">
        <f t="shared" si="41"/>
        <v/>
      </c>
      <c r="BN54" s="29" t="str">
        <f t="shared" si="42"/>
        <v/>
      </c>
      <c r="BO54" s="29" t="str">
        <f t="shared" si="43"/>
        <v/>
      </c>
      <c r="BP54" s="29" t="str">
        <f t="shared" si="44"/>
        <v/>
      </c>
      <c r="BQ54" s="29" t="str">
        <f t="shared" si="45"/>
        <v/>
      </c>
      <c r="BR54" s="29" t="str">
        <f t="shared" si="46"/>
        <v/>
      </c>
      <c r="BS54" s="58"/>
      <c r="BT54" s="58"/>
      <c r="BU54" s="2"/>
      <c r="BV54" s="58"/>
      <c r="BW54" s="58"/>
      <c r="BX54" s="2"/>
      <c r="BY54" s="58"/>
      <c r="BZ54" s="58"/>
      <c r="CA54" s="2"/>
      <c r="CB54" s="58"/>
      <c r="CC54" s="58"/>
      <c r="CD54" s="2"/>
      <c r="CE54" s="58"/>
      <c r="CF54" s="58"/>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8"/>
      <c r="CQ54" s="45" t="str">
        <f t="shared" si="54"/>
        <v/>
      </c>
      <c r="CR54" s="35"/>
      <c r="CS54" s="58"/>
      <c r="CT54" s="45" t="str">
        <f t="shared" si="55"/>
        <v/>
      </c>
      <c r="CU54" s="7"/>
      <c r="CV54" s="7"/>
      <c r="CW54" s="59"/>
      <c r="CX54" s="7"/>
      <c r="CY54" s="7"/>
      <c r="CZ54" s="7"/>
      <c r="DA54" s="7"/>
    </row>
    <row r="55" spans="1:105" x14ac:dyDescent="0.25">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8"/>
      <c r="P55" s="58"/>
      <c r="Q55" s="2"/>
      <c r="R55" s="58"/>
      <c r="S55" s="58"/>
      <c r="T55" s="2"/>
      <c r="U55" s="58"/>
      <c r="V55" s="58"/>
      <c r="W55" s="2"/>
      <c r="X55" s="58"/>
      <c r="Y55" s="58"/>
      <c r="Z55" s="2"/>
      <c r="AA55" s="58"/>
      <c r="AB55" s="58"/>
      <c r="AC55" s="2"/>
      <c r="AD55" s="29" t="str">
        <f t="shared" si="38"/>
        <v/>
      </c>
      <c r="AE55" s="58"/>
      <c r="AF55" s="58"/>
      <c r="AG55" s="2"/>
      <c r="AH55" s="58"/>
      <c r="AI55" s="58"/>
      <c r="AJ55" s="2"/>
      <c r="AK55" s="58"/>
      <c r="AL55" s="58"/>
      <c r="AM55" s="2"/>
      <c r="AN55" s="58"/>
      <c r="AO55" s="58"/>
      <c r="AP55" s="2"/>
      <c r="AQ55" s="58"/>
      <c r="AR55" s="58"/>
      <c r="AS55" s="2"/>
      <c r="AT55" s="58"/>
      <c r="AU55" s="31" t="str">
        <f t="shared" si="39"/>
        <v/>
      </c>
      <c r="AV55" s="32" t="str">
        <f t="shared" si="40"/>
        <v/>
      </c>
      <c r="AW55" s="35"/>
      <c r="AX55" s="58"/>
      <c r="AY55" s="58"/>
      <c r="AZ55" s="2"/>
      <c r="BA55" s="58"/>
      <c r="BB55" s="58"/>
      <c r="BC55" s="2"/>
      <c r="BD55" s="58"/>
      <c r="BE55" s="58"/>
      <c r="BF55" s="2"/>
      <c r="BG55" s="58"/>
      <c r="BH55" s="58"/>
      <c r="BI55" s="2"/>
      <c r="BJ55" s="58"/>
      <c r="BK55" s="58"/>
      <c r="BL55" s="2"/>
      <c r="BM55" s="29" t="str">
        <f t="shared" si="41"/>
        <v/>
      </c>
      <c r="BN55" s="29" t="str">
        <f t="shared" si="42"/>
        <v/>
      </c>
      <c r="BO55" s="29" t="str">
        <f t="shared" si="43"/>
        <v/>
      </c>
      <c r="BP55" s="29" t="str">
        <f t="shared" si="44"/>
        <v/>
      </c>
      <c r="BQ55" s="29" t="str">
        <f t="shared" si="45"/>
        <v/>
      </c>
      <c r="BR55" s="29" t="str">
        <f t="shared" si="46"/>
        <v/>
      </c>
      <c r="BS55" s="58"/>
      <c r="BT55" s="58"/>
      <c r="BU55" s="2"/>
      <c r="BV55" s="58"/>
      <c r="BW55" s="58"/>
      <c r="BX55" s="2"/>
      <c r="BY55" s="58"/>
      <c r="BZ55" s="58"/>
      <c r="CA55" s="2"/>
      <c r="CB55" s="58"/>
      <c r="CC55" s="58"/>
      <c r="CD55" s="2"/>
      <c r="CE55" s="58"/>
      <c r="CF55" s="58"/>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8"/>
      <c r="CQ55" s="45" t="str">
        <f t="shared" si="54"/>
        <v/>
      </c>
      <c r="CR55" s="35"/>
      <c r="CS55" s="58"/>
      <c r="CT55" s="45" t="str">
        <f t="shared" si="55"/>
        <v/>
      </c>
      <c r="CU55" s="7"/>
      <c r="CV55" s="7"/>
      <c r="CW55" s="59"/>
      <c r="CX55" s="7"/>
      <c r="CY55" s="7"/>
      <c r="CZ55" s="7"/>
      <c r="DA55" s="7"/>
    </row>
    <row r="56" spans="1:105" x14ac:dyDescent="0.25">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8"/>
      <c r="P56" s="58"/>
      <c r="Q56" s="2"/>
      <c r="R56" s="58"/>
      <c r="S56" s="58"/>
      <c r="T56" s="2"/>
      <c r="U56" s="58"/>
      <c r="V56" s="58"/>
      <c r="W56" s="2"/>
      <c r="X56" s="58"/>
      <c r="Y56" s="58"/>
      <c r="Z56" s="2"/>
      <c r="AA56" s="58"/>
      <c r="AB56" s="58"/>
      <c r="AC56" s="2"/>
      <c r="AD56" s="29" t="str">
        <f t="shared" si="38"/>
        <v/>
      </c>
      <c r="AE56" s="58"/>
      <c r="AF56" s="58"/>
      <c r="AG56" s="2"/>
      <c r="AH56" s="58"/>
      <c r="AI56" s="58"/>
      <c r="AJ56" s="2"/>
      <c r="AK56" s="58"/>
      <c r="AL56" s="58"/>
      <c r="AM56" s="2"/>
      <c r="AN56" s="58"/>
      <c r="AO56" s="58"/>
      <c r="AP56" s="2"/>
      <c r="AQ56" s="58"/>
      <c r="AR56" s="58"/>
      <c r="AS56" s="2"/>
      <c r="AT56" s="58"/>
      <c r="AU56" s="31" t="str">
        <f t="shared" si="39"/>
        <v/>
      </c>
      <c r="AV56" s="32" t="str">
        <f t="shared" si="40"/>
        <v/>
      </c>
      <c r="AW56" s="35"/>
      <c r="AX56" s="58"/>
      <c r="AY56" s="58"/>
      <c r="AZ56" s="2"/>
      <c r="BA56" s="58"/>
      <c r="BB56" s="58"/>
      <c r="BC56" s="2"/>
      <c r="BD56" s="58"/>
      <c r="BE56" s="58"/>
      <c r="BF56" s="2"/>
      <c r="BG56" s="58"/>
      <c r="BH56" s="58"/>
      <c r="BI56" s="2"/>
      <c r="BJ56" s="58"/>
      <c r="BK56" s="58"/>
      <c r="BL56" s="2"/>
      <c r="BM56" s="29" t="str">
        <f t="shared" si="41"/>
        <v/>
      </c>
      <c r="BN56" s="29" t="str">
        <f t="shared" si="42"/>
        <v/>
      </c>
      <c r="BO56" s="29" t="str">
        <f t="shared" si="43"/>
        <v/>
      </c>
      <c r="BP56" s="29" t="str">
        <f t="shared" si="44"/>
        <v/>
      </c>
      <c r="BQ56" s="29" t="str">
        <f t="shared" si="45"/>
        <v/>
      </c>
      <c r="BR56" s="29" t="str">
        <f t="shared" si="46"/>
        <v/>
      </c>
      <c r="BS56" s="58"/>
      <c r="BT56" s="58"/>
      <c r="BU56" s="2"/>
      <c r="BV56" s="58"/>
      <c r="BW56" s="58"/>
      <c r="BX56" s="2"/>
      <c r="BY56" s="58"/>
      <c r="BZ56" s="58"/>
      <c r="CA56" s="2"/>
      <c r="CB56" s="58"/>
      <c r="CC56" s="58"/>
      <c r="CD56" s="2"/>
      <c r="CE56" s="58"/>
      <c r="CF56" s="58"/>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8"/>
      <c r="CQ56" s="45" t="str">
        <f t="shared" si="54"/>
        <v/>
      </c>
      <c r="CR56" s="35"/>
      <c r="CS56" s="58"/>
      <c r="CT56" s="45" t="str">
        <f t="shared" si="55"/>
        <v/>
      </c>
      <c r="CU56" s="7"/>
      <c r="CV56" s="7"/>
      <c r="CW56" s="59"/>
      <c r="CX56" s="7"/>
      <c r="CY56" s="7"/>
      <c r="CZ56" s="7"/>
      <c r="DA56" s="7"/>
    </row>
    <row r="57" spans="1:105" x14ac:dyDescent="0.25">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8"/>
      <c r="P57" s="58"/>
      <c r="Q57" s="2"/>
      <c r="R57" s="58"/>
      <c r="S57" s="58"/>
      <c r="T57" s="2"/>
      <c r="U57" s="58"/>
      <c r="V57" s="58"/>
      <c r="W57" s="2"/>
      <c r="X57" s="58"/>
      <c r="Y57" s="58"/>
      <c r="Z57" s="2"/>
      <c r="AA57" s="58"/>
      <c r="AB57" s="58"/>
      <c r="AC57" s="2"/>
      <c r="AD57" s="29" t="str">
        <f t="shared" si="38"/>
        <v/>
      </c>
      <c r="AE57" s="58"/>
      <c r="AF57" s="58"/>
      <c r="AG57" s="2"/>
      <c r="AH57" s="58"/>
      <c r="AI57" s="58"/>
      <c r="AJ57" s="2"/>
      <c r="AK57" s="58"/>
      <c r="AL57" s="58"/>
      <c r="AM57" s="2"/>
      <c r="AN57" s="58"/>
      <c r="AO57" s="58"/>
      <c r="AP57" s="2"/>
      <c r="AQ57" s="58"/>
      <c r="AR57" s="58"/>
      <c r="AS57" s="2"/>
      <c r="AT57" s="58"/>
      <c r="AU57" s="31" t="str">
        <f t="shared" si="39"/>
        <v/>
      </c>
      <c r="AV57" s="32" t="str">
        <f t="shared" si="40"/>
        <v/>
      </c>
      <c r="AW57" s="35"/>
      <c r="AX57" s="58"/>
      <c r="AY57" s="58"/>
      <c r="AZ57" s="2"/>
      <c r="BA57" s="58"/>
      <c r="BB57" s="58"/>
      <c r="BC57" s="2"/>
      <c r="BD57" s="58"/>
      <c r="BE57" s="58"/>
      <c r="BF57" s="2"/>
      <c r="BG57" s="58"/>
      <c r="BH57" s="58"/>
      <c r="BI57" s="2"/>
      <c r="BJ57" s="58"/>
      <c r="BK57" s="58"/>
      <c r="BL57" s="2"/>
      <c r="BM57" s="29" t="str">
        <f t="shared" si="41"/>
        <v/>
      </c>
      <c r="BN57" s="29" t="str">
        <f t="shared" si="42"/>
        <v/>
      </c>
      <c r="BO57" s="29" t="str">
        <f t="shared" si="43"/>
        <v/>
      </c>
      <c r="BP57" s="29" t="str">
        <f t="shared" si="44"/>
        <v/>
      </c>
      <c r="BQ57" s="29" t="str">
        <f t="shared" si="45"/>
        <v/>
      </c>
      <c r="BR57" s="29" t="str">
        <f t="shared" si="46"/>
        <v/>
      </c>
      <c r="BS57" s="58"/>
      <c r="BT57" s="58"/>
      <c r="BU57" s="2"/>
      <c r="BV57" s="58"/>
      <c r="BW57" s="58"/>
      <c r="BX57" s="2"/>
      <c r="BY57" s="58"/>
      <c r="BZ57" s="58"/>
      <c r="CA57" s="2"/>
      <c r="CB57" s="58"/>
      <c r="CC57" s="58"/>
      <c r="CD57" s="2"/>
      <c r="CE57" s="58"/>
      <c r="CF57" s="58"/>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8"/>
      <c r="CQ57" s="45" t="str">
        <f t="shared" si="54"/>
        <v/>
      </c>
      <c r="CR57" s="35"/>
      <c r="CS57" s="58"/>
      <c r="CT57" s="45" t="str">
        <f t="shared" si="55"/>
        <v/>
      </c>
      <c r="CU57" s="7"/>
      <c r="CV57" s="7"/>
      <c r="CW57" s="59"/>
      <c r="CX57" s="7"/>
      <c r="CY57" s="7"/>
      <c r="CZ57" s="7"/>
      <c r="DA57" s="7"/>
    </row>
    <row r="58" spans="1:105" x14ac:dyDescent="0.25">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8"/>
      <c r="P58" s="58"/>
      <c r="Q58" s="2"/>
      <c r="R58" s="58"/>
      <c r="S58" s="58"/>
      <c r="T58" s="2"/>
      <c r="U58" s="58"/>
      <c r="V58" s="58"/>
      <c r="W58" s="2"/>
      <c r="X58" s="58"/>
      <c r="Y58" s="58"/>
      <c r="Z58" s="2"/>
      <c r="AA58" s="58"/>
      <c r="AB58" s="58"/>
      <c r="AC58" s="2"/>
      <c r="AD58" s="29" t="str">
        <f t="shared" si="38"/>
        <v/>
      </c>
      <c r="AE58" s="58"/>
      <c r="AF58" s="58"/>
      <c r="AG58" s="2"/>
      <c r="AH58" s="58"/>
      <c r="AI58" s="58"/>
      <c r="AJ58" s="2"/>
      <c r="AK58" s="58"/>
      <c r="AL58" s="58"/>
      <c r="AM58" s="2"/>
      <c r="AN58" s="58"/>
      <c r="AO58" s="58"/>
      <c r="AP58" s="2"/>
      <c r="AQ58" s="58"/>
      <c r="AR58" s="58"/>
      <c r="AS58" s="2"/>
      <c r="AT58" s="58"/>
      <c r="AU58" s="31" t="str">
        <f t="shared" si="39"/>
        <v/>
      </c>
      <c r="AV58" s="32" t="str">
        <f t="shared" si="40"/>
        <v/>
      </c>
      <c r="AW58" s="35"/>
      <c r="AX58" s="58"/>
      <c r="AY58" s="58"/>
      <c r="AZ58" s="2"/>
      <c r="BA58" s="58"/>
      <c r="BB58" s="58"/>
      <c r="BC58" s="2"/>
      <c r="BD58" s="58"/>
      <c r="BE58" s="58"/>
      <c r="BF58" s="2"/>
      <c r="BG58" s="58"/>
      <c r="BH58" s="58"/>
      <c r="BI58" s="2"/>
      <c r="BJ58" s="58"/>
      <c r="BK58" s="58"/>
      <c r="BL58" s="2"/>
      <c r="BM58" s="29" t="str">
        <f t="shared" si="41"/>
        <v/>
      </c>
      <c r="BN58" s="29" t="str">
        <f t="shared" si="42"/>
        <v/>
      </c>
      <c r="BO58" s="29" t="str">
        <f t="shared" si="43"/>
        <v/>
      </c>
      <c r="BP58" s="29" t="str">
        <f t="shared" si="44"/>
        <v/>
      </c>
      <c r="BQ58" s="29" t="str">
        <f t="shared" si="45"/>
        <v/>
      </c>
      <c r="BR58" s="29" t="str">
        <f t="shared" si="46"/>
        <v/>
      </c>
      <c r="BS58" s="58"/>
      <c r="BT58" s="58"/>
      <c r="BU58" s="2"/>
      <c r="BV58" s="58"/>
      <c r="BW58" s="58"/>
      <c r="BX58" s="2"/>
      <c r="BY58" s="58"/>
      <c r="BZ58" s="58"/>
      <c r="CA58" s="2"/>
      <c r="CB58" s="58"/>
      <c r="CC58" s="58"/>
      <c r="CD58" s="2"/>
      <c r="CE58" s="58"/>
      <c r="CF58" s="58"/>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8"/>
      <c r="CQ58" s="45" t="str">
        <f t="shared" si="54"/>
        <v/>
      </c>
      <c r="CR58" s="35"/>
      <c r="CS58" s="58"/>
      <c r="CT58" s="45" t="str">
        <f t="shared" si="55"/>
        <v/>
      </c>
      <c r="CU58" s="7"/>
      <c r="CV58" s="7"/>
      <c r="CW58" s="59"/>
      <c r="CX58" s="7"/>
      <c r="CY58" s="7"/>
      <c r="CZ58" s="7"/>
      <c r="DA58" s="7"/>
    </row>
    <row r="59" spans="1:105" x14ac:dyDescent="0.25">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8"/>
      <c r="P59" s="58"/>
      <c r="Q59" s="2"/>
      <c r="R59" s="58"/>
      <c r="S59" s="58"/>
      <c r="T59" s="2"/>
      <c r="U59" s="58"/>
      <c r="V59" s="58"/>
      <c r="W59" s="2"/>
      <c r="X59" s="58"/>
      <c r="Y59" s="58"/>
      <c r="Z59" s="2"/>
      <c r="AA59" s="58"/>
      <c r="AB59" s="58"/>
      <c r="AC59" s="2"/>
      <c r="AD59" s="29" t="str">
        <f t="shared" si="38"/>
        <v/>
      </c>
      <c r="AE59" s="58"/>
      <c r="AF59" s="58"/>
      <c r="AG59" s="2"/>
      <c r="AH59" s="58"/>
      <c r="AI59" s="58"/>
      <c r="AJ59" s="2"/>
      <c r="AK59" s="58"/>
      <c r="AL59" s="58"/>
      <c r="AM59" s="2"/>
      <c r="AN59" s="58"/>
      <c r="AO59" s="58"/>
      <c r="AP59" s="2"/>
      <c r="AQ59" s="58"/>
      <c r="AR59" s="58"/>
      <c r="AS59" s="2"/>
      <c r="AT59" s="58"/>
      <c r="AU59" s="31" t="str">
        <f t="shared" si="39"/>
        <v/>
      </c>
      <c r="AV59" s="32" t="str">
        <f t="shared" si="40"/>
        <v/>
      </c>
      <c r="AW59" s="35"/>
      <c r="AX59" s="58"/>
      <c r="AY59" s="58"/>
      <c r="AZ59" s="2"/>
      <c r="BA59" s="58"/>
      <c r="BB59" s="58"/>
      <c r="BC59" s="2"/>
      <c r="BD59" s="58"/>
      <c r="BE59" s="58"/>
      <c r="BF59" s="2"/>
      <c r="BG59" s="58"/>
      <c r="BH59" s="58"/>
      <c r="BI59" s="2"/>
      <c r="BJ59" s="58"/>
      <c r="BK59" s="58"/>
      <c r="BL59" s="2"/>
      <c r="BM59" s="29" t="str">
        <f t="shared" si="41"/>
        <v/>
      </c>
      <c r="BN59" s="29" t="str">
        <f t="shared" si="42"/>
        <v/>
      </c>
      <c r="BO59" s="29" t="str">
        <f t="shared" si="43"/>
        <v/>
      </c>
      <c r="BP59" s="29" t="str">
        <f t="shared" si="44"/>
        <v/>
      </c>
      <c r="BQ59" s="29" t="str">
        <f t="shared" si="45"/>
        <v/>
      </c>
      <c r="BR59" s="29" t="str">
        <f t="shared" si="46"/>
        <v/>
      </c>
      <c r="BS59" s="58"/>
      <c r="BT59" s="58"/>
      <c r="BU59" s="2"/>
      <c r="BV59" s="58"/>
      <c r="BW59" s="58"/>
      <c r="BX59" s="2"/>
      <c r="BY59" s="58"/>
      <c r="BZ59" s="58"/>
      <c r="CA59" s="2"/>
      <c r="CB59" s="58"/>
      <c r="CC59" s="58"/>
      <c r="CD59" s="2"/>
      <c r="CE59" s="58"/>
      <c r="CF59" s="58"/>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8"/>
      <c r="CQ59" s="45" t="str">
        <f t="shared" si="54"/>
        <v/>
      </c>
      <c r="CR59" s="35"/>
      <c r="CS59" s="58"/>
      <c r="CT59" s="45" t="str">
        <f t="shared" si="55"/>
        <v/>
      </c>
      <c r="CU59" s="7"/>
      <c r="CV59" s="7"/>
      <c r="CW59" s="59"/>
      <c r="CX59" s="7"/>
      <c r="CY59" s="7"/>
      <c r="CZ59" s="7"/>
      <c r="DA59" s="7"/>
    </row>
    <row r="60" spans="1:105" x14ac:dyDescent="0.25">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8"/>
      <c r="P60" s="58"/>
      <c r="Q60" s="2"/>
      <c r="R60" s="58"/>
      <c r="S60" s="58"/>
      <c r="T60" s="2"/>
      <c r="U60" s="58"/>
      <c r="V60" s="58"/>
      <c r="W60" s="2"/>
      <c r="X60" s="58"/>
      <c r="Y60" s="58"/>
      <c r="Z60" s="2"/>
      <c r="AA60" s="58"/>
      <c r="AB60" s="58"/>
      <c r="AC60" s="2"/>
      <c r="AD60" s="29" t="str">
        <f t="shared" si="38"/>
        <v/>
      </c>
      <c r="AE60" s="58"/>
      <c r="AF60" s="58"/>
      <c r="AG60" s="2"/>
      <c r="AH60" s="58"/>
      <c r="AI60" s="58"/>
      <c r="AJ60" s="2"/>
      <c r="AK60" s="58"/>
      <c r="AL60" s="58"/>
      <c r="AM60" s="2"/>
      <c r="AN60" s="58"/>
      <c r="AO60" s="58"/>
      <c r="AP60" s="2"/>
      <c r="AQ60" s="58"/>
      <c r="AR60" s="58"/>
      <c r="AS60" s="2"/>
      <c r="AT60" s="58"/>
      <c r="AU60" s="31" t="str">
        <f t="shared" si="39"/>
        <v/>
      </c>
      <c r="AV60" s="32" t="str">
        <f t="shared" si="40"/>
        <v/>
      </c>
      <c r="AW60" s="35"/>
      <c r="AX60" s="58"/>
      <c r="AY60" s="58"/>
      <c r="AZ60" s="2"/>
      <c r="BA60" s="58"/>
      <c r="BB60" s="58"/>
      <c r="BC60" s="2"/>
      <c r="BD60" s="58"/>
      <c r="BE60" s="58"/>
      <c r="BF60" s="2"/>
      <c r="BG60" s="58"/>
      <c r="BH60" s="58"/>
      <c r="BI60" s="2"/>
      <c r="BJ60" s="58"/>
      <c r="BK60" s="58"/>
      <c r="BL60" s="2"/>
      <c r="BM60" s="29" t="str">
        <f t="shared" si="41"/>
        <v/>
      </c>
      <c r="BN60" s="29" t="str">
        <f t="shared" si="42"/>
        <v/>
      </c>
      <c r="BO60" s="29" t="str">
        <f t="shared" si="43"/>
        <v/>
      </c>
      <c r="BP60" s="29" t="str">
        <f t="shared" si="44"/>
        <v/>
      </c>
      <c r="BQ60" s="29" t="str">
        <f t="shared" si="45"/>
        <v/>
      </c>
      <c r="BR60" s="29" t="str">
        <f t="shared" si="46"/>
        <v/>
      </c>
      <c r="BS60" s="58"/>
      <c r="BT60" s="58"/>
      <c r="BU60" s="2"/>
      <c r="BV60" s="58"/>
      <c r="BW60" s="58"/>
      <c r="BX60" s="2"/>
      <c r="BY60" s="58"/>
      <c r="BZ60" s="58"/>
      <c r="CA60" s="2"/>
      <c r="CB60" s="58"/>
      <c r="CC60" s="58"/>
      <c r="CD60" s="2"/>
      <c r="CE60" s="58"/>
      <c r="CF60" s="58"/>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8"/>
      <c r="CQ60" s="45" t="str">
        <f t="shared" si="54"/>
        <v/>
      </c>
      <c r="CR60" s="35"/>
      <c r="CS60" s="58"/>
      <c r="CT60" s="45" t="str">
        <f t="shared" si="55"/>
        <v/>
      </c>
      <c r="CU60" s="7"/>
      <c r="CV60" s="7"/>
      <c r="CW60" s="59"/>
      <c r="CX60" s="7"/>
      <c r="CY60" s="7"/>
      <c r="CZ60" s="7"/>
      <c r="DA60" s="7"/>
    </row>
  </sheetData>
  <sheetProtection password="C0BF" sheet="1" formatColumns="0" formatRows="0" insertColumns="0" insertHyperlinks="0" deleteColumns="0" deleteRows="0" autoFilter="0" pivotTables="0"/>
  <mergeCells count="46">
    <mergeCell ref="CN8:CN10"/>
    <mergeCell ref="CS8:CS10"/>
    <mergeCell ref="CY11:DA11"/>
    <mergeCell ref="H3:J3"/>
    <mergeCell ref="H4:J4"/>
    <mergeCell ref="K9:M9"/>
    <mergeCell ref="CB9:CD9"/>
    <mergeCell ref="CE9:CG9"/>
    <mergeCell ref="I8:M8"/>
    <mergeCell ref="D7:M7"/>
    <mergeCell ref="I9:J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1:M1"/>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F9:H9"/>
    <mergeCell ref="D8:H8"/>
    <mergeCell ref="D9:E9"/>
  </mergeCells>
  <conditionalFormatting sqref="O11">
    <cfRule type="cellIs" dxfId="10895" priority="1" operator="lessThan">
      <formula>$C$4</formula>
    </cfRule>
  </conditionalFormatting>
  <conditionalFormatting sqref="O12">
    <cfRule type="cellIs" dxfId="10894" priority="2" operator="lessThan">
      <formula>$C$4</formula>
    </cfRule>
  </conditionalFormatting>
  <conditionalFormatting sqref="O13">
    <cfRule type="cellIs" dxfId="10893" priority="3" operator="lessThan">
      <formula>$C$4</formula>
    </cfRule>
  </conditionalFormatting>
  <conditionalFormatting sqref="O14">
    <cfRule type="cellIs" dxfId="10892" priority="4" operator="lessThan">
      <formula>$C$4</formula>
    </cfRule>
  </conditionalFormatting>
  <conditionalFormatting sqref="O15">
    <cfRule type="cellIs" dxfId="10891" priority="5" operator="lessThan">
      <formula>$C$4</formula>
    </cfRule>
  </conditionalFormatting>
  <conditionalFormatting sqref="O16">
    <cfRule type="cellIs" dxfId="10890" priority="6" operator="lessThan">
      <formula>$C$4</formula>
    </cfRule>
  </conditionalFormatting>
  <conditionalFormatting sqref="O17">
    <cfRule type="cellIs" dxfId="10889" priority="7" operator="lessThan">
      <formula>$C$4</formula>
    </cfRule>
  </conditionalFormatting>
  <conditionalFormatting sqref="O18">
    <cfRule type="cellIs" dxfId="10888" priority="8" operator="lessThan">
      <formula>$C$4</formula>
    </cfRule>
  </conditionalFormatting>
  <conditionalFormatting sqref="O19">
    <cfRule type="cellIs" dxfId="10887" priority="9" operator="lessThan">
      <formula>$C$4</formula>
    </cfRule>
  </conditionalFormatting>
  <conditionalFormatting sqref="O20">
    <cfRule type="cellIs" dxfId="10886" priority="10" operator="lessThan">
      <formula>$C$4</formula>
    </cfRule>
  </conditionalFormatting>
  <conditionalFormatting sqref="O21">
    <cfRule type="cellIs" dxfId="10885" priority="11" operator="lessThan">
      <formula>$C$4</formula>
    </cfRule>
  </conditionalFormatting>
  <conditionalFormatting sqref="O22">
    <cfRule type="cellIs" dxfId="10884" priority="12" operator="lessThan">
      <formula>$C$4</formula>
    </cfRule>
  </conditionalFormatting>
  <conditionalFormatting sqref="O23">
    <cfRule type="cellIs" dxfId="10883" priority="13" operator="lessThan">
      <formula>$C$4</formula>
    </cfRule>
  </conditionalFormatting>
  <conditionalFormatting sqref="O24">
    <cfRule type="cellIs" dxfId="10882" priority="14" operator="lessThan">
      <formula>$C$4</formula>
    </cfRule>
  </conditionalFormatting>
  <conditionalFormatting sqref="O25">
    <cfRule type="cellIs" dxfId="10881" priority="15" operator="lessThan">
      <formula>$C$4</formula>
    </cfRule>
  </conditionalFormatting>
  <conditionalFormatting sqref="O26">
    <cfRule type="cellIs" dxfId="10880" priority="16" operator="lessThan">
      <formula>$C$4</formula>
    </cfRule>
  </conditionalFormatting>
  <conditionalFormatting sqref="O27">
    <cfRule type="cellIs" dxfId="10879" priority="17" operator="lessThan">
      <formula>$C$4</formula>
    </cfRule>
  </conditionalFormatting>
  <conditionalFormatting sqref="O28">
    <cfRule type="cellIs" dxfId="10878" priority="18" operator="lessThan">
      <formula>$C$4</formula>
    </cfRule>
  </conditionalFormatting>
  <conditionalFormatting sqref="O29">
    <cfRule type="cellIs" dxfId="10877" priority="19" operator="lessThan">
      <formula>$C$4</formula>
    </cfRule>
  </conditionalFormatting>
  <conditionalFormatting sqref="O30">
    <cfRule type="cellIs" dxfId="10876" priority="20" operator="lessThan">
      <formula>$C$4</formula>
    </cfRule>
  </conditionalFormatting>
  <conditionalFormatting sqref="O31">
    <cfRule type="cellIs" dxfId="10875" priority="21" operator="lessThan">
      <formula>$C$4</formula>
    </cfRule>
  </conditionalFormatting>
  <conditionalFormatting sqref="O32">
    <cfRule type="cellIs" dxfId="10874" priority="22" operator="lessThan">
      <formula>$C$4</formula>
    </cfRule>
  </conditionalFormatting>
  <conditionalFormatting sqref="O33">
    <cfRule type="cellIs" dxfId="10873" priority="23" operator="lessThan">
      <formula>$C$4</formula>
    </cfRule>
  </conditionalFormatting>
  <conditionalFormatting sqref="O34">
    <cfRule type="cellIs" dxfId="10872" priority="24" operator="lessThan">
      <formula>$C$4</formula>
    </cfRule>
  </conditionalFormatting>
  <conditionalFormatting sqref="O35">
    <cfRule type="cellIs" dxfId="10871" priority="25" operator="lessThan">
      <formula>$C$4</formula>
    </cfRule>
  </conditionalFormatting>
  <conditionalFormatting sqref="O36">
    <cfRule type="cellIs" dxfId="10870" priority="26" operator="lessThan">
      <formula>$C$4</formula>
    </cfRule>
  </conditionalFormatting>
  <conditionalFormatting sqref="O37">
    <cfRule type="cellIs" dxfId="10869" priority="27" operator="lessThan">
      <formula>$C$4</formula>
    </cfRule>
  </conditionalFormatting>
  <conditionalFormatting sqref="O38">
    <cfRule type="cellIs" dxfId="10868" priority="28" operator="lessThan">
      <formula>$C$4</formula>
    </cfRule>
  </conditionalFormatting>
  <conditionalFormatting sqref="O39">
    <cfRule type="cellIs" dxfId="10867" priority="29" operator="lessThan">
      <formula>$C$4</formula>
    </cfRule>
  </conditionalFormatting>
  <conditionalFormatting sqref="O40">
    <cfRule type="cellIs" dxfId="10866" priority="30" operator="lessThan">
      <formula>$C$4</formula>
    </cfRule>
  </conditionalFormatting>
  <conditionalFormatting sqref="O41">
    <cfRule type="cellIs" dxfId="10865" priority="31" operator="lessThan">
      <formula>$C$4</formula>
    </cfRule>
  </conditionalFormatting>
  <conditionalFormatting sqref="O42">
    <cfRule type="cellIs" dxfId="10864" priority="32" operator="lessThan">
      <formula>$C$4</formula>
    </cfRule>
  </conditionalFormatting>
  <conditionalFormatting sqref="O43">
    <cfRule type="cellIs" dxfId="10863" priority="33" operator="lessThan">
      <formula>$C$4</formula>
    </cfRule>
  </conditionalFormatting>
  <conditionalFormatting sqref="O44">
    <cfRule type="cellIs" dxfId="10862" priority="34" operator="lessThan">
      <formula>$C$4</formula>
    </cfRule>
  </conditionalFormatting>
  <conditionalFormatting sqref="O45">
    <cfRule type="cellIs" dxfId="10861" priority="35" operator="lessThan">
      <formula>$C$4</formula>
    </cfRule>
  </conditionalFormatting>
  <conditionalFormatting sqref="O46">
    <cfRule type="cellIs" dxfId="10860" priority="36" operator="lessThan">
      <formula>$C$4</formula>
    </cfRule>
  </conditionalFormatting>
  <conditionalFormatting sqref="O47">
    <cfRule type="cellIs" dxfId="10859" priority="37" operator="lessThan">
      <formula>$C$4</formula>
    </cfRule>
  </conditionalFormatting>
  <conditionalFormatting sqref="O48">
    <cfRule type="cellIs" dxfId="10858" priority="38" operator="lessThan">
      <formula>$C$4</formula>
    </cfRule>
  </conditionalFormatting>
  <conditionalFormatting sqref="O49">
    <cfRule type="cellIs" dxfId="10857" priority="39" operator="lessThan">
      <formula>$C$4</formula>
    </cfRule>
  </conditionalFormatting>
  <conditionalFormatting sqref="O50">
    <cfRule type="cellIs" dxfId="10856" priority="40" operator="lessThan">
      <formula>$C$4</formula>
    </cfRule>
  </conditionalFormatting>
  <conditionalFormatting sqref="O51">
    <cfRule type="cellIs" dxfId="10855" priority="41" operator="lessThan">
      <formula>$C$4</formula>
    </cfRule>
  </conditionalFormatting>
  <conditionalFormatting sqref="O52">
    <cfRule type="cellIs" dxfId="10854" priority="42" operator="lessThan">
      <formula>$C$4</formula>
    </cfRule>
  </conditionalFormatting>
  <conditionalFormatting sqref="O53">
    <cfRule type="cellIs" dxfId="10853" priority="43" operator="lessThan">
      <formula>$C$4</formula>
    </cfRule>
  </conditionalFormatting>
  <conditionalFormatting sqref="O54">
    <cfRule type="cellIs" dxfId="10852" priority="44" operator="lessThan">
      <formula>$C$4</formula>
    </cfRule>
  </conditionalFormatting>
  <conditionalFormatting sqref="O55">
    <cfRule type="cellIs" dxfId="10851" priority="45" operator="lessThan">
      <formula>$C$4</formula>
    </cfRule>
  </conditionalFormatting>
  <conditionalFormatting sqref="O56">
    <cfRule type="cellIs" dxfId="10850" priority="46" operator="lessThan">
      <formula>$C$4</formula>
    </cfRule>
  </conditionalFormatting>
  <conditionalFormatting sqref="O57">
    <cfRule type="cellIs" dxfId="10849" priority="47" operator="lessThan">
      <formula>$C$4</formula>
    </cfRule>
  </conditionalFormatting>
  <conditionalFormatting sqref="O58">
    <cfRule type="cellIs" dxfId="10848" priority="48" operator="lessThan">
      <formula>$C$4</formula>
    </cfRule>
  </conditionalFormatting>
  <conditionalFormatting sqref="O59">
    <cfRule type="cellIs" dxfId="10847" priority="49" operator="lessThan">
      <formula>$C$4</formula>
    </cfRule>
  </conditionalFormatting>
  <conditionalFormatting sqref="O60">
    <cfRule type="cellIs" dxfId="10846" priority="50" operator="lessThan">
      <formula>$C$4</formula>
    </cfRule>
  </conditionalFormatting>
  <conditionalFormatting sqref="P11">
    <cfRule type="cellIs" dxfId="10845" priority="51" operator="lessThan">
      <formula>$C$4</formula>
    </cfRule>
  </conditionalFormatting>
  <conditionalFormatting sqref="P12">
    <cfRule type="cellIs" dxfId="10844" priority="52" operator="lessThan">
      <formula>$C$4</formula>
    </cfRule>
  </conditionalFormatting>
  <conditionalFormatting sqref="P13">
    <cfRule type="cellIs" dxfId="10843" priority="53" operator="lessThan">
      <formula>$C$4</formula>
    </cfRule>
  </conditionalFormatting>
  <conditionalFormatting sqref="P14">
    <cfRule type="cellIs" dxfId="10842" priority="54" operator="lessThan">
      <formula>$C$4</formula>
    </cfRule>
  </conditionalFormatting>
  <conditionalFormatting sqref="P15">
    <cfRule type="cellIs" dxfId="10841" priority="55" operator="lessThan">
      <formula>$C$4</formula>
    </cfRule>
  </conditionalFormatting>
  <conditionalFormatting sqref="P16">
    <cfRule type="cellIs" dxfId="10840" priority="56" operator="lessThan">
      <formula>$C$4</formula>
    </cfRule>
  </conditionalFormatting>
  <conditionalFormatting sqref="P17">
    <cfRule type="cellIs" dxfId="10839" priority="57" operator="lessThan">
      <formula>$C$4</formula>
    </cfRule>
  </conditionalFormatting>
  <conditionalFormatting sqref="P18">
    <cfRule type="cellIs" dxfId="10838" priority="58" operator="lessThan">
      <formula>$C$4</formula>
    </cfRule>
  </conditionalFormatting>
  <conditionalFormatting sqref="P19">
    <cfRule type="cellIs" dxfId="10837" priority="59" operator="lessThan">
      <formula>$C$4</formula>
    </cfRule>
  </conditionalFormatting>
  <conditionalFormatting sqref="P20">
    <cfRule type="cellIs" dxfId="10836" priority="60" operator="lessThan">
      <formula>$C$4</formula>
    </cfRule>
  </conditionalFormatting>
  <conditionalFormatting sqref="P21">
    <cfRule type="cellIs" dxfId="10835" priority="61" operator="lessThan">
      <formula>$C$4</formula>
    </cfRule>
  </conditionalFormatting>
  <conditionalFormatting sqref="P22">
    <cfRule type="cellIs" dxfId="10834" priority="62" operator="lessThan">
      <formula>$C$4</formula>
    </cfRule>
  </conditionalFormatting>
  <conditionalFormatting sqref="P23">
    <cfRule type="cellIs" dxfId="10833" priority="63" operator="lessThan">
      <formula>$C$4</formula>
    </cfRule>
  </conditionalFormatting>
  <conditionalFormatting sqref="P24">
    <cfRule type="cellIs" dxfId="10832" priority="64" operator="lessThan">
      <formula>$C$4</formula>
    </cfRule>
  </conditionalFormatting>
  <conditionalFormatting sqref="P25">
    <cfRule type="cellIs" dxfId="10831" priority="65" operator="lessThan">
      <formula>$C$4</formula>
    </cfRule>
  </conditionalFormatting>
  <conditionalFormatting sqref="P26">
    <cfRule type="cellIs" dxfId="10830" priority="66" operator="lessThan">
      <formula>$C$4</formula>
    </cfRule>
  </conditionalFormatting>
  <conditionalFormatting sqref="P27">
    <cfRule type="cellIs" dxfId="10829" priority="67" operator="lessThan">
      <formula>$C$4</formula>
    </cfRule>
  </conditionalFormatting>
  <conditionalFormatting sqref="P28">
    <cfRule type="cellIs" dxfId="10828" priority="68" operator="lessThan">
      <formula>$C$4</formula>
    </cfRule>
  </conditionalFormatting>
  <conditionalFormatting sqref="P29">
    <cfRule type="cellIs" dxfId="10827" priority="69" operator="lessThan">
      <formula>$C$4</formula>
    </cfRule>
  </conditionalFormatting>
  <conditionalFormatting sqref="P30">
    <cfRule type="cellIs" dxfId="10826" priority="70" operator="lessThan">
      <formula>$C$4</formula>
    </cfRule>
  </conditionalFormatting>
  <conditionalFormatting sqref="P31">
    <cfRule type="cellIs" dxfId="10825" priority="71" operator="lessThan">
      <formula>$C$4</formula>
    </cfRule>
  </conditionalFormatting>
  <conditionalFormatting sqref="P32">
    <cfRule type="cellIs" dxfId="10824" priority="72" operator="lessThan">
      <formula>$C$4</formula>
    </cfRule>
  </conditionalFormatting>
  <conditionalFormatting sqref="P33">
    <cfRule type="cellIs" dxfId="10823" priority="73" operator="lessThan">
      <formula>$C$4</formula>
    </cfRule>
  </conditionalFormatting>
  <conditionalFormatting sqref="P34">
    <cfRule type="cellIs" dxfId="10822" priority="74" operator="lessThan">
      <formula>$C$4</formula>
    </cfRule>
  </conditionalFormatting>
  <conditionalFormatting sqref="P35">
    <cfRule type="cellIs" dxfId="10821" priority="75" operator="lessThan">
      <formula>$C$4</formula>
    </cfRule>
  </conditionalFormatting>
  <conditionalFormatting sqref="P36">
    <cfRule type="cellIs" dxfId="10820" priority="76" operator="lessThan">
      <formula>$C$4</formula>
    </cfRule>
  </conditionalFormatting>
  <conditionalFormatting sqref="P37">
    <cfRule type="cellIs" dxfId="10819" priority="77" operator="lessThan">
      <formula>$C$4</formula>
    </cfRule>
  </conditionalFormatting>
  <conditionalFormatting sqref="P38">
    <cfRule type="cellIs" dxfId="10818" priority="78" operator="lessThan">
      <formula>$C$4</formula>
    </cfRule>
  </conditionalFormatting>
  <conditionalFormatting sqref="P39">
    <cfRule type="cellIs" dxfId="10817" priority="79" operator="lessThan">
      <formula>$C$4</formula>
    </cfRule>
  </conditionalFormatting>
  <conditionalFormatting sqref="P40">
    <cfRule type="cellIs" dxfId="10816" priority="80" operator="lessThan">
      <formula>$C$4</formula>
    </cfRule>
  </conditionalFormatting>
  <conditionalFormatting sqref="P41">
    <cfRule type="cellIs" dxfId="10815" priority="81" operator="lessThan">
      <formula>$C$4</formula>
    </cfRule>
  </conditionalFormatting>
  <conditionalFormatting sqref="P42">
    <cfRule type="cellIs" dxfId="10814" priority="82" operator="lessThan">
      <formula>$C$4</formula>
    </cfRule>
  </conditionalFormatting>
  <conditionalFormatting sqref="P43">
    <cfRule type="cellIs" dxfId="10813" priority="83" operator="lessThan">
      <formula>$C$4</formula>
    </cfRule>
  </conditionalFormatting>
  <conditionalFormatting sqref="P44">
    <cfRule type="cellIs" dxfId="10812" priority="84" operator="lessThan">
      <formula>$C$4</formula>
    </cfRule>
  </conditionalFormatting>
  <conditionalFormatting sqref="P45">
    <cfRule type="cellIs" dxfId="10811" priority="85" operator="lessThan">
      <formula>$C$4</formula>
    </cfRule>
  </conditionalFormatting>
  <conditionalFormatting sqref="P46">
    <cfRule type="cellIs" dxfId="10810" priority="86" operator="lessThan">
      <formula>$C$4</formula>
    </cfRule>
  </conditionalFormatting>
  <conditionalFormatting sqref="P47">
    <cfRule type="cellIs" dxfId="10809" priority="87" operator="lessThan">
      <formula>$C$4</formula>
    </cfRule>
  </conditionalFormatting>
  <conditionalFormatting sqref="P48">
    <cfRule type="cellIs" dxfId="10808" priority="88" operator="lessThan">
      <formula>$C$4</formula>
    </cfRule>
  </conditionalFormatting>
  <conditionalFormatting sqref="P49">
    <cfRule type="cellIs" dxfId="10807" priority="89" operator="lessThan">
      <formula>$C$4</formula>
    </cfRule>
  </conditionalFormatting>
  <conditionalFormatting sqref="P50">
    <cfRule type="cellIs" dxfId="10806" priority="90" operator="lessThan">
      <formula>$C$4</formula>
    </cfRule>
  </conditionalFormatting>
  <conditionalFormatting sqref="P51">
    <cfRule type="cellIs" dxfId="10805" priority="91" operator="lessThan">
      <formula>$C$4</formula>
    </cfRule>
  </conditionalFormatting>
  <conditionalFormatting sqref="P52">
    <cfRule type="cellIs" dxfId="10804" priority="92" operator="lessThan">
      <formula>$C$4</formula>
    </cfRule>
  </conditionalFormatting>
  <conditionalFormatting sqref="P53">
    <cfRule type="cellIs" dxfId="10803" priority="93" operator="lessThan">
      <formula>$C$4</formula>
    </cfRule>
  </conditionalFormatting>
  <conditionalFormatting sqref="P54">
    <cfRule type="cellIs" dxfId="10802" priority="94" operator="lessThan">
      <formula>$C$4</formula>
    </cfRule>
  </conditionalFormatting>
  <conditionalFormatting sqref="P55">
    <cfRule type="cellIs" dxfId="10801" priority="95" operator="lessThan">
      <formula>$C$4</formula>
    </cfRule>
  </conditionalFormatting>
  <conditionalFormatting sqref="P56">
    <cfRule type="cellIs" dxfId="10800" priority="96" operator="lessThan">
      <formula>$C$4</formula>
    </cfRule>
  </conditionalFormatting>
  <conditionalFormatting sqref="P57">
    <cfRule type="cellIs" dxfId="10799" priority="97" operator="lessThan">
      <formula>$C$4</formula>
    </cfRule>
  </conditionalFormatting>
  <conditionalFormatting sqref="P58">
    <cfRule type="cellIs" dxfId="10798" priority="98" operator="lessThan">
      <formula>$C$4</formula>
    </cfRule>
  </conditionalFormatting>
  <conditionalFormatting sqref="P59">
    <cfRule type="cellIs" dxfId="10797" priority="99" operator="lessThan">
      <formula>$C$4</formula>
    </cfRule>
  </conditionalFormatting>
  <conditionalFormatting sqref="P60">
    <cfRule type="cellIs" dxfId="10796" priority="100" operator="lessThan">
      <formula>$C$4</formula>
    </cfRule>
  </conditionalFormatting>
  <conditionalFormatting sqref="Q11">
    <cfRule type="cellIs" dxfId="10795" priority="101" operator="lessThan">
      <formula>$C$4</formula>
    </cfRule>
  </conditionalFormatting>
  <conditionalFormatting sqref="Q12">
    <cfRule type="cellIs" dxfId="10794" priority="102" operator="lessThan">
      <formula>$C$4</formula>
    </cfRule>
  </conditionalFormatting>
  <conditionalFormatting sqref="Q13">
    <cfRule type="cellIs" dxfId="10793" priority="103" operator="lessThan">
      <formula>$C$4</formula>
    </cfRule>
  </conditionalFormatting>
  <conditionalFormatting sqref="Q14">
    <cfRule type="cellIs" dxfId="10792" priority="104" operator="lessThan">
      <formula>$C$4</formula>
    </cfRule>
  </conditionalFormatting>
  <conditionalFormatting sqref="Q15">
    <cfRule type="cellIs" dxfId="10791" priority="105" operator="lessThan">
      <formula>$C$4</formula>
    </cfRule>
  </conditionalFormatting>
  <conditionalFormatting sqref="Q16">
    <cfRule type="cellIs" dxfId="10790" priority="106" operator="lessThan">
      <formula>$C$4</formula>
    </cfRule>
  </conditionalFormatting>
  <conditionalFormatting sqref="Q17">
    <cfRule type="cellIs" dxfId="10789" priority="107" operator="lessThan">
      <formula>$C$4</formula>
    </cfRule>
  </conditionalFormatting>
  <conditionalFormatting sqref="Q18">
    <cfRule type="cellIs" dxfId="10788" priority="108" operator="lessThan">
      <formula>$C$4</formula>
    </cfRule>
  </conditionalFormatting>
  <conditionalFormatting sqref="Q19">
    <cfRule type="cellIs" dxfId="10787" priority="109" operator="lessThan">
      <formula>$C$4</formula>
    </cfRule>
  </conditionalFormatting>
  <conditionalFormatting sqref="Q20">
    <cfRule type="cellIs" dxfId="10786" priority="110" operator="lessThan">
      <formula>$C$4</formula>
    </cfRule>
  </conditionalFormatting>
  <conditionalFormatting sqref="Q21">
    <cfRule type="cellIs" dxfId="10785" priority="111" operator="lessThan">
      <formula>$C$4</formula>
    </cfRule>
  </conditionalFormatting>
  <conditionalFormatting sqref="Q22">
    <cfRule type="cellIs" dxfId="10784" priority="112" operator="lessThan">
      <formula>$C$4</formula>
    </cfRule>
  </conditionalFormatting>
  <conditionalFormatting sqref="Q23">
    <cfRule type="cellIs" dxfId="10783" priority="113" operator="lessThan">
      <formula>$C$4</formula>
    </cfRule>
  </conditionalFormatting>
  <conditionalFormatting sqref="Q24">
    <cfRule type="cellIs" dxfId="10782" priority="114" operator="lessThan">
      <formula>$C$4</formula>
    </cfRule>
  </conditionalFormatting>
  <conditionalFormatting sqref="Q25">
    <cfRule type="cellIs" dxfId="10781" priority="115" operator="lessThan">
      <formula>$C$4</formula>
    </cfRule>
  </conditionalFormatting>
  <conditionalFormatting sqref="Q26">
    <cfRule type="cellIs" dxfId="10780" priority="116" operator="lessThan">
      <formula>$C$4</formula>
    </cfRule>
  </conditionalFormatting>
  <conditionalFormatting sqref="Q27">
    <cfRule type="cellIs" dxfId="10779" priority="117" operator="lessThan">
      <formula>$C$4</formula>
    </cfRule>
  </conditionalFormatting>
  <conditionalFormatting sqref="Q28">
    <cfRule type="cellIs" dxfId="10778" priority="118" operator="lessThan">
      <formula>$C$4</formula>
    </cfRule>
  </conditionalFormatting>
  <conditionalFormatting sqref="Q29">
    <cfRule type="cellIs" dxfId="10777" priority="119" operator="lessThan">
      <formula>$C$4</formula>
    </cfRule>
  </conditionalFormatting>
  <conditionalFormatting sqref="Q30">
    <cfRule type="cellIs" dxfId="10776" priority="120" operator="lessThan">
      <formula>$C$4</formula>
    </cfRule>
  </conditionalFormatting>
  <conditionalFormatting sqref="Q31">
    <cfRule type="cellIs" dxfId="10775" priority="121" operator="lessThan">
      <formula>$C$4</formula>
    </cfRule>
  </conditionalFormatting>
  <conditionalFormatting sqref="Q32">
    <cfRule type="cellIs" dxfId="10774" priority="122" operator="lessThan">
      <formula>$C$4</formula>
    </cfRule>
  </conditionalFormatting>
  <conditionalFormatting sqref="Q33">
    <cfRule type="cellIs" dxfId="10773" priority="123" operator="lessThan">
      <formula>$C$4</formula>
    </cfRule>
  </conditionalFormatting>
  <conditionalFormatting sqref="Q34">
    <cfRule type="cellIs" dxfId="10772" priority="124" operator="lessThan">
      <formula>$C$4</formula>
    </cfRule>
  </conditionalFormatting>
  <conditionalFormatting sqref="Q35">
    <cfRule type="cellIs" dxfId="10771" priority="125" operator="lessThan">
      <formula>$C$4</formula>
    </cfRule>
  </conditionalFormatting>
  <conditionalFormatting sqref="Q36">
    <cfRule type="cellIs" dxfId="10770" priority="126" operator="lessThan">
      <formula>$C$4</formula>
    </cfRule>
  </conditionalFormatting>
  <conditionalFormatting sqref="Q37">
    <cfRule type="cellIs" dxfId="10769" priority="127" operator="lessThan">
      <formula>$C$4</formula>
    </cfRule>
  </conditionalFormatting>
  <conditionalFormatting sqref="Q38">
    <cfRule type="cellIs" dxfId="10768" priority="128" operator="lessThan">
      <formula>$C$4</formula>
    </cfRule>
  </conditionalFormatting>
  <conditionalFormatting sqref="Q39">
    <cfRule type="cellIs" dxfId="10767" priority="129" operator="lessThan">
      <formula>$C$4</formula>
    </cfRule>
  </conditionalFormatting>
  <conditionalFormatting sqref="Q40">
    <cfRule type="cellIs" dxfId="10766" priority="130" operator="lessThan">
      <formula>$C$4</formula>
    </cfRule>
  </conditionalFormatting>
  <conditionalFormatting sqref="Q41">
    <cfRule type="cellIs" dxfId="10765" priority="131" operator="lessThan">
      <formula>$C$4</formula>
    </cfRule>
  </conditionalFormatting>
  <conditionalFormatting sqref="Q42">
    <cfRule type="cellIs" dxfId="10764" priority="132" operator="lessThan">
      <formula>$C$4</formula>
    </cfRule>
  </conditionalFormatting>
  <conditionalFormatting sqref="Q43">
    <cfRule type="cellIs" dxfId="10763" priority="133" operator="lessThan">
      <formula>$C$4</formula>
    </cfRule>
  </conditionalFormatting>
  <conditionalFormatting sqref="Q44">
    <cfRule type="cellIs" dxfId="10762" priority="134" operator="lessThan">
      <formula>$C$4</formula>
    </cfRule>
  </conditionalFormatting>
  <conditionalFormatting sqref="Q45">
    <cfRule type="cellIs" dxfId="10761" priority="135" operator="lessThan">
      <formula>$C$4</formula>
    </cfRule>
  </conditionalFormatting>
  <conditionalFormatting sqref="Q46">
    <cfRule type="cellIs" dxfId="10760" priority="136" operator="lessThan">
      <formula>$C$4</formula>
    </cfRule>
  </conditionalFormatting>
  <conditionalFormatting sqref="Q47">
    <cfRule type="cellIs" dxfId="10759" priority="137" operator="lessThan">
      <formula>$C$4</formula>
    </cfRule>
  </conditionalFormatting>
  <conditionalFormatting sqref="Q48">
    <cfRule type="cellIs" dxfId="10758" priority="138" operator="lessThan">
      <formula>$C$4</formula>
    </cfRule>
  </conditionalFormatting>
  <conditionalFormatting sqref="Q49">
    <cfRule type="cellIs" dxfId="10757" priority="139" operator="lessThan">
      <formula>$C$4</formula>
    </cfRule>
  </conditionalFormatting>
  <conditionalFormatting sqref="Q50">
    <cfRule type="cellIs" dxfId="10756" priority="140" operator="lessThan">
      <formula>$C$4</formula>
    </cfRule>
  </conditionalFormatting>
  <conditionalFormatting sqref="Q51">
    <cfRule type="cellIs" dxfId="10755" priority="141" operator="lessThan">
      <formula>$C$4</formula>
    </cfRule>
  </conditionalFormatting>
  <conditionalFormatting sqref="Q52">
    <cfRule type="cellIs" dxfId="10754" priority="142" operator="lessThan">
      <formula>$C$4</formula>
    </cfRule>
  </conditionalFormatting>
  <conditionalFormatting sqref="Q53">
    <cfRule type="cellIs" dxfId="10753" priority="143" operator="lessThan">
      <formula>$C$4</formula>
    </cfRule>
  </conditionalFormatting>
  <conditionalFormatting sqref="Q54">
    <cfRule type="cellIs" dxfId="10752" priority="144" operator="lessThan">
      <formula>$C$4</formula>
    </cfRule>
  </conditionalFormatting>
  <conditionalFormatting sqref="Q55">
    <cfRule type="cellIs" dxfId="10751" priority="145" operator="lessThan">
      <formula>$C$4</formula>
    </cfRule>
  </conditionalFormatting>
  <conditionalFormatting sqref="Q56">
    <cfRule type="cellIs" dxfId="10750" priority="146" operator="lessThan">
      <formula>$C$4</formula>
    </cfRule>
  </conditionalFormatting>
  <conditionalFormatting sqref="Q57">
    <cfRule type="cellIs" dxfId="10749" priority="147" operator="lessThan">
      <formula>$C$4</formula>
    </cfRule>
  </conditionalFormatting>
  <conditionalFormatting sqref="Q58">
    <cfRule type="cellIs" dxfId="10748" priority="148" operator="lessThan">
      <formula>$C$4</formula>
    </cfRule>
  </conditionalFormatting>
  <conditionalFormatting sqref="Q59">
    <cfRule type="cellIs" dxfId="10747" priority="149" operator="lessThan">
      <formula>$C$4</formula>
    </cfRule>
  </conditionalFormatting>
  <conditionalFormatting sqref="Q60">
    <cfRule type="cellIs" dxfId="10746" priority="150" operator="lessThan">
      <formula>$C$4</formula>
    </cfRule>
  </conditionalFormatting>
  <conditionalFormatting sqref="T11">
    <cfRule type="cellIs" dxfId="10745" priority="151" operator="lessThan">
      <formula>$C$4</formula>
    </cfRule>
  </conditionalFormatting>
  <conditionalFormatting sqref="T12">
    <cfRule type="cellIs" dxfId="10744" priority="152" operator="lessThan">
      <formula>$C$4</formula>
    </cfRule>
  </conditionalFormatting>
  <conditionalFormatting sqref="T13">
    <cfRule type="cellIs" dxfId="10743" priority="153" operator="lessThan">
      <formula>$C$4</formula>
    </cfRule>
  </conditionalFormatting>
  <conditionalFormatting sqref="T14">
    <cfRule type="cellIs" dxfId="10742" priority="154" operator="lessThan">
      <formula>$C$4</formula>
    </cfRule>
  </conditionalFormatting>
  <conditionalFormatting sqref="T15">
    <cfRule type="cellIs" dxfId="10741" priority="155" operator="lessThan">
      <formula>$C$4</formula>
    </cfRule>
  </conditionalFormatting>
  <conditionalFormatting sqref="T16">
    <cfRule type="cellIs" dxfId="10740" priority="156" operator="lessThan">
      <formula>$C$4</formula>
    </cfRule>
  </conditionalFormatting>
  <conditionalFormatting sqref="T17">
    <cfRule type="cellIs" dxfId="10739" priority="157" operator="lessThan">
      <formula>$C$4</formula>
    </cfRule>
  </conditionalFormatting>
  <conditionalFormatting sqref="T18">
    <cfRule type="cellIs" dxfId="10738" priority="158" operator="lessThan">
      <formula>$C$4</formula>
    </cfRule>
  </conditionalFormatting>
  <conditionalFormatting sqref="T19">
    <cfRule type="cellIs" dxfId="10737" priority="159" operator="lessThan">
      <formula>$C$4</formula>
    </cfRule>
  </conditionalFormatting>
  <conditionalFormatting sqref="T20">
    <cfRule type="cellIs" dxfId="10736" priority="160" operator="lessThan">
      <formula>$C$4</formula>
    </cfRule>
  </conditionalFormatting>
  <conditionalFormatting sqref="T21">
    <cfRule type="cellIs" dxfId="10735" priority="161" operator="lessThan">
      <formula>$C$4</formula>
    </cfRule>
  </conditionalFormatting>
  <conditionalFormatting sqref="T22">
    <cfRule type="cellIs" dxfId="10734" priority="162" operator="lessThan">
      <formula>$C$4</formula>
    </cfRule>
  </conditionalFormatting>
  <conditionalFormatting sqref="T23">
    <cfRule type="cellIs" dxfId="10733" priority="163" operator="lessThan">
      <formula>$C$4</formula>
    </cfRule>
  </conditionalFormatting>
  <conditionalFormatting sqref="T24">
    <cfRule type="cellIs" dxfId="10732" priority="164" operator="lessThan">
      <formula>$C$4</formula>
    </cfRule>
  </conditionalFormatting>
  <conditionalFormatting sqref="T25">
    <cfRule type="cellIs" dxfId="10731" priority="165" operator="lessThan">
      <formula>$C$4</formula>
    </cfRule>
  </conditionalFormatting>
  <conditionalFormatting sqref="T26">
    <cfRule type="cellIs" dxfId="10730" priority="166" operator="lessThan">
      <formula>$C$4</formula>
    </cfRule>
  </conditionalFormatting>
  <conditionalFormatting sqref="T27">
    <cfRule type="cellIs" dxfId="10729" priority="167" operator="lessThan">
      <formula>$C$4</formula>
    </cfRule>
  </conditionalFormatting>
  <conditionalFormatting sqref="T28">
    <cfRule type="cellIs" dxfId="10728" priority="168" operator="lessThan">
      <formula>$C$4</formula>
    </cfRule>
  </conditionalFormatting>
  <conditionalFormatting sqref="T29">
    <cfRule type="cellIs" dxfId="10727" priority="169" operator="lessThan">
      <formula>$C$4</formula>
    </cfRule>
  </conditionalFormatting>
  <conditionalFormatting sqref="T30">
    <cfRule type="cellIs" dxfId="10726" priority="170" operator="lessThan">
      <formula>$C$4</formula>
    </cfRule>
  </conditionalFormatting>
  <conditionalFormatting sqref="T31">
    <cfRule type="cellIs" dxfId="10725" priority="171" operator="lessThan">
      <formula>$C$4</formula>
    </cfRule>
  </conditionalFormatting>
  <conditionalFormatting sqref="T32">
    <cfRule type="cellIs" dxfId="10724" priority="172" operator="lessThan">
      <formula>$C$4</formula>
    </cfRule>
  </conditionalFormatting>
  <conditionalFormatting sqref="T33">
    <cfRule type="cellIs" dxfId="10723" priority="173" operator="lessThan">
      <formula>$C$4</formula>
    </cfRule>
  </conditionalFormatting>
  <conditionalFormatting sqref="T34">
    <cfRule type="cellIs" dxfId="10722" priority="174" operator="lessThan">
      <formula>$C$4</formula>
    </cfRule>
  </conditionalFormatting>
  <conditionalFormatting sqref="T35">
    <cfRule type="cellIs" dxfId="10721" priority="175" operator="lessThan">
      <formula>$C$4</formula>
    </cfRule>
  </conditionalFormatting>
  <conditionalFormatting sqref="T36">
    <cfRule type="cellIs" dxfId="10720" priority="176" operator="lessThan">
      <formula>$C$4</formula>
    </cfRule>
  </conditionalFormatting>
  <conditionalFormatting sqref="T37">
    <cfRule type="cellIs" dxfId="10719" priority="177" operator="lessThan">
      <formula>$C$4</formula>
    </cfRule>
  </conditionalFormatting>
  <conditionalFormatting sqref="T38">
    <cfRule type="cellIs" dxfId="10718" priority="178" operator="lessThan">
      <formula>$C$4</formula>
    </cfRule>
  </conditionalFormatting>
  <conditionalFormatting sqref="T39">
    <cfRule type="cellIs" dxfId="10717" priority="179" operator="lessThan">
      <formula>$C$4</formula>
    </cfRule>
  </conditionalFormatting>
  <conditionalFormatting sqref="T40">
    <cfRule type="cellIs" dxfId="10716" priority="180" operator="lessThan">
      <formula>$C$4</formula>
    </cfRule>
  </conditionalFormatting>
  <conditionalFormatting sqref="T41">
    <cfRule type="cellIs" dxfId="10715" priority="181" operator="lessThan">
      <formula>$C$4</formula>
    </cfRule>
  </conditionalFormatting>
  <conditionalFormatting sqref="T42">
    <cfRule type="cellIs" dxfId="10714" priority="182" operator="lessThan">
      <formula>$C$4</formula>
    </cfRule>
  </conditionalFormatting>
  <conditionalFormatting sqref="T43">
    <cfRule type="cellIs" dxfId="10713" priority="183" operator="lessThan">
      <formula>$C$4</formula>
    </cfRule>
  </conditionalFormatting>
  <conditionalFormatting sqref="T44">
    <cfRule type="cellIs" dxfId="10712" priority="184" operator="lessThan">
      <formula>$C$4</formula>
    </cfRule>
  </conditionalFormatting>
  <conditionalFormatting sqref="T45">
    <cfRule type="cellIs" dxfId="10711" priority="185" operator="lessThan">
      <formula>$C$4</formula>
    </cfRule>
  </conditionalFormatting>
  <conditionalFormatting sqref="T46">
    <cfRule type="cellIs" dxfId="10710" priority="186" operator="lessThan">
      <formula>$C$4</formula>
    </cfRule>
  </conditionalFormatting>
  <conditionalFormatting sqref="T47">
    <cfRule type="cellIs" dxfId="10709" priority="187" operator="lessThan">
      <formula>$C$4</formula>
    </cfRule>
  </conditionalFormatting>
  <conditionalFormatting sqref="T48">
    <cfRule type="cellIs" dxfId="10708" priority="188" operator="lessThan">
      <formula>$C$4</formula>
    </cfRule>
  </conditionalFormatting>
  <conditionalFormatting sqref="T49">
    <cfRule type="cellIs" dxfId="10707" priority="189" operator="lessThan">
      <formula>$C$4</formula>
    </cfRule>
  </conditionalFormatting>
  <conditionalFormatting sqref="T50">
    <cfRule type="cellIs" dxfId="10706" priority="190" operator="lessThan">
      <formula>$C$4</formula>
    </cfRule>
  </conditionalFormatting>
  <conditionalFormatting sqref="T51">
    <cfRule type="cellIs" dxfId="10705" priority="191" operator="lessThan">
      <formula>$C$4</formula>
    </cfRule>
  </conditionalFormatting>
  <conditionalFormatting sqref="T52">
    <cfRule type="cellIs" dxfId="10704" priority="192" operator="lessThan">
      <formula>$C$4</formula>
    </cfRule>
  </conditionalFormatting>
  <conditionalFormatting sqref="T53">
    <cfRule type="cellIs" dxfId="10703" priority="193" operator="lessThan">
      <formula>$C$4</formula>
    </cfRule>
  </conditionalFormatting>
  <conditionalFormatting sqref="T54">
    <cfRule type="cellIs" dxfId="10702" priority="194" operator="lessThan">
      <formula>$C$4</formula>
    </cfRule>
  </conditionalFormatting>
  <conditionalFormatting sqref="T55">
    <cfRule type="cellIs" dxfId="10701" priority="195" operator="lessThan">
      <formula>$C$4</formula>
    </cfRule>
  </conditionalFormatting>
  <conditionalFormatting sqref="T56">
    <cfRule type="cellIs" dxfId="10700" priority="196" operator="lessThan">
      <formula>$C$4</formula>
    </cfRule>
  </conditionalFormatting>
  <conditionalFormatting sqref="T57">
    <cfRule type="cellIs" dxfId="10699" priority="197" operator="lessThan">
      <formula>$C$4</formula>
    </cfRule>
  </conditionalFormatting>
  <conditionalFormatting sqref="T58">
    <cfRule type="cellIs" dxfId="10698" priority="198" operator="lessThan">
      <formula>$C$4</formula>
    </cfRule>
  </conditionalFormatting>
  <conditionalFormatting sqref="T59">
    <cfRule type="cellIs" dxfId="10697" priority="199" operator="lessThan">
      <formula>$C$4</formula>
    </cfRule>
  </conditionalFormatting>
  <conditionalFormatting sqref="T60">
    <cfRule type="cellIs" dxfId="10696" priority="200" operator="lessThan">
      <formula>$C$4</formula>
    </cfRule>
  </conditionalFormatting>
  <conditionalFormatting sqref="W11">
    <cfRule type="cellIs" dxfId="10695" priority="201" operator="lessThan">
      <formula>$C$4</formula>
    </cfRule>
  </conditionalFormatting>
  <conditionalFormatting sqref="W12">
    <cfRule type="cellIs" dxfId="10694" priority="202" operator="lessThan">
      <formula>$C$4</formula>
    </cfRule>
  </conditionalFormatting>
  <conditionalFormatting sqref="W13">
    <cfRule type="cellIs" dxfId="10693" priority="203" operator="lessThan">
      <formula>$C$4</formula>
    </cfRule>
  </conditionalFormatting>
  <conditionalFormatting sqref="W14">
    <cfRule type="cellIs" dxfId="10692" priority="204" operator="lessThan">
      <formula>$C$4</formula>
    </cfRule>
  </conditionalFormatting>
  <conditionalFormatting sqref="W15">
    <cfRule type="cellIs" dxfId="10691" priority="205" operator="lessThan">
      <formula>$C$4</formula>
    </cfRule>
  </conditionalFormatting>
  <conditionalFormatting sqref="W16">
    <cfRule type="cellIs" dxfId="10690" priority="206" operator="lessThan">
      <formula>$C$4</formula>
    </cfRule>
  </conditionalFormatting>
  <conditionalFormatting sqref="W17">
    <cfRule type="cellIs" dxfId="10689" priority="207" operator="lessThan">
      <formula>$C$4</formula>
    </cfRule>
  </conditionalFormatting>
  <conditionalFormatting sqref="W18">
    <cfRule type="cellIs" dxfId="10688" priority="208" operator="lessThan">
      <formula>$C$4</formula>
    </cfRule>
  </conditionalFormatting>
  <conditionalFormatting sqref="W19">
    <cfRule type="cellIs" dxfId="10687" priority="209" operator="lessThan">
      <formula>$C$4</formula>
    </cfRule>
  </conditionalFormatting>
  <conditionalFormatting sqref="W20">
    <cfRule type="cellIs" dxfId="10686" priority="210" operator="lessThan">
      <formula>$C$4</formula>
    </cfRule>
  </conditionalFormatting>
  <conditionalFormatting sqref="W21">
    <cfRule type="cellIs" dxfId="10685" priority="211" operator="lessThan">
      <formula>$C$4</formula>
    </cfRule>
  </conditionalFormatting>
  <conditionalFormatting sqref="W22">
    <cfRule type="cellIs" dxfId="10684" priority="212" operator="lessThan">
      <formula>$C$4</formula>
    </cfRule>
  </conditionalFormatting>
  <conditionalFormatting sqref="W23">
    <cfRule type="cellIs" dxfId="10683" priority="213" operator="lessThan">
      <formula>$C$4</formula>
    </cfRule>
  </conditionalFormatting>
  <conditionalFormatting sqref="W24">
    <cfRule type="cellIs" dxfId="10682" priority="214" operator="lessThan">
      <formula>$C$4</formula>
    </cfRule>
  </conditionalFormatting>
  <conditionalFormatting sqref="W25">
    <cfRule type="cellIs" dxfId="10681" priority="215" operator="lessThan">
      <formula>$C$4</formula>
    </cfRule>
  </conditionalFormatting>
  <conditionalFormatting sqref="W26">
    <cfRule type="cellIs" dxfId="10680" priority="216" operator="lessThan">
      <formula>$C$4</formula>
    </cfRule>
  </conditionalFormatting>
  <conditionalFormatting sqref="W27">
    <cfRule type="cellIs" dxfId="10679" priority="217" operator="lessThan">
      <formula>$C$4</formula>
    </cfRule>
  </conditionalFormatting>
  <conditionalFormatting sqref="W28">
    <cfRule type="cellIs" dxfId="10678" priority="218" operator="lessThan">
      <formula>$C$4</formula>
    </cfRule>
  </conditionalFormatting>
  <conditionalFormatting sqref="W29">
    <cfRule type="cellIs" dxfId="10677" priority="219" operator="lessThan">
      <formula>$C$4</formula>
    </cfRule>
  </conditionalFormatting>
  <conditionalFormatting sqref="W30">
    <cfRule type="cellIs" dxfId="10676" priority="220" operator="lessThan">
      <formula>$C$4</formula>
    </cfRule>
  </conditionalFormatting>
  <conditionalFormatting sqref="W31">
    <cfRule type="cellIs" dxfId="10675" priority="221" operator="lessThan">
      <formula>$C$4</formula>
    </cfRule>
  </conditionalFormatting>
  <conditionalFormatting sqref="W32">
    <cfRule type="cellIs" dxfId="10674" priority="222" operator="lessThan">
      <formula>$C$4</formula>
    </cfRule>
  </conditionalFormatting>
  <conditionalFormatting sqref="W33">
    <cfRule type="cellIs" dxfId="10673" priority="223" operator="lessThan">
      <formula>$C$4</formula>
    </cfRule>
  </conditionalFormatting>
  <conditionalFormatting sqref="W34">
    <cfRule type="cellIs" dxfId="10672" priority="224" operator="lessThan">
      <formula>$C$4</formula>
    </cfRule>
  </conditionalFormatting>
  <conditionalFormatting sqref="W35">
    <cfRule type="cellIs" dxfId="10671" priority="225" operator="lessThan">
      <formula>$C$4</formula>
    </cfRule>
  </conditionalFormatting>
  <conditionalFormatting sqref="W36">
    <cfRule type="cellIs" dxfId="10670" priority="226" operator="lessThan">
      <formula>$C$4</formula>
    </cfRule>
  </conditionalFormatting>
  <conditionalFormatting sqref="W37">
    <cfRule type="cellIs" dxfId="10669" priority="227" operator="lessThan">
      <formula>$C$4</formula>
    </cfRule>
  </conditionalFormatting>
  <conditionalFormatting sqref="W38">
    <cfRule type="cellIs" dxfId="10668" priority="228" operator="lessThan">
      <formula>$C$4</formula>
    </cfRule>
  </conditionalFormatting>
  <conditionalFormatting sqref="W39">
    <cfRule type="cellIs" dxfId="10667" priority="229" operator="lessThan">
      <formula>$C$4</formula>
    </cfRule>
  </conditionalFormatting>
  <conditionalFormatting sqref="W40">
    <cfRule type="cellIs" dxfId="10666" priority="230" operator="lessThan">
      <formula>$C$4</formula>
    </cfRule>
  </conditionalFormatting>
  <conditionalFormatting sqref="W41">
    <cfRule type="cellIs" dxfId="10665" priority="231" operator="lessThan">
      <formula>$C$4</formula>
    </cfRule>
  </conditionalFormatting>
  <conditionalFormatting sqref="W42">
    <cfRule type="cellIs" dxfId="10664" priority="232" operator="lessThan">
      <formula>$C$4</formula>
    </cfRule>
  </conditionalFormatting>
  <conditionalFormatting sqref="W43">
    <cfRule type="cellIs" dxfId="10663" priority="233" operator="lessThan">
      <formula>$C$4</formula>
    </cfRule>
  </conditionalFormatting>
  <conditionalFormatting sqref="W44">
    <cfRule type="cellIs" dxfId="10662" priority="234" operator="lessThan">
      <formula>$C$4</formula>
    </cfRule>
  </conditionalFormatting>
  <conditionalFormatting sqref="W45">
    <cfRule type="cellIs" dxfId="10661" priority="235" operator="lessThan">
      <formula>$C$4</formula>
    </cfRule>
  </conditionalFormatting>
  <conditionalFormatting sqref="W46">
    <cfRule type="cellIs" dxfId="10660" priority="236" operator="lessThan">
      <formula>$C$4</formula>
    </cfRule>
  </conditionalFormatting>
  <conditionalFormatting sqref="W47">
    <cfRule type="cellIs" dxfId="10659" priority="237" operator="lessThan">
      <formula>$C$4</formula>
    </cfRule>
  </conditionalFormatting>
  <conditionalFormatting sqref="W48">
    <cfRule type="cellIs" dxfId="10658" priority="238" operator="lessThan">
      <formula>$C$4</formula>
    </cfRule>
  </conditionalFormatting>
  <conditionalFormatting sqref="W49">
    <cfRule type="cellIs" dxfId="10657" priority="239" operator="lessThan">
      <formula>$C$4</formula>
    </cfRule>
  </conditionalFormatting>
  <conditionalFormatting sqref="W50">
    <cfRule type="cellIs" dxfId="10656" priority="240" operator="lessThan">
      <formula>$C$4</formula>
    </cfRule>
  </conditionalFormatting>
  <conditionalFormatting sqref="W51">
    <cfRule type="cellIs" dxfId="10655" priority="241" operator="lessThan">
      <formula>$C$4</formula>
    </cfRule>
  </conditionalFormatting>
  <conditionalFormatting sqref="W52">
    <cfRule type="cellIs" dxfId="10654" priority="242" operator="lessThan">
      <formula>$C$4</formula>
    </cfRule>
  </conditionalFormatting>
  <conditionalFormatting sqref="W53">
    <cfRule type="cellIs" dxfId="10653" priority="243" operator="lessThan">
      <formula>$C$4</formula>
    </cfRule>
  </conditionalFormatting>
  <conditionalFormatting sqref="W54">
    <cfRule type="cellIs" dxfId="10652" priority="244" operator="lessThan">
      <formula>$C$4</formula>
    </cfRule>
  </conditionalFormatting>
  <conditionalFormatting sqref="W55">
    <cfRule type="cellIs" dxfId="10651" priority="245" operator="lessThan">
      <formula>$C$4</formula>
    </cfRule>
  </conditionalFormatting>
  <conditionalFormatting sqref="W56">
    <cfRule type="cellIs" dxfId="10650" priority="246" operator="lessThan">
      <formula>$C$4</formula>
    </cfRule>
  </conditionalFormatting>
  <conditionalFormatting sqref="W57">
    <cfRule type="cellIs" dxfId="10649" priority="247" operator="lessThan">
      <formula>$C$4</formula>
    </cfRule>
  </conditionalFormatting>
  <conditionalFormatting sqref="W58">
    <cfRule type="cellIs" dxfId="10648" priority="248" operator="lessThan">
      <formula>$C$4</formula>
    </cfRule>
  </conditionalFormatting>
  <conditionalFormatting sqref="W59">
    <cfRule type="cellIs" dxfId="10647" priority="249" operator="lessThan">
      <formula>$C$4</formula>
    </cfRule>
  </conditionalFormatting>
  <conditionalFormatting sqref="W60">
    <cfRule type="cellIs" dxfId="10646" priority="250" operator="lessThan">
      <formula>$C$4</formula>
    </cfRule>
  </conditionalFormatting>
  <conditionalFormatting sqref="X11">
    <cfRule type="cellIs" dxfId="10645" priority="251" operator="lessThan">
      <formula>$C$4</formula>
    </cfRule>
  </conditionalFormatting>
  <conditionalFormatting sqref="X12">
    <cfRule type="cellIs" dxfId="10644" priority="252" operator="lessThan">
      <formula>$C$4</formula>
    </cfRule>
  </conditionalFormatting>
  <conditionalFormatting sqref="X13">
    <cfRule type="cellIs" dxfId="10643" priority="253" operator="lessThan">
      <formula>$C$4</formula>
    </cfRule>
  </conditionalFormatting>
  <conditionalFormatting sqref="X14">
    <cfRule type="cellIs" dxfId="10642" priority="254" operator="lessThan">
      <formula>$C$4</formula>
    </cfRule>
  </conditionalFormatting>
  <conditionalFormatting sqref="X15">
    <cfRule type="cellIs" dxfId="10641" priority="255" operator="lessThan">
      <formula>$C$4</formula>
    </cfRule>
  </conditionalFormatting>
  <conditionalFormatting sqref="X16">
    <cfRule type="cellIs" dxfId="10640" priority="256" operator="lessThan">
      <formula>$C$4</formula>
    </cfRule>
  </conditionalFormatting>
  <conditionalFormatting sqref="X17">
    <cfRule type="cellIs" dxfId="10639" priority="257" operator="lessThan">
      <formula>$C$4</formula>
    </cfRule>
  </conditionalFormatting>
  <conditionalFormatting sqref="X18">
    <cfRule type="cellIs" dxfId="10638" priority="258" operator="lessThan">
      <formula>$C$4</formula>
    </cfRule>
  </conditionalFormatting>
  <conditionalFormatting sqref="X19">
    <cfRule type="cellIs" dxfId="10637" priority="259" operator="lessThan">
      <formula>$C$4</formula>
    </cfRule>
  </conditionalFormatting>
  <conditionalFormatting sqref="X20">
    <cfRule type="cellIs" dxfId="10636" priority="260" operator="lessThan">
      <formula>$C$4</formula>
    </cfRule>
  </conditionalFormatting>
  <conditionalFormatting sqref="X21">
    <cfRule type="cellIs" dxfId="10635" priority="261" operator="lessThan">
      <formula>$C$4</formula>
    </cfRule>
  </conditionalFormatting>
  <conditionalFormatting sqref="X22">
    <cfRule type="cellIs" dxfId="10634" priority="262" operator="lessThan">
      <formula>$C$4</formula>
    </cfRule>
  </conditionalFormatting>
  <conditionalFormatting sqref="X23">
    <cfRule type="cellIs" dxfId="10633" priority="263" operator="lessThan">
      <formula>$C$4</formula>
    </cfRule>
  </conditionalFormatting>
  <conditionalFormatting sqref="X24">
    <cfRule type="cellIs" dxfId="10632" priority="264" operator="lessThan">
      <formula>$C$4</formula>
    </cfRule>
  </conditionalFormatting>
  <conditionalFormatting sqref="X25">
    <cfRule type="cellIs" dxfId="10631" priority="265" operator="lessThan">
      <formula>$C$4</formula>
    </cfRule>
  </conditionalFormatting>
  <conditionalFormatting sqref="X26">
    <cfRule type="cellIs" dxfId="10630" priority="266" operator="lessThan">
      <formula>$C$4</formula>
    </cfRule>
  </conditionalFormatting>
  <conditionalFormatting sqref="X27">
    <cfRule type="cellIs" dxfId="10629" priority="267" operator="lessThan">
      <formula>$C$4</formula>
    </cfRule>
  </conditionalFormatting>
  <conditionalFormatting sqref="X28">
    <cfRule type="cellIs" dxfId="10628" priority="268" operator="lessThan">
      <formula>$C$4</formula>
    </cfRule>
  </conditionalFormatting>
  <conditionalFormatting sqref="X29">
    <cfRule type="cellIs" dxfId="10627" priority="269" operator="lessThan">
      <formula>$C$4</formula>
    </cfRule>
  </conditionalFormatting>
  <conditionalFormatting sqref="X30">
    <cfRule type="cellIs" dxfId="10626" priority="270" operator="lessThan">
      <formula>$C$4</formula>
    </cfRule>
  </conditionalFormatting>
  <conditionalFormatting sqref="X31">
    <cfRule type="cellIs" dxfId="10625" priority="271" operator="lessThan">
      <formula>$C$4</formula>
    </cfRule>
  </conditionalFormatting>
  <conditionalFormatting sqref="X32">
    <cfRule type="cellIs" dxfId="10624" priority="272" operator="lessThan">
      <formula>$C$4</formula>
    </cfRule>
  </conditionalFormatting>
  <conditionalFormatting sqref="X33">
    <cfRule type="cellIs" dxfId="10623" priority="273" operator="lessThan">
      <formula>$C$4</formula>
    </cfRule>
  </conditionalFormatting>
  <conditionalFormatting sqref="X34">
    <cfRule type="cellIs" dxfId="10622" priority="274" operator="lessThan">
      <formula>$C$4</formula>
    </cfRule>
  </conditionalFormatting>
  <conditionalFormatting sqref="X35">
    <cfRule type="cellIs" dxfId="10621" priority="275" operator="lessThan">
      <formula>$C$4</formula>
    </cfRule>
  </conditionalFormatting>
  <conditionalFormatting sqref="X36">
    <cfRule type="cellIs" dxfId="10620" priority="276" operator="lessThan">
      <formula>$C$4</formula>
    </cfRule>
  </conditionalFormatting>
  <conditionalFormatting sqref="X37">
    <cfRule type="cellIs" dxfId="10619" priority="277" operator="lessThan">
      <formula>$C$4</formula>
    </cfRule>
  </conditionalFormatting>
  <conditionalFormatting sqref="X38">
    <cfRule type="cellIs" dxfId="10618" priority="278" operator="lessThan">
      <formula>$C$4</formula>
    </cfRule>
  </conditionalFormatting>
  <conditionalFormatting sqref="X39">
    <cfRule type="cellIs" dxfId="10617" priority="279" operator="lessThan">
      <formula>$C$4</formula>
    </cfRule>
  </conditionalFormatting>
  <conditionalFormatting sqref="X40">
    <cfRule type="cellIs" dxfId="10616" priority="280" operator="lessThan">
      <formula>$C$4</formula>
    </cfRule>
  </conditionalFormatting>
  <conditionalFormatting sqref="X41">
    <cfRule type="cellIs" dxfId="10615" priority="281" operator="lessThan">
      <formula>$C$4</formula>
    </cfRule>
  </conditionalFormatting>
  <conditionalFormatting sqref="X42">
    <cfRule type="cellIs" dxfId="10614" priority="282" operator="lessThan">
      <formula>$C$4</formula>
    </cfRule>
  </conditionalFormatting>
  <conditionalFormatting sqref="X43">
    <cfRule type="cellIs" dxfId="10613" priority="283" operator="lessThan">
      <formula>$C$4</formula>
    </cfRule>
  </conditionalFormatting>
  <conditionalFormatting sqref="X44">
    <cfRule type="cellIs" dxfId="10612" priority="284" operator="lessThan">
      <formula>$C$4</formula>
    </cfRule>
  </conditionalFormatting>
  <conditionalFormatting sqref="X45">
    <cfRule type="cellIs" dxfId="10611" priority="285" operator="lessThan">
      <formula>$C$4</formula>
    </cfRule>
  </conditionalFormatting>
  <conditionalFormatting sqref="X46">
    <cfRule type="cellIs" dxfId="10610" priority="286" operator="lessThan">
      <formula>$C$4</formula>
    </cfRule>
  </conditionalFormatting>
  <conditionalFormatting sqref="X47">
    <cfRule type="cellIs" dxfId="10609" priority="287" operator="lessThan">
      <formula>$C$4</formula>
    </cfRule>
  </conditionalFormatting>
  <conditionalFormatting sqref="X48">
    <cfRule type="cellIs" dxfId="10608" priority="288" operator="lessThan">
      <formula>$C$4</formula>
    </cfRule>
  </conditionalFormatting>
  <conditionalFormatting sqref="X49">
    <cfRule type="cellIs" dxfId="10607" priority="289" operator="lessThan">
      <formula>$C$4</formula>
    </cfRule>
  </conditionalFormatting>
  <conditionalFormatting sqref="X50">
    <cfRule type="cellIs" dxfId="10606" priority="290" operator="lessThan">
      <formula>$C$4</formula>
    </cfRule>
  </conditionalFormatting>
  <conditionalFormatting sqref="X51">
    <cfRule type="cellIs" dxfId="10605" priority="291" operator="lessThan">
      <formula>$C$4</formula>
    </cfRule>
  </conditionalFormatting>
  <conditionalFormatting sqref="X52">
    <cfRule type="cellIs" dxfId="10604" priority="292" operator="lessThan">
      <formula>$C$4</formula>
    </cfRule>
  </conditionalFormatting>
  <conditionalFormatting sqref="X53">
    <cfRule type="cellIs" dxfId="10603" priority="293" operator="lessThan">
      <formula>$C$4</formula>
    </cfRule>
  </conditionalFormatting>
  <conditionalFormatting sqref="X54">
    <cfRule type="cellIs" dxfId="10602" priority="294" operator="lessThan">
      <formula>$C$4</formula>
    </cfRule>
  </conditionalFormatting>
  <conditionalFormatting sqref="X55">
    <cfRule type="cellIs" dxfId="10601" priority="295" operator="lessThan">
      <formula>$C$4</formula>
    </cfRule>
  </conditionalFormatting>
  <conditionalFormatting sqref="X56">
    <cfRule type="cellIs" dxfId="10600" priority="296" operator="lessThan">
      <formula>$C$4</formula>
    </cfRule>
  </conditionalFormatting>
  <conditionalFormatting sqref="X57">
    <cfRule type="cellIs" dxfId="10599" priority="297" operator="lessThan">
      <formula>$C$4</formula>
    </cfRule>
  </conditionalFormatting>
  <conditionalFormatting sqref="X58">
    <cfRule type="cellIs" dxfId="10598" priority="298" operator="lessThan">
      <formula>$C$4</formula>
    </cfRule>
  </conditionalFormatting>
  <conditionalFormatting sqref="X59">
    <cfRule type="cellIs" dxfId="10597" priority="299" operator="lessThan">
      <formula>$C$4</formula>
    </cfRule>
  </conditionalFormatting>
  <conditionalFormatting sqref="X60">
    <cfRule type="cellIs" dxfId="10596" priority="300" operator="lessThan">
      <formula>$C$4</formula>
    </cfRule>
  </conditionalFormatting>
  <conditionalFormatting sqref="Y11">
    <cfRule type="cellIs" dxfId="10595" priority="301" operator="lessThan">
      <formula>$C$4</formula>
    </cfRule>
  </conditionalFormatting>
  <conditionalFormatting sqref="Y12">
    <cfRule type="cellIs" dxfId="10594" priority="302" operator="lessThan">
      <formula>$C$4</formula>
    </cfRule>
  </conditionalFormatting>
  <conditionalFormatting sqref="Y13">
    <cfRule type="cellIs" dxfId="10593" priority="303" operator="lessThan">
      <formula>$C$4</formula>
    </cfRule>
  </conditionalFormatting>
  <conditionalFormatting sqref="Y14">
    <cfRule type="cellIs" dxfId="10592" priority="304" operator="lessThan">
      <formula>$C$4</formula>
    </cfRule>
  </conditionalFormatting>
  <conditionalFormatting sqref="Y15">
    <cfRule type="cellIs" dxfId="10591" priority="305" operator="lessThan">
      <formula>$C$4</formula>
    </cfRule>
  </conditionalFormatting>
  <conditionalFormatting sqref="Y16">
    <cfRule type="cellIs" dxfId="10590" priority="306" operator="lessThan">
      <formula>$C$4</formula>
    </cfRule>
  </conditionalFormatting>
  <conditionalFormatting sqref="Y17">
    <cfRule type="cellIs" dxfId="10589" priority="307" operator="lessThan">
      <formula>$C$4</formula>
    </cfRule>
  </conditionalFormatting>
  <conditionalFormatting sqref="Y18">
    <cfRule type="cellIs" dxfId="10588" priority="308" operator="lessThan">
      <formula>$C$4</formula>
    </cfRule>
  </conditionalFormatting>
  <conditionalFormatting sqref="Y19">
    <cfRule type="cellIs" dxfId="10587" priority="309" operator="lessThan">
      <formula>$C$4</formula>
    </cfRule>
  </conditionalFormatting>
  <conditionalFormatting sqref="Y20">
    <cfRule type="cellIs" dxfId="10586" priority="310" operator="lessThan">
      <formula>$C$4</formula>
    </cfRule>
  </conditionalFormatting>
  <conditionalFormatting sqref="Y21">
    <cfRule type="cellIs" dxfId="10585" priority="311" operator="lessThan">
      <formula>$C$4</formula>
    </cfRule>
  </conditionalFormatting>
  <conditionalFormatting sqref="Y22">
    <cfRule type="cellIs" dxfId="10584" priority="312" operator="lessThan">
      <formula>$C$4</formula>
    </cfRule>
  </conditionalFormatting>
  <conditionalFormatting sqref="Y23">
    <cfRule type="cellIs" dxfId="10583" priority="313" operator="lessThan">
      <formula>$C$4</formula>
    </cfRule>
  </conditionalFormatting>
  <conditionalFormatting sqref="Y24">
    <cfRule type="cellIs" dxfId="10582" priority="314" operator="lessThan">
      <formula>$C$4</formula>
    </cfRule>
  </conditionalFormatting>
  <conditionalFormatting sqref="Y25">
    <cfRule type="cellIs" dxfId="10581" priority="315" operator="lessThan">
      <formula>$C$4</formula>
    </cfRule>
  </conditionalFormatting>
  <conditionalFormatting sqref="Y26">
    <cfRule type="cellIs" dxfId="10580" priority="316" operator="lessThan">
      <formula>$C$4</formula>
    </cfRule>
  </conditionalFormatting>
  <conditionalFormatting sqref="Y27">
    <cfRule type="cellIs" dxfId="10579" priority="317" operator="lessThan">
      <formula>$C$4</formula>
    </cfRule>
  </conditionalFormatting>
  <conditionalFormatting sqref="Y28">
    <cfRule type="cellIs" dxfId="10578" priority="318" operator="lessThan">
      <formula>$C$4</formula>
    </cfRule>
  </conditionalFormatting>
  <conditionalFormatting sqref="Y29">
    <cfRule type="cellIs" dxfId="10577" priority="319" operator="lessThan">
      <formula>$C$4</formula>
    </cfRule>
  </conditionalFormatting>
  <conditionalFormatting sqref="Y30">
    <cfRule type="cellIs" dxfId="10576" priority="320" operator="lessThan">
      <formula>$C$4</formula>
    </cfRule>
  </conditionalFormatting>
  <conditionalFormatting sqref="Y31">
    <cfRule type="cellIs" dxfId="10575" priority="321" operator="lessThan">
      <formula>$C$4</formula>
    </cfRule>
  </conditionalFormatting>
  <conditionalFormatting sqref="Y32">
    <cfRule type="cellIs" dxfId="10574" priority="322" operator="lessThan">
      <formula>$C$4</formula>
    </cfRule>
  </conditionalFormatting>
  <conditionalFormatting sqref="Y33">
    <cfRule type="cellIs" dxfId="10573" priority="323" operator="lessThan">
      <formula>$C$4</formula>
    </cfRule>
  </conditionalFormatting>
  <conditionalFormatting sqref="Y34">
    <cfRule type="cellIs" dxfId="10572" priority="324" operator="lessThan">
      <formula>$C$4</formula>
    </cfRule>
  </conditionalFormatting>
  <conditionalFormatting sqref="Y35">
    <cfRule type="cellIs" dxfId="10571" priority="325" operator="lessThan">
      <formula>$C$4</formula>
    </cfRule>
  </conditionalFormatting>
  <conditionalFormatting sqref="Y36">
    <cfRule type="cellIs" dxfId="10570" priority="326" operator="lessThan">
      <formula>$C$4</formula>
    </cfRule>
  </conditionalFormatting>
  <conditionalFormatting sqref="Y37">
    <cfRule type="cellIs" dxfId="10569" priority="327" operator="lessThan">
      <formula>$C$4</formula>
    </cfRule>
  </conditionalFormatting>
  <conditionalFormatting sqref="Y38">
    <cfRule type="cellIs" dxfId="10568" priority="328" operator="lessThan">
      <formula>$C$4</formula>
    </cfRule>
  </conditionalFormatting>
  <conditionalFormatting sqref="Y39">
    <cfRule type="cellIs" dxfId="10567" priority="329" operator="lessThan">
      <formula>$C$4</formula>
    </cfRule>
  </conditionalFormatting>
  <conditionalFormatting sqref="Y40">
    <cfRule type="cellIs" dxfId="10566" priority="330" operator="lessThan">
      <formula>$C$4</formula>
    </cfRule>
  </conditionalFormatting>
  <conditionalFormatting sqref="Y41">
    <cfRule type="cellIs" dxfId="10565" priority="331" operator="lessThan">
      <formula>$C$4</formula>
    </cfRule>
  </conditionalFormatting>
  <conditionalFormatting sqref="Y42">
    <cfRule type="cellIs" dxfId="10564" priority="332" operator="lessThan">
      <formula>$C$4</formula>
    </cfRule>
  </conditionalFormatting>
  <conditionalFormatting sqref="Y43">
    <cfRule type="cellIs" dxfId="10563" priority="333" operator="lessThan">
      <formula>$C$4</formula>
    </cfRule>
  </conditionalFormatting>
  <conditionalFormatting sqref="Y44">
    <cfRule type="cellIs" dxfId="10562" priority="334" operator="lessThan">
      <formula>$C$4</formula>
    </cfRule>
  </conditionalFormatting>
  <conditionalFormatting sqref="Y45">
    <cfRule type="cellIs" dxfId="10561" priority="335" operator="lessThan">
      <formula>$C$4</formula>
    </cfRule>
  </conditionalFormatting>
  <conditionalFormatting sqref="Y46">
    <cfRule type="cellIs" dxfId="10560" priority="336" operator="lessThan">
      <formula>$C$4</formula>
    </cfRule>
  </conditionalFormatting>
  <conditionalFormatting sqref="Y47">
    <cfRule type="cellIs" dxfId="10559" priority="337" operator="lessThan">
      <formula>$C$4</formula>
    </cfRule>
  </conditionalFormatting>
  <conditionalFormatting sqref="Y48">
    <cfRule type="cellIs" dxfId="10558" priority="338" operator="lessThan">
      <formula>$C$4</formula>
    </cfRule>
  </conditionalFormatting>
  <conditionalFormatting sqref="Y49">
    <cfRule type="cellIs" dxfId="10557" priority="339" operator="lessThan">
      <formula>$C$4</formula>
    </cfRule>
  </conditionalFormatting>
  <conditionalFormatting sqref="Y50">
    <cfRule type="cellIs" dxfId="10556" priority="340" operator="lessThan">
      <formula>$C$4</formula>
    </cfRule>
  </conditionalFormatting>
  <conditionalFormatting sqref="Y51">
    <cfRule type="cellIs" dxfId="10555" priority="341" operator="lessThan">
      <formula>$C$4</formula>
    </cfRule>
  </conditionalFormatting>
  <conditionalFormatting sqref="Y52">
    <cfRule type="cellIs" dxfId="10554" priority="342" operator="lessThan">
      <formula>$C$4</formula>
    </cfRule>
  </conditionalFormatting>
  <conditionalFormatting sqref="Y53">
    <cfRule type="cellIs" dxfId="10553" priority="343" operator="lessThan">
      <formula>$C$4</formula>
    </cfRule>
  </conditionalFormatting>
  <conditionalFormatting sqref="Y54">
    <cfRule type="cellIs" dxfId="10552" priority="344" operator="lessThan">
      <formula>$C$4</formula>
    </cfRule>
  </conditionalFormatting>
  <conditionalFormatting sqref="Y55">
    <cfRule type="cellIs" dxfId="10551" priority="345" operator="lessThan">
      <formula>$C$4</formula>
    </cfRule>
  </conditionalFormatting>
  <conditionalFormatting sqref="Y56">
    <cfRule type="cellIs" dxfId="10550" priority="346" operator="lessThan">
      <formula>$C$4</formula>
    </cfRule>
  </conditionalFormatting>
  <conditionalFormatting sqref="Y57">
    <cfRule type="cellIs" dxfId="10549" priority="347" operator="lessThan">
      <formula>$C$4</formula>
    </cfRule>
  </conditionalFormatting>
  <conditionalFormatting sqref="Y58">
    <cfRule type="cellIs" dxfId="10548" priority="348" operator="lessThan">
      <formula>$C$4</formula>
    </cfRule>
  </conditionalFormatting>
  <conditionalFormatting sqref="Y59">
    <cfRule type="cellIs" dxfId="10547" priority="349" operator="lessThan">
      <formula>$C$4</formula>
    </cfRule>
  </conditionalFormatting>
  <conditionalFormatting sqref="Y60">
    <cfRule type="cellIs" dxfId="10546" priority="350" operator="lessThan">
      <formula>$C$4</formula>
    </cfRule>
  </conditionalFormatting>
  <conditionalFormatting sqref="Z11">
    <cfRule type="cellIs" dxfId="10545" priority="351" operator="lessThan">
      <formula>$C$4</formula>
    </cfRule>
  </conditionalFormatting>
  <conditionalFormatting sqref="Z12">
    <cfRule type="cellIs" dxfId="10544" priority="352" operator="lessThan">
      <formula>$C$4</formula>
    </cfRule>
  </conditionalFormatting>
  <conditionalFormatting sqref="Z13">
    <cfRule type="cellIs" dxfId="10543" priority="353" operator="lessThan">
      <formula>$C$4</formula>
    </cfRule>
  </conditionalFormatting>
  <conditionalFormatting sqref="Z14">
    <cfRule type="cellIs" dxfId="10542" priority="354" operator="lessThan">
      <formula>$C$4</formula>
    </cfRule>
  </conditionalFormatting>
  <conditionalFormatting sqref="Z15">
    <cfRule type="cellIs" dxfId="10541" priority="355" operator="lessThan">
      <formula>$C$4</formula>
    </cfRule>
  </conditionalFormatting>
  <conditionalFormatting sqref="Z16">
    <cfRule type="cellIs" dxfId="10540" priority="356" operator="lessThan">
      <formula>$C$4</formula>
    </cfRule>
  </conditionalFormatting>
  <conditionalFormatting sqref="Z17">
    <cfRule type="cellIs" dxfId="10539" priority="357" operator="lessThan">
      <formula>$C$4</formula>
    </cfRule>
  </conditionalFormatting>
  <conditionalFormatting sqref="Z18">
    <cfRule type="cellIs" dxfId="10538" priority="358" operator="lessThan">
      <formula>$C$4</formula>
    </cfRule>
  </conditionalFormatting>
  <conditionalFormatting sqref="Z19">
    <cfRule type="cellIs" dxfId="10537" priority="359" operator="lessThan">
      <formula>$C$4</formula>
    </cfRule>
  </conditionalFormatting>
  <conditionalFormatting sqref="Z20">
    <cfRule type="cellIs" dxfId="10536" priority="360" operator="lessThan">
      <formula>$C$4</formula>
    </cfRule>
  </conditionalFormatting>
  <conditionalFormatting sqref="Z21">
    <cfRule type="cellIs" dxfId="10535" priority="361" operator="lessThan">
      <formula>$C$4</formula>
    </cfRule>
  </conditionalFormatting>
  <conditionalFormatting sqref="Z22">
    <cfRule type="cellIs" dxfId="10534" priority="362" operator="lessThan">
      <formula>$C$4</formula>
    </cfRule>
  </conditionalFormatting>
  <conditionalFormatting sqref="Z23">
    <cfRule type="cellIs" dxfId="10533" priority="363" operator="lessThan">
      <formula>$C$4</formula>
    </cfRule>
  </conditionalFormatting>
  <conditionalFormatting sqref="Z24">
    <cfRule type="cellIs" dxfId="10532" priority="364" operator="lessThan">
      <formula>$C$4</formula>
    </cfRule>
  </conditionalFormatting>
  <conditionalFormatting sqref="Z25">
    <cfRule type="cellIs" dxfId="10531" priority="365" operator="lessThan">
      <formula>$C$4</formula>
    </cfRule>
  </conditionalFormatting>
  <conditionalFormatting sqref="Z26">
    <cfRule type="cellIs" dxfId="10530" priority="366" operator="lessThan">
      <formula>$C$4</formula>
    </cfRule>
  </conditionalFormatting>
  <conditionalFormatting sqref="Z27">
    <cfRule type="cellIs" dxfId="10529" priority="367" operator="lessThan">
      <formula>$C$4</formula>
    </cfRule>
  </conditionalFormatting>
  <conditionalFormatting sqref="Z28">
    <cfRule type="cellIs" dxfId="10528" priority="368" operator="lessThan">
      <formula>$C$4</formula>
    </cfRule>
  </conditionalFormatting>
  <conditionalFormatting sqref="Z29">
    <cfRule type="cellIs" dxfId="10527" priority="369" operator="lessThan">
      <formula>$C$4</formula>
    </cfRule>
  </conditionalFormatting>
  <conditionalFormatting sqref="Z30">
    <cfRule type="cellIs" dxfId="10526" priority="370" operator="lessThan">
      <formula>$C$4</formula>
    </cfRule>
  </conditionalFormatting>
  <conditionalFormatting sqref="Z31">
    <cfRule type="cellIs" dxfId="10525" priority="371" operator="lessThan">
      <formula>$C$4</formula>
    </cfRule>
  </conditionalFormatting>
  <conditionalFormatting sqref="Z32">
    <cfRule type="cellIs" dxfId="10524" priority="372" operator="lessThan">
      <formula>$C$4</formula>
    </cfRule>
  </conditionalFormatting>
  <conditionalFormatting sqref="Z33">
    <cfRule type="cellIs" dxfId="10523" priority="373" operator="lessThan">
      <formula>$C$4</formula>
    </cfRule>
  </conditionalFormatting>
  <conditionalFormatting sqref="Z34">
    <cfRule type="cellIs" dxfId="10522" priority="374" operator="lessThan">
      <formula>$C$4</formula>
    </cfRule>
  </conditionalFormatting>
  <conditionalFormatting sqref="Z35">
    <cfRule type="cellIs" dxfId="10521" priority="375" operator="lessThan">
      <formula>$C$4</formula>
    </cfRule>
  </conditionalFormatting>
  <conditionalFormatting sqref="Z36">
    <cfRule type="cellIs" dxfId="10520" priority="376" operator="lessThan">
      <formula>$C$4</formula>
    </cfRule>
  </conditionalFormatting>
  <conditionalFormatting sqref="Z37">
    <cfRule type="cellIs" dxfId="10519" priority="377" operator="lessThan">
      <formula>$C$4</formula>
    </cfRule>
  </conditionalFormatting>
  <conditionalFormatting sqref="Z38">
    <cfRule type="cellIs" dxfId="10518" priority="378" operator="lessThan">
      <formula>$C$4</formula>
    </cfRule>
  </conditionalFormatting>
  <conditionalFormatting sqref="Z39">
    <cfRule type="cellIs" dxfId="10517" priority="379" operator="lessThan">
      <formula>$C$4</formula>
    </cfRule>
  </conditionalFormatting>
  <conditionalFormatting sqref="Z40">
    <cfRule type="cellIs" dxfId="10516" priority="380" operator="lessThan">
      <formula>$C$4</formula>
    </cfRule>
  </conditionalFormatting>
  <conditionalFormatting sqref="Z41">
    <cfRule type="cellIs" dxfId="10515" priority="381" operator="lessThan">
      <formula>$C$4</formula>
    </cfRule>
  </conditionalFormatting>
  <conditionalFormatting sqref="Z42">
    <cfRule type="cellIs" dxfId="10514" priority="382" operator="lessThan">
      <formula>$C$4</formula>
    </cfRule>
  </conditionalFormatting>
  <conditionalFormatting sqref="Z43">
    <cfRule type="cellIs" dxfId="10513" priority="383" operator="lessThan">
      <formula>$C$4</formula>
    </cfRule>
  </conditionalFormatting>
  <conditionalFormatting sqref="Z44">
    <cfRule type="cellIs" dxfId="10512" priority="384" operator="lessThan">
      <formula>$C$4</formula>
    </cfRule>
  </conditionalFormatting>
  <conditionalFormatting sqref="Z45">
    <cfRule type="cellIs" dxfId="10511" priority="385" operator="lessThan">
      <formula>$C$4</formula>
    </cfRule>
  </conditionalFormatting>
  <conditionalFormatting sqref="Z46">
    <cfRule type="cellIs" dxfId="10510" priority="386" operator="lessThan">
      <formula>$C$4</formula>
    </cfRule>
  </conditionalFormatting>
  <conditionalFormatting sqref="Z47">
    <cfRule type="cellIs" dxfId="10509" priority="387" operator="lessThan">
      <formula>$C$4</formula>
    </cfRule>
  </conditionalFormatting>
  <conditionalFormatting sqref="Z48">
    <cfRule type="cellIs" dxfId="10508" priority="388" operator="lessThan">
      <formula>$C$4</formula>
    </cfRule>
  </conditionalFormatting>
  <conditionalFormatting sqref="Z49">
    <cfRule type="cellIs" dxfId="10507" priority="389" operator="lessThan">
      <formula>$C$4</formula>
    </cfRule>
  </conditionalFormatting>
  <conditionalFormatting sqref="Z50">
    <cfRule type="cellIs" dxfId="10506" priority="390" operator="lessThan">
      <formula>$C$4</formula>
    </cfRule>
  </conditionalFormatting>
  <conditionalFormatting sqref="Z51">
    <cfRule type="cellIs" dxfId="10505" priority="391" operator="lessThan">
      <formula>$C$4</formula>
    </cfRule>
  </conditionalFormatting>
  <conditionalFormatting sqref="Z52">
    <cfRule type="cellIs" dxfId="10504" priority="392" operator="lessThan">
      <formula>$C$4</formula>
    </cfRule>
  </conditionalFormatting>
  <conditionalFormatting sqref="Z53">
    <cfRule type="cellIs" dxfId="10503" priority="393" operator="lessThan">
      <formula>$C$4</formula>
    </cfRule>
  </conditionalFormatting>
  <conditionalFormatting sqref="Z54">
    <cfRule type="cellIs" dxfId="10502" priority="394" operator="lessThan">
      <formula>$C$4</formula>
    </cfRule>
  </conditionalFormatting>
  <conditionalFormatting sqref="Z55">
    <cfRule type="cellIs" dxfId="10501" priority="395" operator="lessThan">
      <formula>$C$4</formula>
    </cfRule>
  </conditionalFormatting>
  <conditionalFormatting sqref="Z56">
    <cfRule type="cellIs" dxfId="10500" priority="396" operator="lessThan">
      <formula>$C$4</formula>
    </cfRule>
  </conditionalFormatting>
  <conditionalFormatting sqref="Z57">
    <cfRule type="cellIs" dxfId="10499" priority="397" operator="lessThan">
      <formula>$C$4</formula>
    </cfRule>
  </conditionalFormatting>
  <conditionalFormatting sqref="Z58">
    <cfRule type="cellIs" dxfId="10498" priority="398" operator="lessThan">
      <formula>$C$4</formula>
    </cfRule>
  </conditionalFormatting>
  <conditionalFormatting sqref="Z59">
    <cfRule type="cellIs" dxfId="10497" priority="399" operator="lessThan">
      <formula>$C$4</formula>
    </cfRule>
  </conditionalFormatting>
  <conditionalFormatting sqref="Z60">
    <cfRule type="cellIs" dxfId="10496" priority="400" operator="lessThan">
      <formula>$C$4</formula>
    </cfRule>
  </conditionalFormatting>
  <conditionalFormatting sqref="AA11">
    <cfRule type="cellIs" dxfId="10495" priority="401" operator="lessThan">
      <formula>$C$4</formula>
    </cfRule>
  </conditionalFormatting>
  <conditionalFormatting sqref="AA12">
    <cfRule type="cellIs" dxfId="10494" priority="402" operator="lessThan">
      <formula>$C$4</formula>
    </cfRule>
  </conditionalFormatting>
  <conditionalFormatting sqref="AA13">
    <cfRule type="cellIs" dxfId="10493" priority="403" operator="lessThan">
      <formula>$C$4</formula>
    </cfRule>
  </conditionalFormatting>
  <conditionalFormatting sqref="AA14">
    <cfRule type="cellIs" dxfId="10492" priority="404" operator="lessThan">
      <formula>$C$4</formula>
    </cfRule>
  </conditionalFormatting>
  <conditionalFormatting sqref="AA15">
    <cfRule type="cellIs" dxfId="10491" priority="405" operator="lessThan">
      <formula>$C$4</formula>
    </cfRule>
  </conditionalFormatting>
  <conditionalFormatting sqref="AA16">
    <cfRule type="cellIs" dxfId="10490" priority="406" operator="lessThan">
      <formula>$C$4</formula>
    </cfRule>
  </conditionalFormatting>
  <conditionalFormatting sqref="AA17">
    <cfRule type="cellIs" dxfId="10489" priority="407" operator="lessThan">
      <formula>$C$4</formula>
    </cfRule>
  </conditionalFormatting>
  <conditionalFormatting sqref="AA18">
    <cfRule type="cellIs" dxfId="10488" priority="408" operator="lessThan">
      <formula>$C$4</formula>
    </cfRule>
  </conditionalFormatting>
  <conditionalFormatting sqref="AA19">
    <cfRule type="cellIs" dxfId="10487" priority="409" operator="lessThan">
      <formula>$C$4</formula>
    </cfRule>
  </conditionalFormatting>
  <conditionalFormatting sqref="AA20">
    <cfRule type="cellIs" dxfId="10486" priority="410" operator="lessThan">
      <formula>$C$4</formula>
    </cfRule>
  </conditionalFormatting>
  <conditionalFormatting sqref="AA21">
    <cfRule type="cellIs" dxfId="10485" priority="411" operator="lessThan">
      <formula>$C$4</formula>
    </cfRule>
  </conditionalFormatting>
  <conditionalFormatting sqref="AA22">
    <cfRule type="cellIs" dxfId="10484" priority="412" operator="lessThan">
      <formula>$C$4</formula>
    </cfRule>
  </conditionalFormatting>
  <conditionalFormatting sqref="AA23">
    <cfRule type="cellIs" dxfId="10483" priority="413" operator="lessThan">
      <formula>$C$4</formula>
    </cfRule>
  </conditionalFormatting>
  <conditionalFormatting sqref="AA24">
    <cfRule type="cellIs" dxfId="10482" priority="414" operator="lessThan">
      <formula>$C$4</formula>
    </cfRule>
  </conditionalFormatting>
  <conditionalFormatting sqref="AA25">
    <cfRule type="cellIs" dxfId="10481" priority="415" operator="lessThan">
      <formula>$C$4</formula>
    </cfRule>
  </conditionalFormatting>
  <conditionalFormatting sqref="AA26">
    <cfRule type="cellIs" dxfId="10480" priority="416" operator="lessThan">
      <formula>$C$4</formula>
    </cfRule>
  </conditionalFormatting>
  <conditionalFormatting sqref="AA27">
    <cfRule type="cellIs" dxfId="10479" priority="417" operator="lessThan">
      <formula>$C$4</formula>
    </cfRule>
  </conditionalFormatting>
  <conditionalFormatting sqref="AA28">
    <cfRule type="cellIs" dxfId="10478" priority="418" operator="lessThan">
      <formula>$C$4</formula>
    </cfRule>
  </conditionalFormatting>
  <conditionalFormatting sqref="AA29">
    <cfRule type="cellIs" dxfId="10477" priority="419" operator="lessThan">
      <formula>$C$4</formula>
    </cfRule>
  </conditionalFormatting>
  <conditionalFormatting sqref="AA30">
    <cfRule type="cellIs" dxfId="10476" priority="420" operator="lessThan">
      <formula>$C$4</formula>
    </cfRule>
  </conditionalFormatting>
  <conditionalFormatting sqref="AA31">
    <cfRule type="cellIs" dxfId="10475" priority="421" operator="lessThan">
      <formula>$C$4</formula>
    </cfRule>
  </conditionalFormatting>
  <conditionalFormatting sqref="AA32">
    <cfRule type="cellIs" dxfId="10474" priority="422" operator="lessThan">
      <formula>$C$4</formula>
    </cfRule>
  </conditionalFormatting>
  <conditionalFormatting sqref="AA33">
    <cfRule type="cellIs" dxfId="10473" priority="423" operator="lessThan">
      <formula>$C$4</formula>
    </cfRule>
  </conditionalFormatting>
  <conditionalFormatting sqref="AA34">
    <cfRule type="cellIs" dxfId="10472" priority="424" operator="lessThan">
      <formula>$C$4</formula>
    </cfRule>
  </conditionalFormatting>
  <conditionalFormatting sqref="AA35">
    <cfRule type="cellIs" dxfId="10471" priority="425" operator="lessThan">
      <formula>$C$4</formula>
    </cfRule>
  </conditionalFormatting>
  <conditionalFormatting sqref="AA36">
    <cfRule type="cellIs" dxfId="10470" priority="426" operator="lessThan">
      <formula>$C$4</formula>
    </cfRule>
  </conditionalFormatting>
  <conditionalFormatting sqref="AA37">
    <cfRule type="cellIs" dxfId="10469" priority="427" operator="lessThan">
      <formula>$C$4</formula>
    </cfRule>
  </conditionalFormatting>
  <conditionalFormatting sqref="AA38">
    <cfRule type="cellIs" dxfId="10468" priority="428" operator="lessThan">
      <formula>$C$4</formula>
    </cfRule>
  </conditionalFormatting>
  <conditionalFormatting sqref="AA39">
    <cfRule type="cellIs" dxfId="10467" priority="429" operator="lessThan">
      <formula>$C$4</formula>
    </cfRule>
  </conditionalFormatting>
  <conditionalFormatting sqref="AA40">
    <cfRule type="cellIs" dxfId="10466" priority="430" operator="lessThan">
      <formula>$C$4</formula>
    </cfRule>
  </conditionalFormatting>
  <conditionalFormatting sqref="AA41">
    <cfRule type="cellIs" dxfId="10465" priority="431" operator="lessThan">
      <formula>$C$4</formula>
    </cfRule>
  </conditionalFormatting>
  <conditionalFormatting sqref="AA42">
    <cfRule type="cellIs" dxfId="10464" priority="432" operator="lessThan">
      <formula>$C$4</formula>
    </cfRule>
  </conditionalFormatting>
  <conditionalFormatting sqref="AA43">
    <cfRule type="cellIs" dxfId="10463" priority="433" operator="lessThan">
      <formula>$C$4</formula>
    </cfRule>
  </conditionalFormatting>
  <conditionalFormatting sqref="AA44">
    <cfRule type="cellIs" dxfId="10462" priority="434" operator="lessThan">
      <formula>$C$4</formula>
    </cfRule>
  </conditionalFormatting>
  <conditionalFormatting sqref="AA45">
    <cfRule type="cellIs" dxfId="10461" priority="435" operator="lessThan">
      <formula>$C$4</formula>
    </cfRule>
  </conditionalFormatting>
  <conditionalFormatting sqref="AA46">
    <cfRule type="cellIs" dxfId="10460" priority="436" operator="lessThan">
      <formula>$C$4</formula>
    </cfRule>
  </conditionalFormatting>
  <conditionalFormatting sqref="AA47">
    <cfRule type="cellIs" dxfId="10459" priority="437" operator="lessThan">
      <formula>$C$4</formula>
    </cfRule>
  </conditionalFormatting>
  <conditionalFormatting sqref="AA48">
    <cfRule type="cellIs" dxfId="10458" priority="438" operator="lessThan">
      <formula>$C$4</formula>
    </cfRule>
  </conditionalFormatting>
  <conditionalFormatting sqref="AA49">
    <cfRule type="cellIs" dxfId="10457" priority="439" operator="lessThan">
      <formula>$C$4</formula>
    </cfRule>
  </conditionalFormatting>
  <conditionalFormatting sqref="AA50">
    <cfRule type="cellIs" dxfId="10456" priority="440" operator="lessThan">
      <formula>$C$4</formula>
    </cfRule>
  </conditionalFormatting>
  <conditionalFormatting sqref="AA51">
    <cfRule type="cellIs" dxfId="10455" priority="441" operator="lessThan">
      <formula>$C$4</formula>
    </cfRule>
  </conditionalFormatting>
  <conditionalFormatting sqref="AA52">
    <cfRule type="cellIs" dxfId="10454" priority="442" operator="lessThan">
      <formula>$C$4</formula>
    </cfRule>
  </conditionalFormatting>
  <conditionalFormatting sqref="AA53">
    <cfRule type="cellIs" dxfId="10453" priority="443" operator="lessThan">
      <formula>$C$4</formula>
    </cfRule>
  </conditionalFormatting>
  <conditionalFormatting sqref="AA54">
    <cfRule type="cellIs" dxfId="10452" priority="444" operator="lessThan">
      <formula>$C$4</formula>
    </cfRule>
  </conditionalFormatting>
  <conditionalFormatting sqref="AA55">
    <cfRule type="cellIs" dxfId="10451" priority="445" operator="lessThan">
      <formula>$C$4</formula>
    </cfRule>
  </conditionalFormatting>
  <conditionalFormatting sqref="AA56">
    <cfRule type="cellIs" dxfId="10450" priority="446" operator="lessThan">
      <formula>$C$4</formula>
    </cfRule>
  </conditionalFormatting>
  <conditionalFormatting sqref="AA57">
    <cfRule type="cellIs" dxfId="10449" priority="447" operator="lessThan">
      <formula>$C$4</formula>
    </cfRule>
  </conditionalFormatting>
  <conditionalFormatting sqref="AA58">
    <cfRule type="cellIs" dxfId="10448" priority="448" operator="lessThan">
      <formula>$C$4</formula>
    </cfRule>
  </conditionalFormatting>
  <conditionalFormatting sqref="AA59">
    <cfRule type="cellIs" dxfId="10447" priority="449" operator="lessThan">
      <formula>$C$4</formula>
    </cfRule>
  </conditionalFormatting>
  <conditionalFormatting sqref="AA60">
    <cfRule type="cellIs" dxfId="10446" priority="450" operator="lessThan">
      <formula>$C$4</formula>
    </cfRule>
  </conditionalFormatting>
  <conditionalFormatting sqref="AB11">
    <cfRule type="cellIs" dxfId="10445" priority="451" operator="lessThan">
      <formula>$C$4</formula>
    </cfRule>
  </conditionalFormatting>
  <conditionalFormatting sqref="AB12">
    <cfRule type="cellIs" dxfId="10444" priority="452" operator="lessThan">
      <formula>$C$4</formula>
    </cfRule>
  </conditionalFormatting>
  <conditionalFormatting sqref="AB13">
    <cfRule type="cellIs" dxfId="10443" priority="453" operator="lessThan">
      <formula>$C$4</formula>
    </cfRule>
  </conditionalFormatting>
  <conditionalFormatting sqref="AB14">
    <cfRule type="cellIs" dxfId="10442" priority="454" operator="lessThan">
      <formula>$C$4</formula>
    </cfRule>
  </conditionalFormatting>
  <conditionalFormatting sqref="AB15">
    <cfRule type="cellIs" dxfId="10441" priority="455" operator="lessThan">
      <formula>$C$4</formula>
    </cfRule>
  </conditionalFormatting>
  <conditionalFormatting sqref="AB16">
    <cfRule type="cellIs" dxfId="10440" priority="456" operator="lessThan">
      <formula>$C$4</formula>
    </cfRule>
  </conditionalFormatting>
  <conditionalFormatting sqref="AB17">
    <cfRule type="cellIs" dxfId="10439" priority="457" operator="lessThan">
      <formula>$C$4</formula>
    </cfRule>
  </conditionalFormatting>
  <conditionalFormatting sqref="AB18">
    <cfRule type="cellIs" dxfId="10438" priority="458" operator="lessThan">
      <formula>$C$4</formula>
    </cfRule>
  </conditionalFormatting>
  <conditionalFormatting sqref="AB19">
    <cfRule type="cellIs" dxfId="10437" priority="459" operator="lessThan">
      <formula>$C$4</formula>
    </cfRule>
  </conditionalFormatting>
  <conditionalFormatting sqref="AB20">
    <cfRule type="cellIs" dxfId="10436" priority="460" operator="lessThan">
      <formula>$C$4</formula>
    </cfRule>
  </conditionalFormatting>
  <conditionalFormatting sqref="AB21">
    <cfRule type="cellIs" dxfId="10435" priority="461" operator="lessThan">
      <formula>$C$4</formula>
    </cfRule>
  </conditionalFormatting>
  <conditionalFormatting sqref="AB22">
    <cfRule type="cellIs" dxfId="10434" priority="462" operator="lessThan">
      <formula>$C$4</formula>
    </cfRule>
  </conditionalFormatting>
  <conditionalFormatting sqref="AB23">
    <cfRule type="cellIs" dxfId="10433" priority="463" operator="lessThan">
      <formula>$C$4</formula>
    </cfRule>
  </conditionalFormatting>
  <conditionalFormatting sqref="AB24">
    <cfRule type="cellIs" dxfId="10432" priority="464" operator="lessThan">
      <formula>$C$4</formula>
    </cfRule>
  </conditionalFormatting>
  <conditionalFormatting sqref="AB25">
    <cfRule type="cellIs" dxfId="10431" priority="465" operator="lessThan">
      <formula>$C$4</formula>
    </cfRule>
  </conditionalFormatting>
  <conditionalFormatting sqref="AB26">
    <cfRule type="cellIs" dxfId="10430" priority="466" operator="lessThan">
      <formula>$C$4</formula>
    </cfRule>
  </conditionalFormatting>
  <conditionalFormatting sqref="AB27">
    <cfRule type="cellIs" dxfId="10429" priority="467" operator="lessThan">
      <formula>$C$4</formula>
    </cfRule>
  </conditionalFormatting>
  <conditionalFormatting sqref="AB28">
    <cfRule type="cellIs" dxfId="10428" priority="468" operator="lessThan">
      <formula>$C$4</formula>
    </cfRule>
  </conditionalFormatting>
  <conditionalFormatting sqref="AB29">
    <cfRule type="cellIs" dxfId="10427" priority="469" operator="lessThan">
      <formula>$C$4</formula>
    </cfRule>
  </conditionalFormatting>
  <conditionalFormatting sqref="AB30">
    <cfRule type="cellIs" dxfId="10426" priority="470" operator="lessThan">
      <formula>$C$4</formula>
    </cfRule>
  </conditionalFormatting>
  <conditionalFormatting sqref="AB31">
    <cfRule type="cellIs" dxfId="10425" priority="471" operator="lessThan">
      <formula>$C$4</formula>
    </cfRule>
  </conditionalFormatting>
  <conditionalFormatting sqref="AB32">
    <cfRule type="cellIs" dxfId="10424" priority="472" operator="lessThan">
      <formula>$C$4</formula>
    </cfRule>
  </conditionalFormatting>
  <conditionalFormatting sqref="AB33">
    <cfRule type="cellIs" dxfId="10423" priority="473" operator="lessThan">
      <formula>$C$4</formula>
    </cfRule>
  </conditionalFormatting>
  <conditionalFormatting sqref="AB34">
    <cfRule type="cellIs" dxfId="10422" priority="474" operator="lessThan">
      <formula>$C$4</formula>
    </cfRule>
  </conditionalFormatting>
  <conditionalFormatting sqref="AB35">
    <cfRule type="cellIs" dxfId="10421" priority="475" operator="lessThan">
      <formula>$C$4</formula>
    </cfRule>
  </conditionalFormatting>
  <conditionalFormatting sqref="AB36">
    <cfRule type="cellIs" dxfId="10420" priority="476" operator="lessThan">
      <formula>$C$4</formula>
    </cfRule>
  </conditionalFormatting>
  <conditionalFormatting sqref="AB37">
    <cfRule type="cellIs" dxfId="10419" priority="477" operator="lessThan">
      <formula>$C$4</formula>
    </cfRule>
  </conditionalFormatting>
  <conditionalFormatting sqref="AB38">
    <cfRule type="cellIs" dxfId="10418" priority="478" operator="lessThan">
      <formula>$C$4</formula>
    </cfRule>
  </conditionalFormatting>
  <conditionalFormatting sqref="AB39">
    <cfRule type="cellIs" dxfId="10417" priority="479" operator="lessThan">
      <formula>$C$4</formula>
    </cfRule>
  </conditionalFormatting>
  <conditionalFormatting sqref="AB40">
    <cfRule type="cellIs" dxfId="10416" priority="480" operator="lessThan">
      <formula>$C$4</formula>
    </cfRule>
  </conditionalFormatting>
  <conditionalFormatting sqref="AB41">
    <cfRule type="cellIs" dxfId="10415" priority="481" operator="lessThan">
      <formula>$C$4</formula>
    </cfRule>
  </conditionalFormatting>
  <conditionalFormatting sqref="AB42">
    <cfRule type="cellIs" dxfId="10414" priority="482" operator="lessThan">
      <formula>$C$4</formula>
    </cfRule>
  </conditionalFormatting>
  <conditionalFormatting sqref="AB43">
    <cfRule type="cellIs" dxfId="10413" priority="483" operator="lessThan">
      <formula>$C$4</formula>
    </cfRule>
  </conditionalFormatting>
  <conditionalFormatting sqref="AB44">
    <cfRule type="cellIs" dxfId="10412" priority="484" operator="lessThan">
      <formula>$C$4</formula>
    </cfRule>
  </conditionalFormatting>
  <conditionalFormatting sqref="AB45">
    <cfRule type="cellIs" dxfId="10411" priority="485" operator="lessThan">
      <formula>$C$4</formula>
    </cfRule>
  </conditionalFormatting>
  <conditionalFormatting sqref="AB46">
    <cfRule type="cellIs" dxfId="10410" priority="486" operator="lessThan">
      <formula>$C$4</formula>
    </cfRule>
  </conditionalFormatting>
  <conditionalFormatting sqref="AB47">
    <cfRule type="cellIs" dxfId="10409" priority="487" operator="lessThan">
      <formula>$C$4</formula>
    </cfRule>
  </conditionalFormatting>
  <conditionalFormatting sqref="AB48">
    <cfRule type="cellIs" dxfId="10408" priority="488" operator="lessThan">
      <formula>$C$4</formula>
    </cfRule>
  </conditionalFormatting>
  <conditionalFormatting sqref="AB49">
    <cfRule type="cellIs" dxfId="10407" priority="489" operator="lessThan">
      <formula>$C$4</formula>
    </cfRule>
  </conditionalFormatting>
  <conditionalFormatting sqref="AB50">
    <cfRule type="cellIs" dxfId="10406" priority="490" operator="lessThan">
      <formula>$C$4</formula>
    </cfRule>
  </conditionalFormatting>
  <conditionalFormatting sqref="AB51">
    <cfRule type="cellIs" dxfId="10405" priority="491" operator="lessThan">
      <formula>$C$4</formula>
    </cfRule>
  </conditionalFormatting>
  <conditionalFormatting sqref="AB52">
    <cfRule type="cellIs" dxfId="10404" priority="492" operator="lessThan">
      <formula>$C$4</formula>
    </cfRule>
  </conditionalFormatting>
  <conditionalFormatting sqref="AB53">
    <cfRule type="cellIs" dxfId="10403" priority="493" operator="lessThan">
      <formula>$C$4</formula>
    </cfRule>
  </conditionalFormatting>
  <conditionalFormatting sqref="AB54">
    <cfRule type="cellIs" dxfId="10402" priority="494" operator="lessThan">
      <formula>$C$4</formula>
    </cfRule>
  </conditionalFormatting>
  <conditionalFormatting sqref="AB55">
    <cfRule type="cellIs" dxfId="10401" priority="495" operator="lessThan">
      <formula>$C$4</formula>
    </cfRule>
  </conditionalFormatting>
  <conditionalFormatting sqref="AB56">
    <cfRule type="cellIs" dxfId="10400" priority="496" operator="lessThan">
      <formula>$C$4</formula>
    </cfRule>
  </conditionalFormatting>
  <conditionalFormatting sqref="AB57">
    <cfRule type="cellIs" dxfId="10399" priority="497" operator="lessThan">
      <formula>$C$4</formula>
    </cfRule>
  </conditionalFormatting>
  <conditionalFormatting sqref="AB58">
    <cfRule type="cellIs" dxfId="10398" priority="498" operator="lessThan">
      <formula>$C$4</formula>
    </cfRule>
  </conditionalFormatting>
  <conditionalFormatting sqref="AB59">
    <cfRule type="cellIs" dxfId="10397" priority="499" operator="lessThan">
      <formula>$C$4</formula>
    </cfRule>
  </conditionalFormatting>
  <conditionalFormatting sqref="AB60">
    <cfRule type="cellIs" dxfId="10396" priority="500" operator="lessThan">
      <formula>$C$4</formula>
    </cfRule>
  </conditionalFormatting>
  <conditionalFormatting sqref="AC11">
    <cfRule type="cellIs" dxfId="10395" priority="501" operator="lessThan">
      <formula>$C$4</formula>
    </cfRule>
  </conditionalFormatting>
  <conditionalFormatting sqref="AC12">
    <cfRule type="cellIs" dxfId="10394" priority="502" operator="lessThan">
      <formula>$C$4</formula>
    </cfRule>
  </conditionalFormatting>
  <conditionalFormatting sqref="AC13">
    <cfRule type="cellIs" dxfId="10393" priority="503" operator="lessThan">
      <formula>$C$4</formula>
    </cfRule>
  </conditionalFormatting>
  <conditionalFormatting sqref="AC14">
    <cfRule type="cellIs" dxfId="10392" priority="504" operator="lessThan">
      <formula>$C$4</formula>
    </cfRule>
  </conditionalFormatting>
  <conditionalFormatting sqref="AC15">
    <cfRule type="cellIs" dxfId="10391" priority="505" operator="lessThan">
      <formula>$C$4</formula>
    </cfRule>
  </conditionalFormatting>
  <conditionalFormatting sqref="AC16">
    <cfRule type="cellIs" dxfId="10390" priority="506" operator="lessThan">
      <formula>$C$4</formula>
    </cfRule>
  </conditionalFormatting>
  <conditionalFormatting sqref="AC17">
    <cfRule type="cellIs" dxfId="10389" priority="507" operator="lessThan">
      <formula>$C$4</formula>
    </cfRule>
  </conditionalFormatting>
  <conditionalFormatting sqref="AC18">
    <cfRule type="cellIs" dxfId="10388" priority="508" operator="lessThan">
      <formula>$C$4</formula>
    </cfRule>
  </conditionalFormatting>
  <conditionalFormatting sqref="AC19">
    <cfRule type="cellIs" dxfId="10387" priority="509" operator="lessThan">
      <formula>$C$4</formula>
    </cfRule>
  </conditionalFormatting>
  <conditionalFormatting sqref="AC20">
    <cfRule type="cellIs" dxfId="10386" priority="510" operator="lessThan">
      <formula>$C$4</formula>
    </cfRule>
  </conditionalFormatting>
  <conditionalFormatting sqref="AC21">
    <cfRule type="cellIs" dxfId="10385" priority="511" operator="lessThan">
      <formula>$C$4</formula>
    </cfRule>
  </conditionalFormatting>
  <conditionalFormatting sqref="AC22">
    <cfRule type="cellIs" dxfId="10384" priority="512" operator="lessThan">
      <formula>$C$4</formula>
    </cfRule>
  </conditionalFormatting>
  <conditionalFormatting sqref="AC23">
    <cfRule type="cellIs" dxfId="10383" priority="513" operator="lessThan">
      <formula>$C$4</formula>
    </cfRule>
  </conditionalFormatting>
  <conditionalFormatting sqref="AC24">
    <cfRule type="cellIs" dxfId="10382" priority="514" operator="lessThan">
      <formula>$C$4</formula>
    </cfRule>
  </conditionalFormatting>
  <conditionalFormatting sqref="AC25">
    <cfRule type="cellIs" dxfId="10381" priority="515" operator="lessThan">
      <formula>$C$4</formula>
    </cfRule>
  </conditionalFormatting>
  <conditionalFormatting sqref="AC26">
    <cfRule type="cellIs" dxfId="10380" priority="516" operator="lessThan">
      <formula>$C$4</formula>
    </cfRule>
  </conditionalFormatting>
  <conditionalFormatting sqref="AC27">
    <cfRule type="cellIs" dxfId="10379" priority="517" operator="lessThan">
      <formula>$C$4</formula>
    </cfRule>
  </conditionalFormatting>
  <conditionalFormatting sqref="AC28">
    <cfRule type="cellIs" dxfId="10378" priority="518" operator="lessThan">
      <formula>$C$4</formula>
    </cfRule>
  </conditionalFormatting>
  <conditionalFormatting sqref="AC29">
    <cfRule type="cellIs" dxfId="10377" priority="519" operator="lessThan">
      <formula>$C$4</formula>
    </cfRule>
  </conditionalFormatting>
  <conditionalFormatting sqref="AC30">
    <cfRule type="cellIs" dxfId="10376" priority="520" operator="lessThan">
      <formula>$C$4</formula>
    </cfRule>
  </conditionalFormatting>
  <conditionalFormatting sqref="AC31">
    <cfRule type="cellIs" dxfId="10375" priority="521" operator="lessThan">
      <formula>$C$4</formula>
    </cfRule>
  </conditionalFormatting>
  <conditionalFormatting sqref="AC32">
    <cfRule type="cellIs" dxfId="10374" priority="522" operator="lessThan">
      <formula>$C$4</formula>
    </cfRule>
  </conditionalFormatting>
  <conditionalFormatting sqref="AC33">
    <cfRule type="cellIs" dxfId="10373" priority="523" operator="lessThan">
      <formula>$C$4</formula>
    </cfRule>
  </conditionalFormatting>
  <conditionalFormatting sqref="AC34">
    <cfRule type="cellIs" dxfId="10372" priority="524" operator="lessThan">
      <formula>$C$4</formula>
    </cfRule>
  </conditionalFormatting>
  <conditionalFormatting sqref="AC35">
    <cfRule type="cellIs" dxfId="10371" priority="525" operator="lessThan">
      <formula>$C$4</formula>
    </cfRule>
  </conditionalFormatting>
  <conditionalFormatting sqref="AC36">
    <cfRule type="cellIs" dxfId="10370" priority="526" operator="lessThan">
      <formula>$C$4</formula>
    </cfRule>
  </conditionalFormatting>
  <conditionalFormatting sqref="AC37">
    <cfRule type="cellIs" dxfId="10369" priority="527" operator="lessThan">
      <formula>$C$4</formula>
    </cfRule>
  </conditionalFormatting>
  <conditionalFormatting sqref="AC38">
    <cfRule type="cellIs" dxfId="10368" priority="528" operator="lessThan">
      <formula>$C$4</formula>
    </cfRule>
  </conditionalFormatting>
  <conditionalFormatting sqref="AC39">
    <cfRule type="cellIs" dxfId="10367" priority="529" operator="lessThan">
      <formula>$C$4</formula>
    </cfRule>
  </conditionalFormatting>
  <conditionalFormatting sqref="AC40">
    <cfRule type="cellIs" dxfId="10366" priority="530" operator="lessThan">
      <formula>$C$4</formula>
    </cfRule>
  </conditionalFormatting>
  <conditionalFormatting sqref="AC41">
    <cfRule type="cellIs" dxfId="10365" priority="531" operator="lessThan">
      <formula>$C$4</formula>
    </cfRule>
  </conditionalFormatting>
  <conditionalFormatting sqref="AC42">
    <cfRule type="cellIs" dxfId="10364" priority="532" operator="lessThan">
      <formula>$C$4</formula>
    </cfRule>
  </conditionalFormatting>
  <conditionalFormatting sqref="AC43">
    <cfRule type="cellIs" dxfId="10363" priority="533" operator="lessThan">
      <formula>$C$4</formula>
    </cfRule>
  </conditionalFormatting>
  <conditionalFormatting sqref="AC44">
    <cfRule type="cellIs" dxfId="10362" priority="534" operator="lessThan">
      <formula>$C$4</formula>
    </cfRule>
  </conditionalFormatting>
  <conditionalFormatting sqref="AC45">
    <cfRule type="cellIs" dxfId="10361" priority="535" operator="lessThan">
      <formula>$C$4</formula>
    </cfRule>
  </conditionalFormatting>
  <conditionalFormatting sqref="AC46">
    <cfRule type="cellIs" dxfId="10360" priority="536" operator="lessThan">
      <formula>$C$4</formula>
    </cfRule>
  </conditionalFormatting>
  <conditionalFormatting sqref="AC47">
    <cfRule type="cellIs" dxfId="10359" priority="537" operator="lessThan">
      <formula>$C$4</formula>
    </cfRule>
  </conditionalFormatting>
  <conditionalFormatting sqref="AC48">
    <cfRule type="cellIs" dxfId="10358" priority="538" operator="lessThan">
      <formula>$C$4</formula>
    </cfRule>
  </conditionalFormatting>
  <conditionalFormatting sqref="AC49">
    <cfRule type="cellIs" dxfId="10357" priority="539" operator="lessThan">
      <formula>$C$4</formula>
    </cfRule>
  </conditionalFormatting>
  <conditionalFormatting sqref="AC50">
    <cfRule type="cellIs" dxfId="10356" priority="540" operator="lessThan">
      <formula>$C$4</formula>
    </cfRule>
  </conditionalFormatting>
  <conditionalFormatting sqref="AC51">
    <cfRule type="cellIs" dxfId="10355" priority="541" operator="lessThan">
      <formula>$C$4</formula>
    </cfRule>
  </conditionalFormatting>
  <conditionalFormatting sqref="AC52">
    <cfRule type="cellIs" dxfId="10354" priority="542" operator="lessThan">
      <formula>$C$4</formula>
    </cfRule>
  </conditionalFormatting>
  <conditionalFormatting sqref="AC53">
    <cfRule type="cellIs" dxfId="10353" priority="543" operator="lessThan">
      <formula>$C$4</formula>
    </cfRule>
  </conditionalFormatting>
  <conditionalFormatting sqref="AC54">
    <cfRule type="cellIs" dxfId="10352" priority="544" operator="lessThan">
      <formula>$C$4</formula>
    </cfRule>
  </conditionalFormatting>
  <conditionalFormatting sqref="AC55">
    <cfRule type="cellIs" dxfId="10351" priority="545" operator="lessThan">
      <formula>$C$4</formula>
    </cfRule>
  </conditionalFormatting>
  <conditionalFormatting sqref="AC56">
    <cfRule type="cellIs" dxfId="10350" priority="546" operator="lessThan">
      <formula>$C$4</formula>
    </cfRule>
  </conditionalFormatting>
  <conditionalFormatting sqref="AC57">
    <cfRule type="cellIs" dxfId="10349" priority="547" operator="lessThan">
      <formula>$C$4</formula>
    </cfRule>
  </conditionalFormatting>
  <conditionalFormatting sqref="AC58">
    <cfRule type="cellIs" dxfId="10348" priority="548" operator="lessThan">
      <formula>$C$4</formula>
    </cfRule>
  </conditionalFormatting>
  <conditionalFormatting sqref="AC59">
    <cfRule type="cellIs" dxfId="10347" priority="549" operator="lessThan">
      <formula>$C$4</formula>
    </cfRule>
  </conditionalFormatting>
  <conditionalFormatting sqref="AC60">
    <cfRule type="cellIs" dxfId="10346" priority="550" operator="lessThan">
      <formula>$C$4</formula>
    </cfRule>
  </conditionalFormatting>
  <conditionalFormatting sqref="AD11">
    <cfRule type="cellIs" dxfId="10345" priority="551" operator="lessThan">
      <formula>$C$4</formula>
    </cfRule>
  </conditionalFormatting>
  <conditionalFormatting sqref="AD12">
    <cfRule type="cellIs" dxfId="10344" priority="552" operator="lessThan">
      <formula>$C$4</formula>
    </cfRule>
  </conditionalFormatting>
  <conditionalFormatting sqref="AD13">
    <cfRule type="cellIs" dxfId="10343" priority="553" operator="lessThan">
      <formula>$C$4</formula>
    </cfRule>
  </conditionalFormatting>
  <conditionalFormatting sqref="AD14">
    <cfRule type="cellIs" dxfId="10342" priority="554" operator="lessThan">
      <formula>$C$4</formula>
    </cfRule>
  </conditionalFormatting>
  <conditionalFormatting sqref="AD15">
    <cfRule type="cellIs" dxfId="10341" priority="555" operator="lessThan">
      <formula>$C$4</formula>
    </cfRule>
  </conditionalFormatting>
  <conditionalFormatting sqref="AD16">
    <cfRule type="cellIs" dxfId="10340" priority="556" operator="lessThan">
      <formula>$C$4</formula>
    </cfRule>
  </conditionalFormatting>
  <conditionalFormatting sqref="AD17">
    <cfRule type="cellIs" dxfId="10339" priority="557" operator="lessThan">
      <formula>$C$4</formula>
    </cfRule>
  </conditionalFormatting>
  <conditionalFormatting sqref="AD18">
    <cfRule type="cellIs" dxfId="10338" priority="558" operator="lessThan">
      <formula>$C$4</formula>
    </cfRule>
  </conditionalFormatting>
  <conditionalFormatting sqref="AD19">
    <cfRule type="cellIs" dxfId="10337" priority="559" operator="lessThan">
      <formula>$C$4</formula>
    </cfRule>
  </conditionalFormatting>
  <conditionalFormatting sqref="AD20">
    <cfRule type="cellIs" dxfId="10336" priority="560" operator="lessThan">
      <formula>$C$4</formula>
    </cfRule>
  </conditionalFormatting>
  <conditionalFormatting sqref="AD21">
    <cfRule type="cellIs" dxfId="10335" priority="561" operator="lessThan">
      <formula>$C$4</formula>
    </cfRule>
  </conditionalFormatting>
  <conditionalFormatting sqref="AD22">
    <cfRule type="cellIs" dxfId="10334" priority="562" operator="lessThan">
      <formula>$C$4</formula>
    </cfRule>
  </conditionalFormatting>
  <conditionalFormatting sqref="AD23">
    <cfRule type="cellIs" dxfId="10333" priority="563" operator="lessThan">
      <formula>$C$4</formula>
    </cfRule>
  </conditionalFormatting>
  <conditionalFormatting sqref="AD24">
    <cfRule type="cellIs" dxfId="10332" priority="564" operator="lessThan">
      <formula>$C$4</formula>
    </cfRule>
  </conditionalFormatting>
  <conditionalFormatting sqref="AD25">
    <cfRule type="cellIs" dxfId="10331" priority="565" operator="lessThan">
      <formula>$C$4</formula>
    </cfRule>
  </conditionalFormatting>
  <conditionalFormatting sqref="AD26">
    <cfRule type="cellIs" dxfId="10330" priority="566" operator="lessThan">
      <formula>$C$4</formula>
    </cfRule>
  </conditionalFormatting>
  <conditionalFormatting sqref="AD27">
    <cfRule type="cellIs" dxfId="10329" priority="567" operator="lessThan">
      <formula>$C$4</formula>
    </cfRule>
  </conditionalFormatting>
  <conditionalFormatting sqref="AD28">
    <cfRule type="cellIs" dxfId="10328" priority="568" operator="lessThan">
      <formula>$C$4</formula>
    </cfRule>
  </conditionalFormatting>
  <conditionalFormatting sqref="AD29">
    <cfRule type="cellIs" dxfId="10327" priority="569" operator="lessThan">
      <formula>$C$4</formula>
    </cfRule>
  </conditionalFormatting>
  <conditionalFormatting sqref="AD30">
    <cfRule type="cellIs" dxfId="10326" priority="570" operator="lessThan">
      <formula>$C$4</formula>
    </cfRule>
  </conditionalFormatting>
  <conditionalFormatting sqref="AD31">
    <cfRule type="cellIs" dxfId="10325" priority="571" operator="lessThan">
      <formula>$C$4</formula>
    </cfRule>
  </conditionalFormatting>
  <conditionalFormatting sqref="AD32">
    <cfRule type="cellIs" dxfId="10324" priority="572" operator="lessThan">
      <formula>$C$4</formula>
    </cfRule>
  </conditionalFormatting>
  <conditionalFormatting sqref="AD33">
    <cfRule type="cellIs" dxfId="10323" priority="573" operator="lessThan">
      <formula>$C$4</formula>
    </cfRule>
  </conditionalFormatting>
  <conditionalFormatting sqref="AD34">
    <cfRule type="cellIs" dxfId="10322" priority="574" operator="lessThan">
      <formula>$C$4</formula>
    </cfRule>
  </conditionalFormatting>
  <conditionalFormatting sqref="AD35">
    <cfRule type="cellIs" dxfId="10321" priority="575" operator="lessThan">
      <formula>$C$4</formula>
    </cfRule>
  </conditionalFormatting>
  <conditionalFormatting sqref="AD36">
    <cfRule type="cellIs" dxfId="10320" priority="576" operator="lessThan">
      <formula>$C$4</formula>
    </cfRule>
  </conditionalFormatting>
  <conditionalFormatting sqref="AD37">
    <cfRule type="cellIs" dxfId="10319" priority="577" operator="lessThan">
      <formula>$C$4</formula>
    </cfRule>
  </conditionalFormatting>
  <conditionalFormatting sqref="AD38">
    <cfRule type="cellIs" dxfId="10318" priority="578" operator="lessThan">
      <formula>$C$4</formula>
    </cfRule>
  </conditionalFormatting>
  <conditionalFormatting sqref="AD39">
    <cfRule type="cellIs" dxfId="10317" priority="579" operator="lessThan">
      <formula>$C$4</formula>
    </cfRule>
  </conditionalFormatting>
  <conditionalFormatting sqref="AD40">
    <cfRule type="cellIs" dxfId="10316" priority="580" operator="lessThan">
      <formula>$C$4</formula>
    </cfRule>
  </conditionalFormatting>
  <conditionalFormatting sqref="AD41">
    <cfRule type="cellIs" dxfId="10315" priority="581" operator="lessThan">
      <formula>$C$4</formula>
    </cfRule>
  </conditionalFormatting>
  <conditionalFormatting sqref="AD42">
    <cfRule type="cellIs" dxfId="10314" priority="582" operator="lessThan">
      <formula>$C$4</formula>
    </cfRule>
  </conditionalFormatting>
  <conditionalFormatting sqref="AD43">
    <cfRule type="cellIs" dxfId="10313" priority="583" operator="lessThan">
      <formula>$C$4</formula>
    </cfRule>
  </conditionalFormatting>
  <conditionalFormatting sqref="AD44">
    <cfRule type="cellIs" dxfId="10312" priority="584" operator="lessThan">
      <formula>$C$4</formula>
    </cfRule>
  </conditionalFormatting>
  <conditionalFormatting sqref="AD45">
    <cfRule type="cellIs" dxfId="10311" priority="585" operator="lessThan">
      <formula>$C$4</formula>
    </cfRule>
  </conditionalFormatting>
  <conditionalFormatting sqref="AD46">
    <cfRule type="cellIs" dxfId="10310" priority="586" operator="lessThan">
      <formula>$C$4</formula>
    </cfRule>
  </conditionalFormatting>
  <conditionalFormatting sqref="AD47">
    <cfRule type="cellIs" dxfId="10309" priority="587" operator="lessThan">
      <formula>$C$4</formula>
    </cfRule>
  </conditionalFormatting>
  <conditionalFormatting sqref="AD48">
    <cfRule type="cellIs" dxfId="10308" priority="588" operator="lessThan">
      <formula>$C$4</formula>
    </cfRule>
  </conditionalFormatting>
  <conditionalFormatting sqref="AD49">
    <cfRule type="cellIs" dxfId="10307" priority="589" operator="lessThan">
      <formula>$C$4</formula>
    </cfRule>
  </conditionalFormatting>
  <conditionalFormatting sqref="AD50">
    <cfRule type="cellIs" dxfId="10306" priority="590" operator="lessThan">
      <formula>$C$4</formula>
    </cfRule>
  </conditionalFormatting>
  <conditionalFormatting sqref="AD51">
    <cfRule type="cellIs" dxfId="10305" priority="591" operator="lessThan">
      <formula>$C$4</formula>
    </cfRule>
  </conditionalFormatting>
  <conditionalFormatting sqref="AD52">
    <cfRule type="cellIs" dxfId="10304" priority="592" operator="lessThan">
      <formula>$C$4</formula>
    </cfRule>
  </conditionalFormatting>
  <conditionalFormatting sqref="AD53">
    <cfRule type="cellIs" dxfId="10303" priority="593" operator="lessThan">
      <formula>$C$4</formula>
    </cfRule>
  </conditionalFormatting>
  <conditionalFormatting sqref="AD54">
    <cfRule type="cellIs" dxfId="10302" priority="594" operator="lessThan">
      <formula>$C$4</formula>
    </cfRule>
  </conditionalFormatting>
  <conditionalFormatting sqref="AD55">
    <cfRule type="cellIs" dxfId="10301" priority="595" operator="lessThan">
      <formula>$C$4</formula>
    </cfRule>
  </conditionalFormatting>
  <conditionalFormatting sqref="AD56">
    <cfRule type="cellIs" dxfId="10300" priority="596" operator="lessThan">
      <formula>$C$4</formula>
    </cfRule>
  </conditionalFormatting>
  <conditionalFormatting sqref="AD57">
    <cfRule type="cellIs" dxfId="10299" priority="597" operator="lessThan">
      <formula>$C$4</formula>
    </cfRule>
  </conditionalFormatting>
  <conditionalFormatting sqref="AD58">
    <cfRule type="cellIs" dxfId="10298" priority="598" operator="lessThan">
      <formula>$C$4</formula>
    </cfRule>
  </conditionalFormatting>
  <conditionalFormatting sqref="AD59">
    <cfRule type="cellIs" dxfId="10297" priority="599" operator="lessThan">
      <formula>$C$4</formula>
    </cfRule>
  </conditionalFormatting>
  <conditionalFormatting sqref="AD60">
    <cfRule type="cellIs" dxfId="10296" priority="600" operator="lessThan">
      <formula>$C$4</formula>
    </cfRule>
  </conditionalFormatting>
  <conditionalFormatting sqref="AE11">
    <cfRule type="cellIs" dxfId="10295" priority="601" operator="lessThan">
      <formula>$C$4</formula>
    </cfRule>
  </conditionalFormatting>
  <conditionalFormatting sqref="AE12">
    <cfRule type="cellIs" dxfId="10294" priority="602" operator="lessThan">
      <formula>$C$4</formula>
    </cfRule>
  </conditionalFormatting>
  <conditionalFormatting sqref="AE13">
    <cfRule type="cellIs" dxfId="10293" priority="603" operator="lessThan">
      <formula>$C$4</formula>
    </cfRule>
  </conditionalFormatting>
  <conditionalFormatting sqref="AE14">
    <cfRule type="cellIs" dxfId="10292" priority="604" operator="lessThan">
      <formula>$C$4</formula>
    </cfRule>
  </conditionalFormatting>
  <conditionalFormatting sqref="AE15">
    <cfRule type="cellIs" dxfId="10291" priority="605" operator="lessThan">
      <formula>$C$4</formula>
    </cfRule>
  </conditionalFormatting>
  <conditionalFormatting sqref="AE16">
    <cfRule type="cellIs" dxfId="10290" priority="606" operator="lessThan">
      <formula>$C$4</formula>
    </cfRule>
  </conditionalFormatting>
  <conditionalFormatting sqref="AE17">
    <cfRule type="cellIs" dxfId="10289" priority="607" operator="lessThan">
      <formula>$C$4</formula>
    </cfRule>
  </conditionalFormatting>
  <conditionalFormatting sqref="AE18">
    <cfRule type="cellIs" dxfId="10288" priority="608" operator="lessThan">
      <formula>$C$4</formula>
    </cfRule>
  </conditionalFormatting>
  <conditionalFormatting sqref="AE19">
    <cfRule type="cellIs" dxfId="10287" priority="609" operator="lessThan">
      <formula>$C$4</formula>
    </cfRule>
  </conditionalFormatting>
  <conditionalFormatting sqref="AE20">
    <cfRule type="cellIs" dxfId="10286" priority="610" operator="lessThan">
      <formula>$C$4</formula>
    </cfRule>
  </conditionalFormatting>
  <conditionalFormatting sqref="AE21">
    <cfRule type="cellIs" dxfId="10285" priority="611" operator="lessThan">
      <formula>$C$4</formula>
    </cfRule>
  </conditionalFormatting>
  <conditionalFormatting sqref="AE22">
    <cfRule type="cellIs" dxfId="10284" priority="612" operator="lessThan">
      <formula>$C$4</formula>
    </cfRule>
  </conditionalFormatting>
  <conditionalFormatting sqref="AE23">
    <cfRule type="cellIs" dxfId="10283" priority="613" operator="lessThan">
      <formula>$C$4</formula>
    </cfRule>
  </conditionalFormatting>
  <conditionalFormatting sqref="AE24">
    <cfRule type="cellIs" dxfId="10282" priority="614" operator="lessThan">
      <formula>$C$4</formula>
    </cfRule>
  </conditionalFormatting>
  <conditionalFormatting sqref="AE25">
    <cfRule type="cellIs" dxfId="10281" priority="615" operator="lessThan">
      <formula>$C$4</formula>
    </cfRule>
  </conditionalFormatting>
  <conditionalFormatting sqref="AE26">
    <cfRule type="cellIs" dxfId="10280" priority="616" operator="lessThan">
      <formula>$C$4</formula>
    </cfRule>
  </conditionalFormatting>
  <conditionalFormatting sqref="AE27">
    <cfRule type="cellIs" dxfId="10279" priority="617" operator="lessThan">
      <formula>$C$4</formula>
    </cfRule>
  </conditionalFormatting>
  <conditionalFormatting sqref="AE28">
    <cfRule type="cellIs" dxfId="10278" priority="618" operator="lessThan">
      <formula>$C$4</formula>
    </cfRule>
  </conditionalFormatting>
  <conditionalFormatting sqref="AE29">
    <cfRule type="cellIs" dxfId="10277" priority="619" operator="lessThan">
      <formula>$C$4</formula>
    </cfRule>
  </conditionalFormatting>
  <conditionalFormatting sqref="AE30">
    <cfRule type="cellIs" dxfId="10276" priority="620" operator="lessThan">
      <formula>$C$4</formula>
    </cfRule>
  </conditionalFormatting>
  <conditionalFormatting sqref="AE31">
    <cfRule type="cellIs" dxfId="10275" priority="621" operator="lessThan">
      <formula>$C$4</formula>
    </cfRule>
  </conditionalFormatting>
  <conditionalFormatting sqref="AE32">
    <cfRule type="cellIs" dxfId="10274" priority="622" operator="lessThan">
      <formula>$C$4</formula>
    </cfRule>
  </conditionalFormatting>
  <conditionalFormatting sqref="AE33">
    <cfRule type="cellIs" dxfId="10273" priority="623" operator="lessThan">
      <formula>$C$4</formula>
    </cfRule>
  </conditionalFormatting>
  <conditionalFormatting sqref="AE34">
    <cfRule type="cellIs" dxfId="10272" priority="624" operator="lessThan">
      <formula>$C$4</formula>
    </cfRule>
  </conditionalFormatting>
  <conditionalFormatting sqref="AE35">
    <cfRule type="cellIs" dxfId="10271" priority="625" operator="lessThan">
      <formula>$C$4</formula>
    </cfRule>
  </conditionalFormatting>
  <conditionalFormatting sqref="AE36">
    <cfRule type="cellIs" dxfId="10270" priority="626" operator="lessThan">
      <formula>$C$4</formula>
    </cfRule>
  </conditionalFormatting>
  <conditionalFormatting sqref="AE37">
    <cfRule type="cellIs" dxfId="10269" priority="627" operator="lessThan">
      <formula>$C$4</formula>
    </cfRule>
  </conditionalFormatting>
  <conditionalFormatting sqref="AE38">
    <cfRule type="cellIs" dxfId="10268" priority="628" operator="lessThan">
      <formula>$C$4</formula>
    </cfRule>
  </conditionalFormatting>
  <conditionalFormatting sqref="AE39">
    <cfRule type="cellIs" dxfId="10267" priority="629" operator="lessThan">
      <formula>$C$4</formula>
    </cfRule>
  </conditionalFormatting>
  <conditionalFormatting sqref="AE40">
    <cfRule type="cellIs" dxfId="10266" priority="630" operator="lessThan">
      <formula>$C$4</formula>
    </cfRule>
  </conditionalFormatting>
  <conditionalFormatting sqref="AE41">
    <cfRule type="cellIs" dxfId="10265" priority="631" operator="lessThan">
      <formula>$C$4</formula>
    </cfRule>
  </conditionalFormatting>
  <conditionalFormatting sqref="AE42">
    <cfRule type="cellIs" dxfId="10264" priority="632" operator="lessThan">
      <formula>$C$4</formula>
    </cfRule>
  </conditionalFormatting>
  <conditionalFormatting sqref="AE43">
    <cfRule type="cellIs" dxfId="10263" priority="633" operator="lessThan">
      <formula>$C$4</formula>
    </cfRule>
  </conditionalFormatting>
  <conditionalFormatting sqref="AE44">
    <cfRule type="cellIs" dxfId="10262" priority="634" operator="lessThan">
      <formula>$C$4</formula>
    </cfRule>
  </conditionalFormatting>
  <conditionalFormatting sqref="AE45">
    <cfRule type="cellIs" dxfId="10261" priority="635" operator="lessThan">
      <formula>$C$4</formula>
    </cfRule>
  </conditionalFormatting>
  <conditionalFormatting sqref="AE46">
    <cfRule type="cellIs" dxfId="10260" priority="636" operator="lessThan">
      <formula>$C$4</formula>
    </cfRule>
  </conditionalFormatting>
  <conditionalFormatting sqref="AE47">
    <cfRule type="cellIs" dxfId="10259" priority="637" operator="lessThan">
      <formula>$C$4</formula>
    </cfRule>
  </conditionalFormatting>
  <conditionalFormatting sqref="AE48">
    <cfRule type="cellIs" dxfId="10258" priority="638" operator="lessThan">
      <formula>$C$4</formula>
    </cfRule>
  </conditionalFormatting>
  <conditionalFormatting sqref="AE49">
    <cfRule type="cellIs" dxfId="10257" priority="639" operator="lessThan">
      <formula>$C$4</formula>
    </cfRule>
  </conditionalFormatting>
  <conditionalFormatting sqref="AE50">
    <cfRule type="cellIs" dxfId="10256" priority="640" operator="lessThan">
      <formula>$C$4</formula>
    </cfRule>
  </conditionalFormatting>
  <conditionalFormatting sqref="AE51">
    <cfRule type="cellIs" dxfId="10255" priority="641" operator="lessThan">
      <formula>$C$4</formula>
    </cfRule>
  </conditionalFormatting>
  <conditionalFormatting sqref="AE52">
    <cfRule type="cellIs" dxfId="10254" priority="642" operator="lessThan">
      <formula>$C$4</formula>
    </cfRule>
  </conditionalFormatting>
  <conditionalFormatting sqref="AE53">
    <cfRule type="cellIs" dxfId="10253" priority="643" operator="lessThan">
      <formula>$C$4</formula>
    </cfRule>
  </conditionalFormatting>
  <conditionalFormatting sqref="AE54">
    <cfRule type="cellIs" dxfId="10252" priority="644" operator="lessThan">
      <formula>$C$4</formula>
    </cfRule>
  </conditionalFormatting>
  <conditionalFormatting sqref="AE55">
    <cfRule type="cellIs" dxfId="10251" priority="645" operator="lessThan">
      <formula>$C$4</formula>
    </cfRule>
  </conditionalFormatting>
  <conditionalFormatting sqref="AE56">
    <cfRule type="cellIs" dxfId="10250" priority="646" operator="lessThan">
      <formula>$C$4</formula>
    </cfRule>
  </conditionalFormatting>
  <conditionalFormatting sqref="AE57">
    <cfRule type="cellIs" dxfId="10249" priority="647" operator="lessThan">
      <formula>$C$4</formula>
    </cfRule>
  </conditionalFormatting>
  <conditionalFormatting sqref="AE58">
    <cfRule type="cellIs" dxfId="10248" priority="648" operator="lessThan">
      <formula>$C$4</formula>
    </cfRule>
  </conditionalFormatting>
  <conditionalFormatting sqref="AE59">
    <cfRule type="cellIs" dxfId="10247" priority="649" operator="lessThan">
      <formula>$C$4</formula>
    </cfRule>
  </conditionalFormatting>
  <conditionalFormatting sqref="AE60">
    <cfRule type="cellIs" dxfId="10246" priority="650" operator="lessThan">
      <formula>$C$4</formula>
    </cfRule>
  </conditionalFormatting>
  <conditionalFormatting sqref="AF11">
    <cfRule type="cellIs" dxfId="10245" priority="651" operator="lessThan">
      <formula>$C$4</formula>
    </cfRule>
  </conditionalFormatting>
  <conditionalFormatting sqref="AF12">
    <cfRule type="cellIs" dxfId="10244" priority="652" operator="lessThan">
      <formula>$C$4</formula>
    </cfRule>
  </conditionalFormatting>
  <conditionalFormatting sqref="AF13">
    <cfRule type="cellIs" dxfId="10243" priority="653" operator="lessThan">
      <formula>$C$4</formula>
    </cfRule>
  </conditionalFormatting>
  <conditionalFormatting sqref="AF14">
    <cfRule type="cellIs" dxfId="10242" priority="654" operator="lessThan">
      <formula>$C$4</formula>
    </cfRule>
  </conditionalFormatting>
  <conditionalFormatting sqref="AF15">
    <cfRule type="cellIs" dxfId="10241" priority="655" operator="lessThan">
      <formula>$C$4</formula>
    </cfRule>
  </conditionalFormatting>
  <conditionalFormatting sqref="AF16">
    <cfRule type="cellIs" dxfId="10240" priority="656" operator="lessThan">
      <formula>$C$4</formula>
    </cfRule>
  </conditionalFormatting>
  <conditionalFormatting sqref="AF17">
    <cfRule type="cellIs" dxfId="10239" priority="657" operator="lessThan">
      <formula>$C$4</formula>
    </cfRule>
  </conditionalFormatting>
  <conditionalFormatting sqref="AF18">
    <cfRule type="cellIs" dxfId="10238" priority="658" operator="lessThan">
      <formula>$C$4</formula>
    </cfRule>
  </conditionalFormatting>
  <conditionalFormatting sqref="AF19">
    <cfRule type="cellIs" dxfId="10237" priority="659" operator="lessThan">
      <formula>$C$4</formula>
    </cfRule>
  </conditionalFormatting>
  <conditionalFormatting sqref="AF20">
    <cfRule type="cellIs" dxfId="10236" priority="660" operator="lessThan">
      <formula>$C$4</formula>
    </cfRule>
  </conditionalFormatting>
  <conditionalFormatting sqref="AF21">
    <cfRule type="cellIs" dxfId="10235" priority="661" operator="lessThan">
      <formula>$C$4</formula>
    </cfRule>
  </conditionalFormatting>
  <conditionalFormatting sqref="AF22">
    <cfRule type="cellIs" dxfId="10234" priority="662" operator="lessThan">
      <formula>$C$4</formula>
    </cfRule>
  </conditionalFormatting>
  <conditionalFormatting sqref="AF23">
    <cfRule type="cellIs" dxfId="10233" priority="663" operator="lessThan">
      <formula>$C$4</formula>
    </cfRule>
  </conditionalFormatting>
  <conditionalFormatting sqref="AF24">
    <cfRule type="cellIs" dxfId="10232" priority="664" operator="lessThan">
      <formula>$C$4</formula>
    </cfRule>
  </conditionalFormatting>
  <conditionalFormatting sqref="AF25">
    <cfRule type="cellIs" dxfId="10231" priority="665" operator="lessThan">
      <formula>$C$4</formula>
    </cfRule>
  </conditionalFormatting>
  <conditionalFormatting sqref="AF26">
    <cfRule type="cellIs" dxfId="10230" priority="666" operator="lessThan">
      <formula>$C$4</formula>
    </cfRule>
  </conditionalFormatting>
  <conditionalFormatting sqref="AF27">
    <cfRule type="cellIs" dxfId="10229" priority="667" operator="lessThan">
      <formula>$C$4</formula>
    </cfRule>
  </conditionalFormatting>
  <conditionalFormatting sqref="AF28">
    <cfRule type="cellIs" dxfId="10228" priority="668" operator="lessThan">
      <formula>$C$4</formula>
    </cfRule>
  </conditionalFormatting>
  <conditionalFormatting sqref="AF29">
    <cfRule type="cellIs" dxfId="10227" priority="669" operator="lessThan">
      <formula>$C$4</formula>
    </cfRule>
  </conditionalFormatting>
  <conditionalFormatting sqref="AF30">
    <cfRule type="cellIs" dxfId="10226" priority="670" operator="lessThan">
      <formula>$C$4</formula>
    </cfRule>
  </conditionalFormatting>
  <conditionalFormatting sqref="AF31">
    <cfRule type="cellIs" dxfId="10225" priority="671" operator="lessThan">
      <formula>$C$4</formula>
    </cfRule>
  </conditionalFormatting>
  <conditionalFormatting sqref="AF32">
    <cfRule type="cellIs" dxfId="10224" priority="672" operator="lessThan">
      <formula>$C$4</formula>
    </cfRule>
  </conditionalFormatting>
  <conditionalFormatting sqref="AF33">
    <cfRule type="cellIs" dxfId="10223" priority="673" operator="lessThan">
      <formula>$C$4</formula>
    </cfRule>
  </conditionalFormatting>
  <conditionalFormatting sqref="AF34">
    <cfRule type="cellIs" dxfId="10222" priority="674" operator="lessThan">
      <formula>$C$4</formula>
    </cfRule>
  </conditionalFormatting>
  <conditionalFormatting sqref="AF35">
    <cfRule type="cellIs" dxfId="10221" priority="675" operator="lessThan">
      <formula>$C$4</formula>
    </cfRule>
  </conditionalFormatting>
  <conditionalFormatting sqref="AF36">
    <cfRule type="cellIs" dxfId="10220" priority="676" operator="lessThan">
      <formula>$C$4</formula>
    </cfRule>
  </conditionalFormatting>
  <conditionalFormatting sqref="AF37">
    <cfRule type="cellIs" dxfId="10219" priority="677" operator="lessThan">
      <formula>$C$4</formula>
    </cfRule>
  </conditionalFormatting>
  <conditionalFormatting sqref="AF38">
    <cfRule type="cellIs" dxfId="10218" priority="678" operator="lessThan">
      <formula>$C$4</formula>
    </cfRule>
  </conditionalFormatting>
  <conditionalFormatting sqref="AF39">
    <cfRule type="cellIs" dxfId="10217" priority="679" operator="lessThan">
      <formula>$C$4</formula>
    </cfRule>
  </conditionalFormatting>
  <conditionalFormatting sqref="AF40">
    <cfRule type="cellIs" dxfId="10216" priority="680" operator="lessThan">
      <formula>$C$4</formula>
    </cfRule>
  </conditionalFormatting>
  <conditionalFormatting sqref="AF41">
    <cfRule type="cellIs" dxfId="10215" priority="681" operator="lessThan">
      <formula>$C$4</formula>
    </cfRule>
  </conditionalFormatting>
  <conditionalFormatting sqref="AF42">
    <cfRule type="cellIs" dxfId="10214" priority="682" operator="lessThan">
      <formula>$C$4</formula>
    </cfRule>
  </conditionalFormatting>
  <conditionalFormatting sqref="AF43">
    <cfRule type="cellIs" dxfId="10213" priority="683" operator="lessThan">
      <formula>$C$4</formula>
    </cfRule>
  </conditionalFormatting>
  <conditionalFormatting sqref="AF44">
    <cfRule type="cellIs" dxfId="10212" priority="684" operator="lessThan">
      <formula>$C$4</formula>
    </cfRule>
  </conditionalFormatting>
  <conditionalFormatting sqref="AF45">
    <cfRule type="cellIs" dxfId="10211" priority="685" operator="lessThan">
      <formula>$C$4</formula>
    </cfRule>
  </conditionalFormatting>
  <conditionalFormatting sqref="AF46">
    <cfRule type="cellIs" dxfId="10210" priority="686" operator="lessThan">
      <formula>$C$4</formula>
    </cfRule>
  </conditionalFormatting>
  <conditionalFormatting sqref="AF47">
    <cfRule type="cellIs" dxfId="10209" priority="687" operator="lessThan">
      <formula>$C$4</formula>
    </cfRule>
  </conditionalFormatting>
  <conditionalFormatting sqref="AF48">
    <cfRule type="cellIs" dxfId="10208" priority="688" operator="lessThan">
      <formula>$C$4</formula>
    </cfRule>
  </conditionalFormatting>
  <conditionalFormatting sqref="AF49">
    <cfRule type="cellIs" dxfId="10207" priority="689" operator="lessThan">
      <formula>$C$4</formula>
    </cfRule>
  </conditionalFormatting>
  <conditionalFormatting sqref="AF50">
    <cfRule type="cellIs" dxfId="10206" priority="690" operator="lessThan">
      <formula>$C$4</formula>
    </cfRule>
  </conditionalFormatting>
  <conditionalFormatting sqref="AF51">
    <cfRule type="cellIs" dxfId="10205" priority="691" operator="lessThan">
      <formula>$C$4</formula>
    </cfRule>
  </conditionalFormatting>
  <conditionalFormatting sqref="AF52">
    <cfRule type="cellIs" dxfId="10204" priority="692" operator="lessThan">
      <formula>$C$4</formula>
    </cfRule>
  </conditionalFormatting>
  <conditionalFormatting sqref="AF53">
    <cfRule type="cellIs" dxfId="10203" priority="693" operator="lessThan">
      <formula>$C$4</formula>
    </cfRule>
  </conditionalFormatting>
  <conditionalFormatting sqref="AF54">
    <cfRule type="cellIs" dxfId="10202" priority="694" operator="lessThan">
      <formula>$C$4</formula>
    </cfRule>
  </conditionalFormatting>
  <conditionalFormatting sqref="AF55">
    <cfRule type="cellIs" dxfId="10201" priority="695" operator="lessThan">
      <formula>$C$4</formula>
    </cfRule>
  </conditionalFormatting>
  <conditionalFormatting sqref="AF56">
    <cfRule type="cellIs" dxfId="10200" priority="696" operator="lessThan">
      <formula>$C$4</formula>
    </cfRule>
  </conditionalFormatting>
  <conditionalFormatting sqref="AF57">
    <cfRule type="cellIs" dxfId="10199" priority="697" operator="lessThan">
      <formula>$C$4</formula>
    </cfRule>
  </conditionalFormatting>
  <conditionalFormatting sqref="AF58">
    <cfRule type="cellIs" dxfId="10198" priority="698" operator="lessThan">
      <formula>$C$4</formula>
    </cfRule>
  </conditionalFormatting>
  <conditionalFormatting sqref="AF59">
    <cfRule type="cellIs" dxfId="10197" priority="699" operator="lessThan">
      <formula>$C$4</formula>
    </cfRule>
  </conditionalFormatting>
  <conditionalFormatting sqref="AF60">
    <cfRule type="cellIs" dxfId="10196" priority="700" operator="lessThan">
      <formula>$C$4</formula>
    </cfRule>
  </conditionalFormatting>
  <conditionalFormatting sqref="AG11">
    <cfRule type="cellIs" dxfId="10195" priority="701" operator="lessThan">
      <formula>$C$4</formula>
    </cfRule>
  </conditionalFormatting>
  <conditionalFormatting sqref="AG12">
    <cfRule type="cellIs" dxfId="10194" priority="702" operator="lessThan">
      <formula>$C$4</formula>
    </cfRule>
  </conditionalFormatting>
  <conditionalFormatting sqref="AG13">
    <cfRule type="cellIs" dxfId="10193" priority="703" operator="lessThan">
      <formula>$C$4</formula>
    </cfRule>
  </conditionalFormatting>
  <conditionalFormatting sqref="AG14">
    <cfRule type="cellIs" dxfId="10192" priority="704" operator="lessThan">
      <formula>$C$4</formula>
    </cfRule>
  </conditionalFormatting>
  <conditionalFormatting sqref="AG15">
    <cfRule type="cellIs" dxfId="10191" priority="705" operator="lessThan">
      <formula>$C$4</formula>
    </cfRule>
  </conditionalFormatting>
  <conditionalFormatting sqref="AG16">
    <cfRule type="cellIs" dxfId="10190" priority="706" operator="lessThan">
      <formula>$C$4</formula>
    </cfRule>
  </conditionalFormatting>
  <conditionalFormatting sqref="AG17">
    <cfRule type="cellIs" dxfId="10189" priority="707" operator="lessThan">
      <formula>$C$4</formula>
    </cfRule>
  </conditionalFormatting>
  <conditionalFormatting sqref="AG18">
    <cfRule type="cellIs" dxfId="10188" priority="708" operator="lessThan">
      <formula>$C$4</formula>
    </cfRule>
  </conditionalFormatting>
  <conditionalFormatting sqref="AG19">
    <cfRule type="cellIs" dxfId="10187" priority="709" operator="lessThan">
      <formula>$C$4</formula>
    </cfRule>
  </conditionalFormatting>
  <conditionalFormatting sqref="AG20">
    <cfRule type="cellIs" dxfId="10186" priority="710" operator="lessThan">
      <formula>$C$4</formula>
    </cfRule>
  </conditionalFormatting>
  <conditionalFormatting sqref="AG21">
    <cfRule type="cellIs" dxfId="10185" priority="711" operator="lessThan">
      <formula>$C$4</formula>
    </cfRule>
  </conditionalFormatting>
  <conditionalFormatting sqref="AG22">
    <cfRule type="cellIs" dxfId="10184" priority="712" operator="lessThan">
      <formula>$C$4</formula>
    </cfRule>
  </conditionalFormatting>
  <conditionalFormatting sqref="AG23">
    <cfRule type="cellIs" dxfId="10183" priority="713" operator="lessThan">
      <formula>$C$4</formula>
    </cfRule>
  </conditionalFormatting>
  <conditionalFormatting sqref="AG24">
    <cfRule type="cellIs" dxfId="10182" priority="714" operator="lessThan">
      <formula>$C$4</formula>
    </cfRule>
  </conditionalFormatting>
  <conditionalFormatting sqref="AG25">
    <cfRule type="cellIs" dxfId="10181" priority="715" operator="lessThan">
      <formula>$C$4</formula>
    </cfRule>
  </conditionalFormatting>
  <conditionalFormatting sqref="AG26">
    <cfRule type="cellIs" dxfId="10180" priority="716" operator="lessThan">
      <formula>$C$4</formula>
    </cfRule>
  </conditionalFormatting>
  <conditionalFormatting sqref="AG27">
    <cfRule type="cellIs" dxfId="10179" priority="717" operator="lessThan">
      <formula>$C$4</formula>
    </cfRule>
  </conditionalFormatting>
  <conditionalFormatting sqref="AG28">
    <cfRule type="cellIs" dxfId="10178" priority="718" operator="lessThan">
      <formula>$C$4</formula>
    </cfRule>
  </conditionalFormatting>
  <conditionalFormatting sqref="AG29">
    <cfRule type="cellIs" dxfId="10177" priority="719" operator="lessThan">
      <formula>$C$4</formula>
    </cfRule>
  </conditionalFormatting>
  <conditionalFormatting sqref="AG30">
    <cfRule type="cellIs" dxfId="10176" priority="720" operator="lessThan">
      <formula>$C$4</formula>
    </cfRule>
  </conditionalFormatting>
  <conditionalFormatting sqref="AG31">
    <cfRule type="cellIs" dxfId="10175" priority="721" operator="lessThan">
      <formula>$C$4</formula>
    </cfRule>
  </conditionalFormatting>
  <conditionalFormatting sqref="AG32">
    <cfRule type="cellIs" dxfId="10174" priority="722" operator="lessThan">
      <formula>$C$4</formula>
    </cfRule>
  </conditionalFormatting>
  <conditionalFormatting sqref="AG33">
    <cfRule type="cellIs" dxfId="10173" priority="723" operator="lessThan">
      <formula>$C$4</formula>
    </cfRule>
  </conditionalFormatting>
  <conditionalFormatting sqref="AG34">
    <cfRule type="cellIs" dxfId="10172" priority="724" operator="lessThan">
      <formula>$C$4</formula>
    </cfRule>
  </conditionalFormatting>
  <conditionalFormatting sqref="AG35">
    <cfRule type="cellIs" dxfId="10171" priority="725" operator="lessThan">
      <formula>$C$4</formula>
    </cfRule>
  </conditionalFormatting>
  <conditionalFormatting sqref="AG36">
    <cfRule type="cellIs" dxfId="10170" priority="726" operator="lessThan">
      <formula>$C$4</formula>
    </cfRule>
  </conditionalFormatting>
  <conditionalFormatting sqref="AG37">
    <cfRule type="cellIs" dxfId="10169" priority="727" operator="lessThan">
      <formula>$C$4</formula>
    </cfRule>
  </conditionalFormatting>
  <conditionalFormatting sqref="AG38">
    <cfRule type="cellIs" dxfId="10168" priority="728" operator="lessThan">
      <formula>$C$4</formula>
    </cfRule>
  </conditionalFormatting>
  <conditionalFormatting sqref="AG39">
    <cfRule type="cellIs" dxfId="10167" priority="729" operator="lessThan">
      <formula>$C$4</formula>
    </cfRule>
  </conditionalFormatting>
  <conditionalFormatting sqref="AG40">
    <cfRule type="cellIs" dxfId="10166" priority="730" operator="lessThan">
      <formula>$C$4</formula>
    </cfRule>
  </conditionalFormatting>
  <conditionalFormatting sqref="AG41">
    <cfRule type="cellIs" dxfId="10165" priority="731" operator="lessThan">
      <formula>$C$4</formula>
    </cfRule>
  </conditionalFormatting>
  <conditionalFormatting sqref="AG42">
    <cfRule type="cellIs" dxfId="10164" priority="732" operator="lessThan">
      <formula>$C$4</formula>
    </cfRule>
  </conditionalFormatting>
  <conditionalFormatting sqref="AG43">
    <cfRule type="cellIs" dxfId="10163" priority="733" operator="lessThan">
      <formula>$C$4</formula>
    </cfRule>
  </conditionalFormatting>
  <conditionalFormatting sqref="AG44">
    <cfRule type="cellIs" dxfId="10162" priority="734" operator="lessThan">
      <formula>$C$4</formula>
    </cfRule>
  </conditionalFormatting>
  <conditionalFormatting sqref="AG45">
    <cfRule type="cellIs" dxfId="10161" priority="735" operator="lessThan">
      <formula>$C$4</formula>
    </cfRule>
  </conditionalFormatting>
  <conditionalFormatting sqref="AG46">
    <cfRule type="cellIs" dxfId="10160" priority="736" operator="lessThan">
      <formula>$C$4</formula>
    </cfRule>
  </conditionalFormatting>
  <conditionalFormatting sqref="AG47">
    <cfRule type="cellIs" dxfId="10159" priority="737" operator="lessThan">
      <formula>$C$4</formula>
    </cfRule>
  </conditionalFormatting>
  <conditionalFormatting sqref="AG48">
    <cfRule type="cellIs" dxfId="10158" priority="738" operator="lessThan">
      <formula>$C$4</formula>
    </cfRule>
  </conditionalFormatting>
  <conditionalFormatting sqref="AG49">
    <cfRule type="cellIs" dxfId="10157" priority="739" operator="lessThan">
      <formula>$C$4</formula>
    </cfRule>
  </conditionalFormatting>
  <conditionalFormatting sqref="AG50">
    <cfRule type="cellIs" dxfId="10156" priority="740" operator="lessThan">
      <formula>$C$4</formula>
    </cfRule>
  </conditionalFormatting>
  <conditionalFormatting sqref="AG51">
    <cfRule type="cellIs" dxfId="10155" priority="741" operator="lessThan">
      <formula>$C$4</formula>
    </cfRule>
  </conditionalFormatting>
  <conditionalFormatting sqref="AG52">
    <cfRule type="cellIs" dxfId="10154" priority="742" operator="lessThan">
      <formula>$C$4</formula>
    </cfRule>
  </conditionalFormatting>
  <conditionalFormatting sqref="AG53">
    <cfRule type="cellIs" dxfId="10153" priority="743" operator="lessThan">
      <formula>$C$4</formula>
    </cfRule>
  </conditionalFormatting>
  <conditionalFormatting sqref="AG54">
    <cfRule type="cellIs" dxfId="10152" priority="744" operator="lessThan">
      <formula>$C$4</formula>
    </cfRule>
  </conditionalFormatting>
  <conditionalFormatting sqref="AG55">
    <cfRule type="cellIs" dxfId="10151" priority="745" operator="lessThan">
      <formula>$C$4</formula>
    </cfRule>
  </conditionalFormatting>
  <conditionalFormatting sqref="AG56">
    <cfRule type="cellIs" dxfId="10150" priority="746" operator="lessThan">
      <formula>$C$4</formula>
    </cfRule>
  </conditionalFormatting>
  <conditionalFormatting sqref="AG57">
    <cfRule type="cellIs" dxfId="10149" priority="747" operator="lessThan">
      <formula>$C$4</formula>
    </cfRule>
  </conditionalFormatting>
  <conditionalFormatting sqref="AG58">
    <cfRule type="cellIs" dxfId="10148" priority="748" operator="lessThan">
      <formula>$C$4</formula>
    </cfRule>
  </conditionalFormatting>
  <conditionalFormatting sqref="AG59">
    <cfRule type="cellIs" dxfId="10147" priority="749" operator="lessThan">
      <formula>$C$4</formula>
    </cfRule>
  </conditionalFormatting>
  <conditionalFormatting sqref="AG60">
    <cfRule type="cellIs" dxfId="10146" priority="750" operator="lessThan">
      <formula>$C$4</formula>
    </cfRule>
  </conditionalFormatting>
  <conditionalFormatting sqref="AH11">
    <cfRule type="cellIs" dxfId="10145" priority="751" operator="lessThan">
      <formula>$C$4</formula>
    </cfRule>
  </conditionalFormatting>
  <conditionalFormatting sqref="AH12">
    <cfRule type="cellIs" dxfId="10144" priority="752" operator="lessThan">
      <formula>$C$4</formula>
    </cfRule>
  </conditionalFormatting>
  <conditionalFormatting sqref="AH13">
    <cfRule type="cellIs" dxfId="10143" priority="753" operator="lessThan">
      <formula>$C$4</formula>
    </cfRule>
  </conditionalFormatting>
  <conditionalFormatting sqref="AH14">
    <cfRule type="cellIs" dxfId="10142" priority="754" operator="lessThan">
      <formula>$C$4</formula>
    </cfRule>
  </conditionalFormatting>
  <conditionalFormatting sqref="AH15">
    <cfRule type="cellIs" dxfId="10141" priority="755" operator="lessThan">
      <formula>$C$4</formula>
    </cfRule>
  </conditionalFormatting>
  <conditionalFormatting sqref="AH16">
    <cfRule type="cellIs" dxfId="10140" priority="756" operator="lessThan">
      <formula>$C$4</formula>
    </cfRule>
  </conditionalFormatting>
  <conditionalFormatting sqref="AH17">
    <cfRule type="cellIs" dxfId="10139" priority="757" operator="lessThan">
      <formula>$C$4</formula>
    </cfRule>
  </conditionalFormatting>
  <conditionalFormatting sqref="AH18">
    <cfRule type="cellIs" dxfId="10138" priority="758" operator="lessThan">
      <formula>$C$4</formula>
    </cfRule>
  </conditionalFormatting>
  <conditionalFormatting sqref="AH19">
    <cfRule type="cellIs" dxfId="10137" priority="759" operator="lessThan">
      <formula>$C$4</formula>
    </cfRule>
  </conditionalFormatting>
  <conditionalFormatting sqref="AH20">
    <cfRule type="cellIs" dxfId="10136" priority="760" operator="lessThan">
      <formula>$C$4</formula>
    </cfRule>
  </conditionalFormatting>
  <conditionalFormatting sqref="AH21">
    <cfRule type="cellIs" dxfId="10135" priority="761" operator="lessThan">
      <formula>$C$4</formula>
    </cfRule>
  </conditionalFormatting>
  <conditionalFormatting sqref="AH22">
    <cfRule type="cellIs" dxfId="10134" priority="762" operator="lessThan">
      <formula>$C$4</formula>
    </cfRule>
  </conditionalFormatting>
  <conditionalFormatting sqref="AH23">
    <cfRule type="cellIs" dxfId="10133" priority="763" operator="lessThan">
      <formula>$C$4</formula>
    </cfRule>
  </conditionalFormatting>
  <conditionalFormatting sqref="AH24">
    <cfRule type="cellIs" dxfId="10132" priority="764" operator="lessThan">
      <formula>$C$4</formula>
    </cfRule>
  </conditionalFormatting>
  <conditionalFormatting sqref="AH25">
    <cfRule type="cellIs" dxfId="10131" priority="765" operator="lessThan">
      <formula>$C$4</formula>
    </cfRule>
  </conditionalFormatting>
  <conditionalFormatting sqref="AH26">
    <cfRule type="cellIs" dxfId="10130" priority="766" operator="lessThan">
      <formula>$C$4</formula>
    </cfRule>
  </conditionalFormatting>
  <conditionalFormatting sqref="AH27">
    <cfRule type="cellIs" dxfId="10129" priority="767" operator="lessThan">
      <formula>$C$4</formula>
    </cfRule>
  </conditionalFormatting>
  <conditionalFormatting sqref="AH28">
    <cfRule type="cellIs" dxfId="10128" priority="768" operator="lessThan">
      <formula>$C$4</formula>
    </cfRule>
  </conditionalFormatting>
  <conditionalFormatting sqref="AH29">
    <cfRule type="cellIs" dxfId="10127" priority="769" operator="lessThan">
      <formula>$C$4</formula>
    </cfRule>
  </conditionalFormatting>
  <conditionalFormatting sqref="AH30">
    <cfRule type="cellIs" dxfId="10126" priority="770" operator="lessThan">
      <formula>$C$4</formula>
    </cfRule>
  </conditionalFormatting>
  <conditionalFormatting sqref="AH31">
    <cfRule type="cellIs" dxfId="10125" priority="771" operator="lessThan">
      <formula>$C$4</formula>
    </cfRule>
  </conditionalFormatting>
  <conditionalFormatting sqref="AH32">
    <cfRule type="cellIs" dxfId="10124" priority="772" operator="lessThan">
      <formula>$C$4</formula>
    </cfRule>
  </conditionalFormatting>
  <conditionalFormatting sqref="AH33">
    <cfRule type="cellIs" dxfId="10123" priority="773" operator="lessThan">
      <formula>$C$4</formula>
    </cfRule>
  </conditionalFormatting>
  <conditionalFormatting sqref="AH34">
    <cfRule type="cellIs" dxfId="10122" priority="774" operator="lessThan">
      <formula>$C$4</formula>
    </cfRule>
  </conditionalFormatting>
  <conditionalFormatting sqref="AH35">
    <cfRule type="cellIs" dxfId="10121" priority="775" operator="lessThan">
      <formula>$C$4</formula>
    </cfRule>
  </conditionalFormatting>
  <conditionalFormatting sqref="AH36">
    <cfRule type="cellIs" dxfId="10120" priority="776" operator="lessThan">
      <formula>$C$4</formula>
    </cfRule>
  </conditionalFormatting>
  <conditionalFormatting sqref="AH37">
    <cfRule type="cellIs" dxfId="10119" priority="777" operator="lessThan">
      <formula>$C$4</formula>
    </cfRule>
  </conditionalFormatting>
  <conditionalFormatting sqref="AH38">
    <cfRule type="cellIs" dxfId="10118" priority="778" operator="lessThan">
      <formula>$C$4</formula>
    </cfRule>
  </conditionalFormatting>
  <conditionalFormatting sqref="AH39">
    <cfRule type="cellIs" dxfId="10117" priority="779" operator="lessThan">
      <formula>$C$4</formula>
    </cfRule>
  </conditionalFormatting>
  <conditionalFormatting sqref="AH40">
    <cfRule type="cellIs" dxfId="10116" priority="780" operator="lessThan">
      <formula>$C$4</formula>
    </cfRule>
  </conditionalFormatting>
  <conditionalFormatting sqref="AH41">
    <cfRule type="cellIs" dxfId="10115" priority="781" operator="lessThan">
      <formula>$C$4</formula>
    </cfRule>
  </conditionalFormatting>
  <conditionalFormatting sqref="AH42">
    <cfRule type="cellIs" dxfId="10114" priority="782" operator="lessThan">
      <formula>$C$4</formula>
    </cfRule>
  </conditionalFormatting>
  <conditionalFormatting sqref="AH43">
    <cfRule type="cellIs" dxfId="10113" priority="783" operator="lessThan">
      <formula>$C$4</formula>
    </cfRule>
  </conditionalFormatting>
  <conditionalFormatting sqref="AH44">
    <cfRule type="cellIs" dxfId="10112" priority="784" operator="lessThan">
      <formula>$C$4</formula>
    </cfRule>
  </conditionalFormatting>
  <conditionalFormatting sqref="AH45">
    <cfRule type="cellIs" dxfId="10111" priority="785" operator="lessThan">
      <formula>$C$4</formula>
    </cfRule>
  </conditionalFormatting>
  <conditionalFormatting sqref="AH46">
    <cfRule type="cellIs" dxfId="10110" priority="786" operator="lessThan">
      <formula>$C$4</formula>
    </cfRule>
  </conditionalFormatting>
  <conditionalFormatting sqref="AH47">
    <cfRule type="cellIs" dxfId="10109" priority="787" operator="lessThan">
      <formula>$C$4</formula>
    </cfRule>
  </conditionalFormatting>
  <conditionalFormatting sqref="AH48">
    <cfRule type="cellIs" dxfId="10108" priority="788" operator="lessThan">
      <formula>$C$4</formula>
    </cfRule>
  </conditionalFormatting>
  <conditionalFormatting sqref="AH49">
    <cfRule type="cellIs" dxfId="10107" priority="789" operator="lessThan">
      <formula>$C$4</formula>
    </cfRule>
  </conditionalFormatting>
  <conditionalFormatting sqref="AH50">
    <cfRule type="cellIs" dxfId="10106" priority="790" operator="lessThan">
      <formula>$C$4</formula>
    </cfRule>
  </conditionalFormatting>
  <conditionalFormatting sqref="AH51">
    <cfRule type="cellIs" dxfId="10105" priority="791" operator="lessThan">
      <formula>$C$4</formula>
    </cfRule>
  </conditionalFormatting>
  <conditionalFormatting sqref="AH52">
    <cfRule type="cellIs" dxfId="10104" priority="792" operator="lessThan">
      <formula>$C$4</formula>
    </cfRule>
  </conditionalFormatting>
  <conditionalFormatting sqref="AH53">
    <cfRule type="cellIs" dxfId="10103" priority="793" operator="lessThan">
      <formula>$C$4</formula>
    </cfRule>
  </conditionalFormatting>
  <conditionalFormatting sqref="AH54">
    <cfRule type="cellIs" dxfId="10102" priority="794" operator="lessThan">
      <formula>$C$4</formula>
    </cfRule>
  </conditionalFormatting>
  <conditionalFormatting sqref="AH55">
    <cfRule type="cellIs" dxfId="10101" priority="795" operator="lessThan">
      <formula>$C$4</formula>
    </cfRule>
  </conditionalFormatting>
  <conditionalFormatting sqref="AH56">
    <cfRule type="cellIs" dxfId="10100" priority="796" operator="lessThan">
      <formula>$C$4</formula>
    </cfRule>
  </conditionalFormatting>
  <conditionalFormatting sqref="AH57">
    <cfRule type="cellIs" dxfId="10099" priority="797" operator="lessThan">
      <formula>$C$4</formula>
    </cfRule>
  </conditionalFormatting>
  <conditionalFormatting sqref="AH58">
    <cfRule type="cellIs" dxfId="10098" priority="798" operator="lessThan">
      <formula>$C$4</formula>
    </cfRule>
  </conditionalFormatting>
  <conditionalFormatting sqref="AH59">
    <cfRule type="cellIs" dxfId="10097" priority="799" operator="lessThan">
      <formula>$C$4</formula>
    </cfRule>
  </conditionalFormatting>
  <conditionalFormatting sqref="AH60">
    <cfRule type="cellIs" dxfId="10096" priority="800" operator="lessThan">
      <formula>$C$4</formula>
    </cfRule>
  </conditionalFormatting>
  <conditionalFormatting sqref="AI11">
    <cfRule type="cellIs" dxfId="10095" priority="801" operator="lessThan">
      <formula>$C$4</formula>
    </cfRule>
  </conditionalFormatting>
  <conditionalFormatting sqref="AI12">
    <cfRule type="cellIs" dxfId="10094" priority="802" operator="lessThan">
      <formula>$C$4</formula>
    </cfRule>
  </conditionalFormatting>
  <conditionalFormatting sqref="AI13">
    <cfRule type="cellIs" dxfId="10093" priority="803" operator="lessThan">
      <formula>$C$4</formula>
    </cfRule>
  </conditionalFormatting>
  <conditionalFormatting sqref="AI14">
    <cfRule type="cellIs" dxfId="10092" priority="804" operator="lessThan">
      <formula>$C$4</formula>
    </cfRule>
  </conditionalFormatting>
  <conditionalFormatting sqref="AI15">
    <cfRule type="cellIs" dxfId="10091" priority="805" operator="lessThan">
      <formula>$C$4</formula>
    </cfRule>
  </conditionalFormatting>
  <conditionalFormatting sqref="AI16">
    <cfRule type="cellIs" dxfId="10090" priority="806" operator="lessThan">
      <formula>$C$4</formula>
    </cfRule>
  </conditionalFormatting>
  <conditionalFormatting sqref="AI17">
    <cfRule type="cellIs" dxfId="10089" priority="807" operator="lessThan">
      <formula>$C$4</formula>
    </cfRule>
  </conditionalFormatting>
  <conditionalFormatting sqref="AI18">
    <cfRule type="cellIs" dxfId="10088" priority="808" operator="lessThan">
      <formula>$C$4</formula>
    </cfRule>
  </conditionalFormatting>
  <conditionalFormatting sqref="AI19">
    <cfRule type="cellIs" dxfId="10087" priority="809" operator="lessThan">
      <formula>$C$4</formula>
    </cfRule>
  </conditionalFormatting>
  <conditionalFormatting sqref="AI20">
    <cfRule type="cellIs" dxfId="10086" priority="810" operator="lessThan">
      <formula>$C$4</formula>
    </cfRule>
  </conditionalFormatting>
  <conditionalFormatting sqref="AI21">
    <cfRule type="cellIs" dxfId="10085" priority="811" operator="lessThan">
      <formula>$C$4</formula>
    </cfRule>
  </conditionalFormatting>
  <conditionalFormatting sqref="AI22">
    <cfRule type="cellIs" dxfId="10084" priority="812" operator="lessThan">
      <formula>$C$4</formula>
    </cfRule>
  </conditionalFormatting>
  <conditionalFormatting sqref="AI23">
    <cfRule type="cellIs" dxfId="10083" priority="813" operator="lessThan">
      <formula>$C$4</formula>
    </cfRule>
  </conditionalFormatting>
  <conditionalFormatting sqref="AI24">
    <cfRule type="cellIs" dxfId="10082" priority="814" operator="lessThan">
      <formula>$C$4</formula>
    </cfRule>
  </conditionalFormatting>
  <conditionalFormatting sqref="AI25">
    <cfRule type="cellIs" dxfId="10081" priority="815" operator="lessThan">
      <formula>$C$4</formula>
    </cfRule>
  </conditionalFormatting>
  <conditionalFormatting sqref="AI26">
    <cfRule type="cellIs" dxfId="10080" priority="816" operator="lessThan">
      <formula>$C$4</formula>
    </cfRule>
  </conditionalFormatting>
  <conditionalFormatting sqref="AI27">
    <cfRule type="cellIs" dxfId="10079" priority="817" operator="lessThan">
      <formula>$C$4</formula>
    </cfRule>
  </conditionalFormatting>
  <conditionalFormatting sqref="AI28">
    <cfRule type="cellIs" dxfId="10078" priority="818" operator="lessThan">
      <formula>$C$4</formula>
    </cfRule>
  </conditionalFormatting>
  <conditionalFormatting sqref="AI29">
    <cfRule type="cellIs" dxfId="10077" priority="819" operator="lessThan">
      <formula>$C$4</formula>
    </cfRule>
  </conditionalFormatting>
  <conditionalFormatting sqref="AI30">
    <cfRule type="cellIs" dxfId="10076" priority="820" operator="lessThan">
      <formula>$C$4</formula>
    </cfRule>
  </conditionalFormatting>
  <conditionalFormatting sqref="AI31">
    <cfRule type="cellIs" dxfId="10075" priority="821" operator="lessThan">
      <formula>$C$4</formula>
    </cfRule>
  </conditionalFormatting>
  <conditionalFormatting sqref="AI32">
    <cfRule type="cellIs" dxfId="10074" priority="822" operator="lessThan">
      <formula>$C$4</formula>
    </cfRule>
  </conditionalFormatting>
  <conditionalFormatting sqref="AI33">
    <cfRule type="cellIs" dxfId="10073" priority="823" operator="lessThan">
      <formula>$C$4</formula>
    </cfRule>
  </conditionalFormatting>
  <conditionalFormatting sqref="AI34">
    <cfRule type="cellIs" dxfId="10072" priority="824" operator="lessThan">
      <formula>$C$4</formula>
    </cfRule>
  </conditionalFormatting>
  <conditionalFormatting sqref="AI35">
    <cfRule type="cellIs" dxfId="10071" priority="825" operator="lessThan">
      <formula>$C$4</formula>
    </cfRule>
  </conditionalFormatting>
  <conditionalFormatting sqref="AI36">
    <cfRule type="cellIs" dxfId="10070" priority="826" operator="lessThan">
      <formula>$C$4</formula>
    </cfRule>
  </conditionalFormatting>
  <conditionalFormatting sqref="AI37">
    <cfRule type="cellIs" dxfId="10069" priority="827" operator="lessThan">
      <formula>$C$4</formula>
    </cfRule>
  </conditionalFormatting>
  <conditionalFormatting sqref="AI38">
    <cfRule type="cellIs" dxfId="10068" priority="828" operator="lessThan">
      <formula>$C$4</formula>
    </cfRule>
  </conditionalFormatting>
  <conditionalFormatting sqref="AI39">
    <cfRule type="cellIs" dxfId="10067" priority="829" operator="lessThan">
      <formula>$C$4</formula>
    </cfRule>
  </conditionalFormatting>
  <conditionalFormatting sqref="AI40">
    <cfRule type="cellIs" dxfId="10066" priority="830" operator="lessThan">
      <formula>$C$4</formula>
    </cfRule>
  </conditionalFormatting>
  <conditionalFormatting sqref="AI41">
    <cfRule type="cellIs" dxfId="10065" priority="831" operator="lessThan">
      <formula>$C$4</formula>
    </cfRule>
  </conditionalFormatting>
  <conditionalFormatting sqref="AI42">
    <cfRule type="cellIs" dxfId="10064" priority="832" operator="lessThan">
      <formula>$C$4</formula>
    </cfRule>
  </conditionalFormatting>
  <conditionalFormatting sqref="AI43">
    <cfRule type="cellIs" dxfId="10063" priority="833" operator="lessThan">
      <formula>$C$4</formula>
    </cfRule>
  </conditionalFormatting>
  <conditionalFormatting sqref="AI44">
    <cfRule type="cellIs" dxfId="10062" priority="834" operator="lessThan">
      <formula>$C$4</formula>
    </cfRule>
  </conditionalFormatting>
  <conditionalFormatting sqref="AI45">
    <cfRule type="cellIs" dxfId="10061" priority="835" operator="lessThan">
      <formula>$C$4</formula>
    </cfRule>
  </conditionalFormatting>
  <conditionalFormatting sqref="AI46">
    <cfRule type="cellIs" dxfId="10060" priority="836" operator="lessThan">
      <formula>$C$4</formula>
    </cfRule>
  </conditionalFormatting>
  <conditionalFormatting sqref="AI47">
    <cfRule type="cellIs" dxfId="10059" priority="837" operator="lessThan">
      <formula>$C$4</formula>
    </cfRule>
  </conditionalFormatting>
  <conditionalFormatting sqref="AI48">
    <cfRule type="cellIs" dxfId="10058" priority="838" operator="lessThan">
      <formula>$C$4</formula>
    </cfRule>
  </conditionalFormatting>
  <conditionalFormatting sqref="AI49">
    <cfRule type="cellIs" dxfId="10057" priority="839" operator="lessThan">
      <formula>$C$4</formula>
    </cfRule>
  </conditionalFormatting>
  <conditionalFormatting sqref="AI50">
    <cfRule type="cellIs" dxfId="10056" priority="840" operator="lessThan">
      <formula>$C$4</formula>
    </cfRule>
  </conditionalFormatting>
  <conditionalFormatting sqref="AI51">
    <cfRule type="cellIs" dxfId="10055" priority="841" operator="lessThan">
      <formula>$C$4</formula>
    </cfRule>
  </conditionalFormatting>
  <conditionalFormatting sqref="AI52">
    <cfRule type="cellIs" dxfId="10054" priority="842" operator="lessThan">
      <formula>$C$4</formula>
    </cfRule>
  </conditionalFormatting>
  <conditionalFormatting sqref="AI53">
    <cfRule type="cellIs" dxfId="10053" priority="843" operator="lessThan">
      <formula>$C$4</formula>
    </cfRule>
  </conditionalFormatting>
  <conditionalFormatting sqref="AI54">
    <cfRule type="cellIs" dxfId="10052" priority="844" operator="lessThan">
      <formula>$C$4</formula>
    </cfRule>
  </conditionalFormatting>
  <conditionalFormatting sqref="AI55">
    <cfRule type="cellIs" dxfId="10051" priority="845" operator="lessThan">
      <formula>$C$4</formula>
    </cfRule>
  </conditionalFormatting>
  <conditionalFormatting sqref="AI56">
    <cfRule type="cellIs" dxfId="10050" priority="846" operator="lessThan">
      <formula>$C$4</formula>
    </cfRule>
  </conditionalFormatting>
  <conditionalFormatting sqref="AI57">
    <cfRule type="cellIs" dxfId="10049" priority="847" operator="lessThan">
      <formula>$C$4</formula>
    </cfRule>
  </conditionalFormatting>
  <conditionalFormatting sqref="AI58">
    <cfRule type="cellIs" dxfId="10048" priority="848" operator="lessThan">
      <formula>$C$4</formula>
    </cfRule>
  </conditionalFormatting>
  <conditionalFormatting sqref="AI59">
    <cfRule type="cellIs" dxfId="10047" priority="849" operator="lessThan">
      <formula>$C$4</formula>
    </cfRule>
  </conditionalFormatting>
  <conditionalFormatting sqref="AI60">
    <cfRule type="cellIs" dxfId="10046" priority="850" operator="lessThan">
      <formula>$C$4</formula>
    </cfRule>
  </conditionalFormatting>
  <conditionalFormatting sqref="AJ11">
    <cfRule type="cellIs" dxfId="10045" priority="851" operator="lessThan">
      <formula>$C$4</formula>
    </cfRule>
  </conditionalFormatting>
  <conditionalFormatting sqref="AJ12">
    <cfRule type="cellIs" dxfId="10044" priority="852" operator="lessThan">
      <formula>$C$4</formula>
    </cfRule>
  </conditionalFormatting>
  <conditionalFormatting sqref="AJ13">
    <cfRule type="cellIs" dxfId="10043" priority="853" operator="lessThan">
      <formula>$C$4</formula>
    </cfRule>
  </conditionalFormatting>
  <conditionalFormatting sqref="AJ14">
    <cfRule type="cellIs" dxfId="10042" priority="854" operator="lessThan">
      <formula>$C$4</formula>
    </cfRule>
  </conditionalFormatting>
  <conditionalFormatting sqref="AJ15">
    <cfRule type="cellIs" dxfId="10041" priority="855" operator="lessThan">
      <formula>$C$4</formula>
    </cfRule>
  </conditionalFormatting>
  <conditionalFormatting sqref="AJ16">
    <cfRule type="cellIs" dxfId="10040" priority="856" operator="lessThan">
      <formula>$C$4</formula>
    </cfRule>
  </conditionalFormatting>
  <conditionalFormatting sqref="AJ17">
    <cfRule type="cellIs" dxfId="10039" priority="857" operator="lessThan">
      <formula>$C$4</formula>
    </cfRule>
  </conditionalFormatting>
  <conditionalFormatting sqref="AJ18">
    <cfRule type="cellIs" dxfId="10038" priority="858" operator="lessThan">
      <formula>$C$4</formula>
    </cfRule>
  </conditionalFormatting>
  <conditionalFormatting sqref="AJ19">
    <cfRule type="cellIs" dxfId="10037" priority="859" operator="lessThan">
      <formula>$C$4</formula>
    </cfRule>
  </conditionalFormatting>
  <conditionalFormatting sqref="AJ20">
    <cfRule type="cellIs" dxfId="10036" priority="860" operator="lessThan">
      <formula>$C$4</formula>
    </cfRule>
  </conditionalFormatting>
  <conditionalFormatting sqref="AJ21">
    <cfRule type="cellIs" dxfId="10035" priority="861" operator="lessThan">
      <formula>$C$4</formula>
    </cfRule>
  </conditionalFormatting>
  <conditionalFormatting sqref="AJ22">
    <cfRule type="cellIs" dxfId="10034" priority="862" operator="lessThan">
      <formula>$C$4</formula>
    </cfRule>
  </conditionalFormatting>
  <conditionalFormatting sqref="AJ23">
    <cfRule type="cellIs" dxfId="10033" priority="863" operator="lessThan">
      <formula>$C$4</formula>
    </cfRule>
  </conditionalFormatting>
  <conditionalFormatting sqref="AJ24">
    <cfRule type="cellIs" dxfId="10032" priority="864" operator="lessThan">
      <formula>$C$4</formula>
    </cfRule>
  </conditionalFormatting>
  <conditionalFormatting sqref="AJ25">
    <cfRule type="cellIs" dxfId="10031" priority="865" operator="lessThan">
      <formula>$C$4</formula>
    </cfRule>
  </conditionalFormatting>
  <conditionalFormatting sqref="AJ26">
    <cfRule type="cellIs" dxfId="10030" priority="866" operator="lessThan">
      <formula>$C$4</formula>
    </cfRule>
  </conditionalFormatting>
  <conditionalFormatting sqref="AJ27">
    <cfRule type="cellIs" dxfId="10029" priority="867" operator="lessThan">
      <formula>$C$4</formula>
    </cfRule>
  </conditionalFormatting>
  <conditionalFormatting sqref="AJ28">
    <cfRule type="cellIs" dxfId="10028" priority="868" operator="lessThan">
      <formula>$C$4</formula>
    </cfRule>
  </conditionalFormatting>
  <conditionalFormatting sqref="AJ29">
    <cfRule type="cellIs" dxfId="10027" priority="869" operator="lessThan">
      <formula>$C$4</formula>
    </cfRule>
  </conditionalFormatting>
  <conditionalFormatting sqref="AJ30">
    <cfRule type="cellIs" dxfId="10026" priority="870" operator="lessThan">
      <formula>$C$4</formula>
    </cfRule>
  </conditionalFormatting>
  <conditionalFormatting sqref="AJ31">
    <cfRule type="cellIs" dxfId="10025" priority="871" operator="lessThan">
      <formula>$C$4</formula>
    </cfRule>
  </conditionalFormatting>
  <conditionalFormatting sqref="AJ32">
    <cfRule type="cellIs" dxfId="10024" priority="872" operator="lessThan">
      <formula>$C$4</formula>
    </cfRule>
  </conditionalFormatting>
  <conditionalFormatting sqref="AJ33">
    <cfRule type="cellIs" dxfId="10023" priority="873" operator="lessThan">
      <formula>$C$4</formula>
    </cfRule>
  </conditionalFormatting>
  <conditionalFormatting sqref="AJ34">
    <cfRule type="cellIs" dxfId="10022" priority="874" operator="lessThan">
      <formula>$C$4</formula>
    </cfRule>
  </conditionalFormatting>
  <conditionalFormatting sqref="AJ35">
    <cfRule type="cellIs" dxfId="10021" priority="875" operator="lessThan">
      <formula>$C$4</formula>
    </cfRule>
  </conditionalFormatting>
  <conditionalFormatting sqref="AJ36">
    <cfRule type="cellIs" dxfId="10020" priority="876" operator="lessThan">
      <formula>$C$4</formula>
    </cfRule>
  </conditionalFormatting>
  <conditionalFormatting sqref="AJ37">
    <cfRule type="cellIs" dxfId="10019" priority="877" operator="lessThan">
      <formula>$C$4</formula>
    </cfRule>
  </conditionalFormatting>
  <conditionalFormatting sqref="AJ38">
    <cfRule type="cellIs" dxfId="10018" priority="878" operator="lessThan">
      <formula>$C$4</formula>
    </cfRule>
  </conditionalFormatting>
  <conditionalFormatting sqref="AJ39">
    <cfRule type="cellIs" dxfId="10017" priority="879" operator="lessThan">
      <formula>$C$4</formula>
    </cfRule>
  </conditionalFormatting>
  <conditionalFormatting sqref="AJ40">
    <cfRule type="cellIs" dxfId="10016" priority="880" operator="lessThan">
      <formula>$C$4</formula>
    </cfRule>
  </conditionalFormatting>
  <conditionalFormatting sqref="AJ41">
    <cfRule type="cellIs" dxfId="10015" priority="881" operator="lessThan">
      <formula>$C$4</formula>
    </cfRule>
  </conditionalFormatting>
  <conditionalFormatting sqref="AJ42">
    <cfRule type="cellIs" dxfId="10014" priority="882" operator="lessThan">
      <formula>$C$4</formula>
    </cfRule>
  </conditionalFormatting>
  <conditionalFormatting sqref="AJ43">
    <cfRule type="cellIs" dxfId="10013" priority="883" operator="lessThan">
      <formula>$C$4</formula>
    </cfRule>
  </conditionalFormatting>
  <conditionalFormatting sqref="AJ44">
    <cfRule type="cellIs" dxfId="10012" priority="884" operator="lessThan">
      <formula>$C$4</formula>
    </cfRule>
  </conditionalFormatting>
  <conditionalFormatting sqref="AJ45">
    <cfRule type="cellIs" dxfId="10011" priority="885" operator="lessThan">
      <formula>$C$4</formula>
    </cfRule>
  </conditionalFormatting>
  <conditionalFormatting sqref="AJ46">
    <cfRule type="cellIs" dxfId="10010" priority="886" operator="lessThan">
      <formula>$C$4</formula>
    </cfRule>
  </conditionalFormatting>
  <conditionalFormatting sqref="AJ47">
    <cfRule type="cellIs" dxfId="10009" priority="887" operator="lessThan">
      <formula>$C$4</formula>
    </cfRule>
  </conditionalFormatting>
  <conditionalFormatting sqref="AJ48">
    <cfRule type="cellIs" dxfId="10008" priority="888" operator="lessThan">
      <formula>$C$4</formula>
    </cfRule>
  </conditionalFormatting>
  <conditionalFormatting sqref="AJ49">
    <cfRule type="cellIs" dxfId="10007" priority="889" operator="lessThan">
      <formula>$C$4</formula>
    </cfRule>
  </conditionalFormatting>
  <conditionalFormatting sqref="AJ50">
    <cfRule type="cellIs" dxfId="10006" priority="890" operator="lessThan">
      <formula>$C$4</formula>
    </cfRule>
  </conditionalFormatting>
  <conditionalFormatting sqref="AJ51">
    <cfRule type="cellIs" dxfId="10005" priority="891" operator="lessThan">
      <formula>$C$4</formula>
    </cfRule>
  </conditionalFormatting>
  <conditionalFormatting sqref="AJ52">
    <cfRule type="cellIs" dxfId="10004" priority="892" operator="lessThan">
      <formula>$C$4</formula>
    </cfRule>
  </conditionalFormatting>
  <conditionalFormatting sqref="AJ53">
    <cfRule type="cellIs" dxfId="10003" priority="893" operator="lessThan">
      <formula>$C$4</formula>
    </cfRule>
  </conditionalFormatting>
  <conditionalFormatting sqref="AJ54">
    <cfRule type="cellIs" dxfId="10002" priority="894" operator="lessThan">
      <formula>$C$4</formula>
    </cfRule>
  </conditionalFormatting>
  <conditionalFormatting sqref="AJ55">
    <cfRule type="cellIs" dxfId="10001" priority="895" operator="lessThan">
      <formula>$C$4</formula>
    </cfRule>
  </conditionalFormatting>
  <conditionalFormatting sqref="AJ56">
    <cfRule type="cellIs" dxfId="10000" priority="896" operator="lessThan">
      <formula>$C$4</formula>
    </cfRule>
  </conditionalFormatting>
  <conditionalFormatting sqref="AJ57">
    <cfRule type="cellIs" dxfId="9999" priority="897" operator="lessThan">
      <formula>$C$4</formula>
    </cfRule>
  </conditionalFormatting>
  <conditionalFormatting sqref="AJ58">
    <cfRule type="cellIs" dxfId="9998" priority="898" operator="lessThan">
      <formula>$C$4</formula>
    </cfRule>
  </conditionalFormatting>
  <conditionalFormatting sqref="AJ59">
    <cfRule type="cellIs" dxfId="9997" priority="899" operator="lessThan">
      <formula>$C$4</formula>
    </cfRule>
  </conditionalFormatting>
  <conditionalFormatting sqref="AJ60">
    <cfRule type="cellIs" dxfId="9996" priority="900" operator="lessThan">
      <formula>$C$4</formula>
    </cfRule>
  </conditionalFormatting>
  <conditionalFormatting sqref="AK11">
    <cfRule type="cellIs" dxfId="9995" priority="901" operator="lessThan">
      <formula>$C$4</formula>
    </cfRule>
  </conditionalFormatting>
  <conditionalFormatting sqref="AK12">
    <cfRule type="cellIs" dxfId="9994" priority="902" operator="lessThan">
      <formula>$C$4</formula>
    </cfRule>
  </conditionalFormatting>
  <conditionalFormatting sqref="AK13">
    <cfRule type="cellIs" dxfId="9993" priority="903" operator="lessThan">
      <formula>$C$4</formula>
    </cfRule>
  </conditionalFormatting>
  <conditionalFormatting sqref="AK14">
    <cfRule type="cellIs" dxfId="9992" priority="904" operator="lessThan">
      <formula>$C$4</formula>
    </cfRule>
  </conditionalFormatting>
  <conditionalFormatting sqref="AK15">
    <cfRule type="cellIs" dxfId="9991" priority="905" operator="lessThan">
      <formula>$C$4</formula>
    </cfRule>
  </conditionalFormatting>
  <conditionalFormatting sqref="AK16">
    <cfRule type="cellIs" dxfId="9990" priority="906" operator="lessThan">
      <formula>$C$4</formula>
    </cfRule>
  </conditionalFormatting>
  <conditionalFormatting sqref="AK17">
    <cfRule type="cellIs" dxfId="9989" priority="907" operator="lessThan">
      <formula>$C$4</formula>
    </cfRule>
  </conditionalFormatting>
  <conditionalFormatting sqref="AK18">
    <cfRule type="cellIs" dxfId="9988" priority="908" operator="lessThan">
      <formula>$C$4</formula>
    </cfRule>
  </conditionalFormatting>
  <conditionalFormatting sqref="AK19">
    <cfRule type="cellIs" dxfId="9987" priority="909" operator="lessThan">
      <formula>$C$4</formula>
    </cfRule>
  </conditionalFormatting>
  <conditionalFormatting sqref="AK20">
    <cfRule type="cellIs" dxfId="9986" priority="910" operator="lessThan">
      <formula>$C$4</formula>
    </cfRule>
  </conditionalFormatting>
  <conditionalFormatting sqref="AK21">
    <cfRule type="cellIs" dxfId="9985" priority="911" operator="lessThan">
      <formula>$C$4</formula>
    </cfRule>
  </conditionalFormatting>
  <conditionalFormatting sqref="AK22">
    <cfRule type="cellIs" dxfId="9984" priority="912" operator="lessThan">
      <formula>$C$4</formula>
    </cfRule>
  </conditionalFormatting>
  <conditionalFormatting sqref="AK23">
    <cfRule type="cellIs" dxfId="9983" priority="913" operator="lessThan">
      <formula>$C$4</formula>
    </cfRule>
  </conditionalFormatting>
  <conditionalFormatting sqref="AK24">
    <cfRule type="cellIs" dxfId="9982" priority="914" operator="lessThan">
      <formula>$C$4</formula>
    </cfRule>
  </conditionalFormatting>
  <conditionalFormatting sqref="AK25">
    <cfRule type="cellIs" dxfId="9981" priority="915" operator="lessThan">
      <formula>$C$4</formula>
    </cfRule>
  </conditionalFormatting>
  <conditionalFormatting sqref="AK26">
    <cfRule type="cellIs" dxfId="9980" priority="916" operator="lessThan">
      <formula>$C$4</formula>
    </cfRule>
  </conditionalFormatting>
  <conditionalFormatting sqref="AK27">
    <cfRule type="cellIs" dxfId="9979" priority="917" operator="lessThan">
      <formula>$C$4</formula>
    </cfRule>
  </conditionalFormatting>
  <conditionalFormatting sqref="AK28">
    <cfRule type="cellIs" dxfId="9978" priority="918" operator="lessThan">
      <formula>$C$4</formula>
    </cfRule>
  </conditionalFormatting>
  <conditionalFormatting sqref="AK29">
    <cfRule type="cellIs" dxfId="9977" priority="919" operator="lessThan">
      <formula>$C$4</formula>
    </cfRule>
  </conditionalFormatting>
  <conditionalFormatting sqref="AK30">
    <cfRule type="cellIs" dxfId="9976" priority="920" operator="lessThan">
      <formula>$C$4</formula>
    </cfRule>
  </conditionalFormatting>
  <conditionalFormatting sqref="AK31">
    <cfRule type="cellIs" dxfId="9975" priority="921" operator="lessThan">
      <formula>$C$4</formula>
    </cfRule>
  </conditionalFormatting>
  <conditionalFormatting sqref="AK32">
    <cfRule type="cellIs" dxfId="9974" priority="922" operator="lessThan">
      <formula>$C$4</formula>
    </cfRule>
  </conditionalFormatting>
  <conditionalFormatting sqref="AK33">
    <cfRule type="cellIs" dxfId="9973" priority="923" operator="lessThan">
      <formula>$C$4</formula>
    </cfRule>
  </conditionalFormatting>
  <conditionalFormatting sqref="AK34">
    <cfRule type="cellIs" dxfId="9972" priority="924" operator="lessThan">
      <formula>$C$4</formula>
    </cfRule>
  </conditionalFormatting>
  <conditionalFormatting sqref="AK35">
    <cfRule type="cellIs" dxfId="9971" priority="925" operator="lessThan">
      <formula>$C$4</formula>
    </cfRule>
  </conditionalFormatting>
  <conditionalFormatting sqref="AK36">
    <cfRule type="cellIs" dxfId="9970" priority="926" operator="lessThan">
      <formula>$C$4</formula>
    </cfRule>
  </conditionalFormatting>
  <conditionalFormatting sqref="AK37">
    <cfRule type="cellIs" dxfId="9969" priority="927" operator="lessThan">
      <formula>$C$4</formula>
    </cfRule>
  </conditionalFormatting>
  <conditionalFormatting sqref="AK38">
    <cfRule type="cellIs" dxfId="9968" priority="928" operator="lessThan">
      <formula>$C$4</formula>
    </cfRule>
  </conditionalFormatting>
  <conditionalFormatting sqref="AK39">
    <cfRule type="cellIs" dxfId="9967" priority="929" operator="lessThan">
      <formula>$C$4</formula>
    </cfRule>
  </conditionalFormatting>
  <conditionalFormatting sqref="AK40">
    <cfRule type="cellIs" dxfId="9966" priority="930" operator="lessThan">
      <formula>$C$4</formula>
    </cfRule>
  </conditionalFormatting>
  <conditionalFormatting sqref="AK41">
    <cfRule type="cellIs" dxfId="9965" priority="931" operator="lessThan">
      <formula>$C$4</formula>
    </cfRule>
  </conditionalFormatting>
  <conditionalFormatting sqref="AK42">
    <cfRule type="cellIs" dxfId="9964" priority="932" operator="lessThan">
      <formula>$C$4</formula>
    </cfRule>
  </conditionalFormatting>
  <conditionalFormatting sqref="AK43">
    <cfRule type="cellIs" dxfId="9963" priority="933" operator="lessThan">
      <formula>$C$4</formula>
    </cfRule>
  </conditionalFormatting>
  <conditionalFormatting sqref="AK44">
    <cfRule type="cellIs" dxfId="9962" priority="934" operator="lessThan">
      <formula>$C$4</formula>
    </cfRule>
  </conditionalFormatting>
  <conditionalFormatting sqref="AK45">
    <cfRule type="cellIs" dxfId="9961" priority="935" operator="lessThan">
      <formula>$C$4</formula>
    </cfRule>
  </conditionalFormatting>
  <conditionalFormatting sqref="AK46">
    <cfRule type="cellIs" dxfId="9960" priority="936" operator="lessThan">
      <formula>$C$4</formula>
    </cfRule>
  </conditionalFormatting>
  <conditionalFormatting sqref="AK47">
    <cfRule type="cellIs" dxfId="9959" priority="937" operator="lessThan">
      <formula>$C$4</formula>
    </cfRule>
  </conditionalFormatting>
  <conditionalFormatting sqref="AK48">
    <cfRule type="cellIs" dxfId="9958" priority="938" operator="lessThan">
      <formula>$C$4</formula>
    </cfRule>
  </conditionalFormatting>
  <conditionalFormatting sqref="AK49">
    <cfRule type="cellIs" dxfId="9957" priority="939" operator="lessThan">
      <formula>$C$4</formula>
    </cfRule>
  </conditionalFormatting>
  <conditionalFormatting sqref="AK50">
    <cfRule type="cellIs" dxfId="9956" priority="940" operator="lessThan">
      <formula>$C$4</formula>
    </cfRule>
  </conditionalFormatting>
  <conditionalFormatting sqref="AK51">
    <cfRule type="cellIs" dxfId="9955" priority="941" operator="lessThan">
      <formula>$C$4</formula>
    </cfRule>
  </conditionalFormatting>
  <conditionalFormatting sqref="AK52">
    <cfRule type="cellIs" dxfId="9954" priority="942" operator="lessThan">
      <formula>$C$4</formula>
    </cfRule>
  </conditionalFormatting>
  <conditionalFormatting sqref="AK53">
    <cfRule type="cellIs" dxfId="9953" priority="943" operator="lessThan">
      <formula>$C$4</formula>
    </cfRule>
  </conditionalFormatting>
  <conditionalFormatting sqref="AK54">
    <cfRule type="cellIs" dxfId="9952" priority="944" operator="lessThan">
      <formula>$C$4</formula>
    </cfRule>
  </conditionalFormatting>
  <conditionalFormatting sqref="AK55">
    <cfRule type="cellIs" dxfId="9951" priority="945" operator="lessThan">
      <formula>$C$4</formula>
    </cfRule>
  </conditionalFormatting>
  <conditionalFormatting sqref="AK56">
    <cfRule type="cellIs" dxfId="9950" priority="946" operator="lessThan">
      <formula>$C$4</formula>
    </cfRule>
  </conditionalFormatting>
  <conditionalFormatting sqref="AK57">
    <cfRule type="cellIs" dxfId="9949" priority="947" operator="lessThan">
      <formula>$C$4</formula>
    </cfRule>
  </conditionalFormatting>
  <conditionalFormatting sqref="AK58">
    <cfRule type="cellIs" dxfId="9948" priority="948" operator="lessThan">
      <formula>$C$4</formula>
    </cfRule>
  </conditionalFormatting>
  <conditionalFormatting sqref="AK59">
    <cfRule type="cellIs" dxfId="9947" priority="949" operator="lessThan">
      <formula>$C$4</formula>
    </cfRule>
  </conditionalFormatting>
  <conditionalFormatting sqref="AK60">
    <cfRule type="cellIs" dxfId="9946" priority="950" operator="lessThan">
      <formula>$C$4</formula>
    </cfRule>
  </conditionalFormatting>
  <conditionalFormatting sqref="AL11">
    <cfRule type="cellIs" dxfId="9945" priority="951" operator="lessThan">
      <formula>$C$4</formula>
    </cfRule>
  </conditionalFormatting>
  <conditionalFormatting sqref="AL12">
    <cfRule type="cellIs" dxfId="9944" priority="952" operator="lessThan">
      <formula>$C$4</formula>
    </cfRule>
  </conditionalFormatting>
  <conditionalFormatting sqref="AL13">
    <cfRule type="cellIs" dxfId="9943" priority="953" operator="lessThan">
      <formula>$C$4</formula>
    </cfRule>
  </conditionalFormatting>
  <conditionalFormatting sqref="AL14">
    <cfRule type="cellIs" dxfId="9942" priority="954" operator="lessThan">
      <formula>$C$4</formula>
    </cfRule>
  </conditionalFormatting>
  <conditionalFormatting sqref="AL15">
    <cfRule type="cellIs" dxfId="9941" priority="955" operator="lessThan">
      <formula>$C$4</formula>
    </cfRule>
  </conditionalFormatting>
  <conditionalFormatting sqref="AL16">
    <cfRule type="cellIs" dxfId="9940" priority="956" operator="lessThan">
      <formula>$C$4</formula>
    </cfRule>
  </conditionalFormatting>
  <conditionalFormatting sqref="AL17">
    <cfRule type="cellIs" dxfId="9939" priority="957" operator="lessThan">
      <formula>$C$4</formula>
    </cfRule>
  </conditionalFormatting>
  <conditionalFormatting sqref="AL18">
    <cfRule type="cellIs" dxfId="9938" priority="958" operator="lessThan">
      <formula>$C$4</formula>
    </cfRule>
  </conditionalFormatting>
  <conditionalFormatting sqref="AL19">
    <cfRule type="cellIs" dxfId="9937" priority="959" operator="lessThan">
      <formula>$C$4</formula>
    </cfRule>
  </conditionalFormatting>
  <conditionalFormatting sqref="AL20">
    <cfRule type="cellIs" dxfId="9936" priority="960" operator="lessThan">
      <formula>$C$4</formula>
    </cfRule>
  </conditionalFormatting>
  <conditionalFormatting sqref="AL21">
    <cfRule type="cellIs" dxfId="9935" priority="961" operator="lessThan">
      <formula>$C$4</formula>
    </cfRule>
  </conditionalFormatting>
  <conditionalFormatting sqref="AL22">
    <cfRule type="cellIs" dxfId="9934" priority="962" operator="lessThan">
      <formula>$C$4</formula>
    </cfRule>
  </conditionalFormatting>
  <conditionalFormatting sqref="AL23">
    <cfRule type="cellIs" dxfId="9933" priority="963" operator="lessThan">
      <formula>$C$4</formula>
    </cfRule>
  </conditionalFormatting>
  <conditionalFormatting sqref="AL24">
    <cfRule type="cellIs" dxfId="9932" priority="964" operator="lessThan">
      <formula>$C$4</formula>
    </cfRule>
  </conditionalFormatting>
  <conditionalFormatting sqref="AL25">
    <cfRule type="cellIs" dxfId="9931" priority="965" operator="lessThan">
      <formula>$C$4</formula>
    </cfRule>
  </conditionalFormatting>
  <conditionalFormatting sqref="AL26">
    <cfRule type="cellIs" dxfId="9930" priority="966" operator="lessThan">
      <formula>$C$4</formula>
    </cfRule>
  </conditionalFormatting>
  <conditionalFormatting sqref="AL27">
    <cfRule type="cellIs" dxfId="9929" priority="967" operator="lessThan">
      <formula>$C$4</formula>
    </cfRule>
  </conditionalFormatting>
  <conditionalFormatting sqref="AL28">
    <cfRule type="cellIs" dxfId="9928" priority="968" operator="lessThan">
      <formula>$C$4</formula>
    </cfRule>
  </conditionalFormatting>
  <conditionalFormatting sqref="AL29">
    <cfRule type="cellIs" dxfId="9927" priority="969" operator="lessThan">
      <formula>$C$4</formula>
    </cfRule>
  </conditionalFormatting>
  <conditionalFormatting sqref="AL30">
    <cfRule type="cellIs" dxfId="9926" priority="970" operator="lessThan">
      <formula>$C$4</formula>
    </cfRule>
  </conditionalFormatting>
  <conditionalFormatting sqref="AL31">
    <cfRule type="cellIs" dxfId="9925" priority="971" operator="lessThan">
      <formula>$C$4</formula>
    </cfRule>
  </conditionalFormatting>
  <conditionalFormatting sqref="AL32">
    <cfRule type="cellIs" dxfId="9924" priority="972" operator="lessThan">
      <formula>$C$4</formula>
    </cfRule>
  </conditionalFormatting>
  <conditionalFormatting sqref="AL33">
    <cfRule type="cellIs" dxfId="9923" priority="973" operator="lessThan">
      <formula>$C$4</formula>
    </cfRule>
  </conditionalFormatting>
  <conditionalFormatting sqref="AL34">
    <cfRule type="cellIs" dxfId="9922" priority="974" operator="lessThan">
      <formula>$C$4</formula>
    </cfRule>
  </conditionalFormatting>
  <conditionalFormatting sqref="AL35">
    <cfRule type="cellIs" dxfId="9921" priority="975" operator="lessThan">
      <formula>$C$4</formula>
    </cfRule>
  </conditionalFormatting>
  <conditionalFormatting sqref="AL36">
    <cfRule type="cellIs" dxfId="9920" priority="976" operator="lessThan">
      <formula>$C$4</formula>
    </cfRule>
  </conditionalFormatting>
  <conditionalFormatting sqref="AL37">
    <cfRule type="cellIs" dxfId="9919" priority="977" operator="lessThan">
      <formula>$C$4</formula>
    </cfRule>
  </conditionalFormatting>
  <conditionalFormatting sqref="AL38">
    <cfRule type="cellIs" dxfId="9918" priority="978" operator="lessThan">
      <formula>$C$4</formula>
    </cfRule>
  </conditionalFormatting>
  <conditionalFormatting sqref="AL39">
    <cfRule type="cellIs" dxfId="9917" priority="979" operator="lessThan">
      <formula>$C$4</formula>
    </cfRule>
  </conditionalFormatting>
  <conditionalFormatting sqref="AL40">
    <cfRule type="cellIs" dxfId="9916" priority="980" operator="lessThan">
      <formula>$C$4</formula>
    </cfRule>
  </conditionalFormatting>
  <conditionalFormatting sqref="AL41">
    <cfRule type="cellIs" dxfId="9915" priority="981" operator="lessThan">
      <formula>$C$4</formula>
    </cfRule>
  </conditionalFormatting>
  <conditionalFormatting sqref="AL42">
    <cfRule type="cellIs" dxfId="9914" priority="982" operator="lessThan">
      <formula>$C$4</formula>
    </cfRule>
  </conditionalFormatting>
  <conditionalFormatting sqref="AL43">
    <cfRule type="cellIs" dxfId="9913" priority="983" operator="lessThan">
      <formula>$C$4</formula>
    </cfRule>
  </conditionalFormatting>
  <conditionalFormatting sqref="AL44">
    <cfRule type="cellIs" dxfId="9912" priority="984" operator="lessThan">
      <formula>$C$4</formula>
    </cfRule>
  </conditionalFormatting>
  <conditionalFormatting sqref="AL45">
    <cfRule type="cellIs" dxfId="9911" priority="985" operator="lessThan">
      <formula>$C$4</formula>
    </cfRule>
  </conditionalFormatting>
  <conditionalFormatting sqref="AL46">
    <cfRule type="cellIs" dxfId="9910" priority="986" operator="lessThan">
      <formula>$C$4</formula>
    </cfRule>
  </conditionalFormatting>
  <conditionalFormatting sqref="AL47">
    <cfRule type="cellIs" dxfId="9909" priority="987" operator="lessThan">
      <formula>$C$4</formula>
    </cfRule>
  </conditionalFormatting>
  <conditionalFormatting sqref="AL48">
    <cfRule type="cellIs" dxfId="9908" priority="988" operator="lessThan">
      <formula>$C$4</formula>
    </cfRule>
  </conditionalFormatting>
  <conditionalFormatting sqref="AL49">
    <cfRule type="cellIs" dxfId="9907" priority="989" operator="lessThan">
      <formula>$C$4</formula>
    </cfRule>
  </conditionalFormatting>
  <conditionalFormatting sqref="AL50">
    <cfRule type="cellIs" dxfId="9906" priority="990" operator="lessThan">
      <formula>$C$4</formula>
    </cfRule>
  </conditionalFormatting>
  <conditionalFormatting sqref="AL51">
    <cfRule type="cellIs" dxfId="9905" priority="991" operator="lessThan">
      <formula>$C$4</formula>
    </cfRule>
  </conditionalFormatting>
  <conditionalFormatting sqref="AL52">
    <cfRule type="cellIs" dxfId="9904" priority="992" operator="lessThan">
      <formula>$C$4</formula>
    </cfRule>
  </conditionalFormatting>
  <conditionalFormatting sqref="AL53">
    <cfRule type="cellIs" dxfId="9903" priority="993" operator="lessThan">
      <formula>$C$4</formula>
    </cfRule>
  </conditionalFormatting>
  <conditionalFormatting sqref="AL54">
    <cfRule type="cellIs" dxfId="9902" priority="994" operator="lessThan">
      <formula>$C$4</formula>
    </cfRule>
  </conditionalFormatting>
  <conditionalFormatting sqref="AL55">
    <cfRule type="cellIs" dxfId="9901" priority="995" operator="lessThan">
      <formula>$C$4</formula>
    </cfRule>
  </conditionalFormatting>
  <conditionalFormatting sqref="AL56">
    <cfRule type="cellIs" dxfId="9900" priority="996" operator="lessThan">
      <formula>$C$4</formula>
    </cfRule>
  </conditionalFormatting>
  <conditionalFormatting sqref="AL57">
    <cfRule type="cellIs" dxfId="9899" priority="997" operator="lessThan">
      <formula>$C$4</formula>
    </cfRule>
  </conditionalFormatting>
  <conditionalFormatting sqref="AL58">
    <cfRule type="cellIs" dxfId="9898" priority="998" operator="lessThan">
      <formula>$C$4</formula>
    </cfRule>
  </conditionalFormatting>
  <conditionalFormatting sqref="AL59">
    <cfRule type="cellIs" dxfId="9897" priority="999" operator="lessThan">
      <formula>$C$4</formula>
    </cfRule>
  </conditionalFormatting>
  <conditionalFormatting sqref="AL60">
    <cfRule type="cellIs" dxfId="9896" priority="1000" operator="lessThan">
      <formula>$C$4</formula>
    </cfRule>
  </conditionalFormatting>
  <conditionalFormatting sqref="AM11">
    <cfRule type="cellIs" dxfId="9895" priority="1001" operator="lessThan">
      <formula>$C$4</formula>
    </cfRule>
  </conditionalFormatting>
  <conditionalFormatting sqref="AM12">
    <cfRule type="cellIs" dxfId="9894" priority="1002" operator="lessThan">
      <formula>$C$4</formula>
    </cfRule>
  </conditionalFormatting>
  <conditionalFormatting sqref="AM13">
    <cfRule type="cellIs" dxfId="9893" priority="1003" operator="lessThan">
      <formula>$C$4</formula>
    </cfRule>
  </conditionalFormatting>
  <conditionalFormatting sqref="AM14">
    <cfRule type="cellIs" dxfId="9892" priority="1004" operator="lessThan">
      <formula>$C$4</formula>
    </cfRule>
  </conditionalFormatting>
  <conditionalFormatting sqref="AM15">
    <cfRule type="cellIs" dxfId="9891" priority="1005" operator="lessThan">
      <formula>$C$4</formula>
    </cfRule>
  </conditionalFormatting>
  <conditionalFormatting sqref="AM16">
    <cfRule type="cellIs" dxfId="9890" priority="1006" operator="lessThan">
      <formula>$C$4</formula>
    </cfRule>
  </conditionalFormatting>
  <conditionalFormatting sqref="AM17">
    <cfRule type="cellIs" dxfId="9889" priority="1007" operator="lessThan">
      <formula>$C$4</formula>
    </cfRule>
  </conditionalFormatting>
  <conditionalFormatting sqref="AM18">
    <cfRule type="cellIs" dxfId="9888" priority="1008" operator="lessThan">
      <formula>$C$4</formula>
    </cfRule>
  </conditionalFormatting>
  <conditionalFormatting sqref="AM19">
    <cfRule type="cellIs" dxfId="9887" priority="1009" operator="lessThan">
      <formula>$C$4</formula>
    </cfRule>
  </conditionalFormatting>
  <conditionalFormatting sqref="AM20">
    <cfRule type="cellIs" dxfId="9886" priority="1010" operator="lessThan">
      <formula>$C$4</formula>
    </cfRule>
  </conditionalFormatting>
  <conditionalFormatting sqref="AM21">
    <cfRule type="cellIs" dxfId="9885" priority="1011" operator="lessThan">
      <formula>$C$4</formula>
    </cfRule>
  </conditionalFormatting>
  <conditionalFormatting sqref="AM22">
    <cfRule type="cellIs" dxfId="9884" priority="1012" operator="lessThan">
      <formula>$C$4</formula>
    </cfRule>
  </conditionalFormatting>
  <conditionalFormatting sqref="AM23">
    <cfRule type="cellIs" dxfId="9883" priority="1013" operator="lessThan">
      <formula>$C$4</formula>
    </cfRule>
  </conditionalFormatting>
  <conditionalFormatting sqref="AM24">
    <cfRule type="cellIs" dxfId="9882" priority="1014" operator="lessThan">
      <formula>$C$4</formula>
    </cfRule>
  </conditionalFormatting>
  <conditionalFormatting sqref="AM25">
    <cfRule type="cellIs" dxfId="9881" priority="1015" operator="lessThan">
      <formula>$C$4</formula>
    </cfRule>
  </conditionalFormatting>
  <conditionalFormatting sqref="AM26">
    <cfRule type="cellIs" dxfId="9880" priority="1016" operator="lessThan">
      <formula>$C$4</formula>
    </cfRule>
  </conditionalFormatting>
  <conditionalFormatting sqref="AM27">
    <cfRule type="cellIs" dxfId="9879" priority="1017" operator="lessThan">
      <formula>$C$4</formula>
    </cfRule>
  </conditionalFormatting>
  <conditionalFormatting sqref="AM28">
    <cfRule type="cellIs" dxfId="9878" priority="1018" operator="lessThan">
      <formula>$C$4</formula>
    </cfRule>
  </conditionalFormatting>
  <conditionalFormatting sqref="AM29">
    <cfRule type="cellIs" dxfId="9877" priority="1019" operator="lessThan">
      <formula>$C$4</formula>
    </cfRule>
  </conditionalFormatting>
  <conditionalFormatting sqref="AM30">
    <cfRule type="cellIs" dxfId="9876" priority="1020" operator="lessThan">
      <formula>$C$4</formula>
    </cfRule>
  </conditionalFormatting>
  <conditionalFormatting sqref="AM31">
    <cfRule type="cellIs" dxfId="9875" priority="1021" operator="lessThan">
      <formula>$C$4</formula>
    </cfRule>
  </conditionalFormatting>
  <conditionalFormatting sqref="AM32">
    <cfRule type="cellIs" dxfId="9874" priority="1022" operator="lessThan">
      <formula>$C$4</formula>
    </cfRule>
  </conditionalFormatting>
  <conditionalFormatting sqref="AM33">
    <cfRule type="cellIs" dxfId="9873" priority="1023" operator="lessThan">
      <formula>$C$4</formula>
    </cfRule>
  </conditionalFormatting>
  <conditionalFormatting sqref="AM34">
    <cfRule type="cellIs" dxfId="9872" priority="1024" operator="lessThan">
      <formula>$C$4</formula>
    </cfRule>
  </conditionalFormatting>
  <conditionalFormatting sqref="AM35">
    <cfRule type="cellIs" dxfId="9871" priority="1025" operator="lessThan">
      <formula>$C$4</formula>
    </cfRule>
  </conditionalFormatting>
  <conditionalFormatting sqref="AM36">
    <cfRule type="cellIs" dxfId="9870" priority="1026" operator="lessThan">
      <formula>$C$4</formula>
    </cfRule>
  </conditionalFormatting>
  <conditionalFormatting sqref="AM37">
    <cfRule type="cellIs" dxfId="9869" priority="1027" operator="lessThan">
      <formula>$C$4</formula>
    </cfRule>
  </conditionalFormatting>
  <conditionalFormatting sqref="AM38">
    <cfRule type="cellIs" dxfId="9868" priority="1028" operator="lessThan">
      <formula>$C$4</formula>
    </cfRule>
  </conditionalFormatting>
  <conditionalFormatting sqref="AM39">
    <cfRule type="cellIs" dxfId="9867" priority="1029" operator="lessThan">
      <formula>$C$4</formula>
    </cfRule>
  </conditionalFormatting>
  <conditionalFormatting sqref="AM40">
    <cfRule type="cellIs" dxfId="9866" priority="1030" operator="lessThan">
      <formula>$C$4</formula>
    </cfRule>
  </conditionalFormatting>
  <conditionalFormatting sqref="AM41">
    <cfRule type="cellIs" dxfId="9865" priority="1031" operator="lessThan">
      <formula>$C$4</formula>
    </cfRule>
  </conditionalFormatting>
  <conditionalFormatting sqref="AM42">
    <cfRule type="cellIs" dxfId="9864" priority="1032" operator="lessThan">
      <formula>$C$4</formula>
    </cfRule>
  </conditionalFormatting>
  <conditionalFormatting sqref="AM43">
    <cfRule type="cellIs" dxfId="9863" priority="1033" operator="lessThan">
      <formula>$C$4</formula>
    </cfRule>
  </conditionalFormatting>
  <conditionalFormatting sqref="AM44">
    <cfRule type="cellIs" dxfId="9862" priority="1034" operator="lessThan">
      <formula>$C$4</formula>
    </cfRule>
  </conditionalFormatting>
  <conditionalFormatting sqref="AM45">
    <cfRule type="cellIs" dxfId="9861" priority="1035" operator="lessThan">
      <formula>$C$4</formula>
    </cfRule>
  </conditionalFormatting>
  <conditionalFormatting sqref="AM46">
    <cfRule type="cellIs" dxfId="9860" priority="1036" operator="lessThan">
      <formula>$C$4</formula>
    </cfRule>
  </conditionalFormatting>
  <conditionalFormatting sqref="AM47">
    <cfRule type="cellIs" dxfId="9859" priority="1037" operator="lessThan">
      <formula>$C$4</formula>
    </cfRule>
  </conditionalFormatting>
  <conditionalFormatting sqref="AM48">
    <cfRule type="cellIs" dxfId="9858" priority="1038" operator="lessThan">
      <formula>$C$4</formula>
    </cfRule>
  </conditionalFormatting>
  <conditionalFormatting sqref="AM49">
    <cfRule type="cellIs" dxfId="9857" priority="1039" operator="lessThan">
      <formula>$C$4</formula>
    </cfRule>
  </conditionalFormatting>
  <conditionalFormatting sqref="AM50">
    <cfRule type="cellIs" dxfId="9856" priority="1040" operator="lessThan">
      <formula>$C$4</formula>
    </cfRule>
  </conditionalFormatting>
  <conditionalFormatting sqref="AM51">
    <cfRule type="cellIs" dxfId="9855" priority="1041" operator="lessThan">
      <formula>$C$4</formula>
    </cfRule>
  </conditionalFormatting>
  <conditionalFormatting sqref="AM52">
    <cfRule type="cellIs" dxfId="9854" priority="1042" operator="lessThan">
      <formula>$C$4</formula>
    </cfRule>
  </conditionalFormatting>
  <conditionalFormatting sqref="AM53">
    <cfRule type="cellIs" dxfId="9853" priority="1043" operator="lessThan">
      <formula>$C$4</formula>
    </cfRule>
  </conditionalFormatting>
  <conditionalFormatting sqref="AM54">
    <cfRule type="cellIs" dxfId="9852" priority="1044" operator="lessThan">
      <formula>$C$4</formula>
    </cfRule>
  </conditionalFormatting>
  <conditionalFormatting sqref="AM55">
    <cfRule type="cellIs" dxfId="9851" priority="1045" operator="lessThan">
      <formula>$C$4</formula>
    </cfRule>
  </conditionalFormatting>
  <conditionalFormatting sqref="AM56">
    <cfRule type="cellIs" dxfId="9850" priority="1046" operator="lessThan">
      <formula>$C$4</formula>
    </cfRule>
  </conditionalFormatting>
  <conditionalFormatting sqref="AM57">
    <cfRule type="cellIs" dxfId="9849" priority="1047" operator="lessThan">
      <formula>$C$4</formula>
    </cfRule>
  </conditionalFormatting>
  <conditionalFormatting sqref="AM58">
    <cfRule type="cellIs" dxfId="9848" priority="1048" operator="lessThan">
      <formula>$C$4</formula>
    </cfRule>
  </conditionalFormatting>
  <conditionalFormatting sqref="AM59">
    <cfRule type="cellIs" dxfId="9847" priority="1049" operator="lessThan">
      <formula>$C$4</formula>
    </cfRule>
  </conditionalFormatting>
  <conditionalFormatting sqref="AM60">
    <cfRule type="cellIs" dxfId="9846" priority="1050" operator="lessThan">
      <formula>$C$4</formula>
    </cfRule>
  </conditionalFormatting>
  <conditionalFormatting sqref="AN11">
    <cfRule type="cellIs" dxfId="9845" priority="1051" operator="lessThan">
      <formula>$C$4</formula>
    </cfRule>
  </conditionalFormatting>
  <conditionalFormatting sqref="AN12">
    <cfRule type="cellIs" dxfId="9844" priority="1052" operator="lessThan">
      <formula>$C$4</formula>
    </cfRule>
  </conditionalFormatting>
  <conditionalFormatting sqref="AN13">
    <cfRule type="cellIs" dxfId="9843" priority="1053" operator="lessThan">
      <formula>$C$4</formula>
    </cfRule>
  </conditionalFormatting>
  <conditionalFormatting sqref="AN14">
    <cfRule type="cellIs" dxfId="9842" priority="1054" operator="lessThan">
      <formula>$C$4</formula>
    </cfRule>
  </conditionalFormatting>
  <conditionalFormatting sqref="AN15">
    <cfRule type="cellIs" dxfId="9841" priority="1055" operator="lessThan">
      <formula>$C$4</formula>
    </cfRule>
  </conditionalFormatting>
  <conditionalFormatting sqref="AN16">
    <cfRule type="cellIs" dxfId="9840" priority="1056" operator="lessThan">
      <formula>$C$4</formula>
    </cfRule>
  </conditionalFormatting>
  <conditionalFormatting sqref="AN17">
    <cfRule type="cellIs" dxfId="9839" priority="1057" operator="lessThan">
      <formula>$C$4</formula>
    </cfRule>
  </conditionalFormatting>
  <conditionalFormatting sqref="AN18">
    <cfRule type="cellIs" dxfId="9838" priority="1058" operator="lessThan">
      <formula>$C$4</formula>
    </cfRule>
  </conditionalFormatting>
  <conditionalFormatting sqref="AN19">
    <cfRule type="cellIs" dxfId="9837" priority="1059" operator="lessThan">
      <formula>$C$4</formula>
    </cfRule>
  </conditionalFormatting>
  <conditionalFormatting sqref="AN20">
    <cfRule type="cellIs" dxfId="9836" priority="1060" operator="lessThan">
      <formula>$C$4</formula>
    </cfRule>
  </conditionalFormatting>
  <conditionalFormatting sqref="AN21">
    <cfRule type="cellIs" dxfId="9835" priority="1061" operator="lessThan">
      <formula>$C$4</formula>
    </cfRule>
  </conditionalFormatting>
  <conditionalFormatting sqref="AN22">
    <cfRule type="cellIs" dxfId="9834" priority="1062" operator="lessThan">
      <formula>$C$4</formula>
    </cfRule>
  </conditionalFormatting>
  <conditionalFormatting sqref="AN23">
    <cfRule type="cellIs" dxfId="9833" priority="1063" operator="lessThan">
      <formula>$C$4</formula>
    </cfRule>
  </conditionalFormatting>
  <conditionalFormatting sqref="AN24">
    <cfRule type="cellIs" dxfId="9832" priority="1064" operator="lessThan">
      <formula>$C$4</formula>
    </cfRule>
  </conditionalFormatting>
  <conditionalFormatting sqref="AN25">
    <cfRule type="cellIs" dxfId="9831" priority="1065" operator="lessThan">
      <formula>$C$4</formula>
    </cfRule>
  </conditionalFormatting>
  <conditionalFormatting sqref="AN26">
    <cfRule type="cellIs" dxfId="9830" priority="1066" operator="lessThan">
      <formula>$C$4</formula>
    </cfRule>
  </conditionalFormatting>
  <conditionalFormatting sqref="AN27">
    <cfRule type="cellIs" dxfId="9829" priority="1067" operator="lessThan">
      <formula>$C$4</formula>
    </cfRule>
  </conditionalFormatting>
  <conditionalFormatting sqref="AN28">
    <cfRule type="cellIs" dxfId="9828" priority="1068" operator="lessThan">
      <formula>$C$4</formula>
    </cfRule>
  </conditionalFormatting>
  <conditionalFormatting sqref="AN29">
    <cfRule type="cellIs" dxfId="9827" priority="1069" operator="lessThan">
      <formula>$C$4</formula>
    </cfRule>
  </conditionalFormatting>
  <conditionalFormatting sqref="AN30">
    <cfRule type="cellIs" dxfId="9826" priority="1070" operator="lessThan">
      <formula>$C$4</formula>
    </cfRule>
  </conditionalFormatting>
  <conditionalFormatting sqref="AN31">
    <cfRule type="cellIs" dxfId="9825" priority="1071" operator="lessThan">
      <formula>$C$4</formula>
    </cfRule>
  </conditionalFormatting>
  <conditionalFormatting sqref="AN32">
    <cfRule type="cellIs" dxfId="9824" priority="1072" operator="lessThan">
      <formula>$C$4</formula>
    </cfRule>
  </conditionalFormatting>
  <conditionalFormatting sqref="AN33">
    <cfRule type="cellIs" dxfId="9823" priority="1073" operator="lessThan">
      <formula>$C$4</formula>
    </cfRule>
  </conditionalFormatting>
  <conditionalFormatting sqref="AN34">
    <cfRule type="cellIs" dxfId="9822" priority="1074" operator="lessThan">
      <formula>$C$4</formula>
    </cfRule>
  </conditionalFormatting>
  <conditionalFormatting sqref="AN35">
    <cfRule type="cellIs" dxfId="9821" priority="1075" operator="lessThan">
      <formula>$C$4</formula>
    </cfRule>
  </conditionalFormatting>
  <conditionalFormatting sqref="AN36">
    <cfRule type="cellIs" dxfId="9820" priority="1076" operator="lessThan">
      <formula>$C$4</formula>
    </cfRule>
  </conditionalFormatting>
  <conditionalFormatting sqref="AN37">
    <cfRule type="cellIs" dxfId="9819" priority="1077" operator="lessThan">
      <formula>$C$4</formula>
    </cfRule>
  </conditionalFormatting>
  <conditionalFormatting sqref="AN38">
    <cfRule type="cellIs" dxfId="9818" priority="1078" operator="lessThan">
      <formula>$C$4</formula>
    </cfRule>
  </conditionalFormatting>
  <conditionalFormatting sqref="AN39">
    <cfRule type="cellIs" dxfId="9817" priority="1079" operator="lessThan">
      <formula>$C$4</formula>
    </cfRule>
  </conditionalFormatting>
  <conditionalFormatting sqref="AN40">
    <cfRule type="cellIs" dxfId="9816" priority="1080" operator="lessThan">
      <formula>$C$4</formula>
    </cfRule>
  </conditionalFormatting>
  <conditionalFormatting sqref="AN41">
    <cfRule type="cellIs" dxfId="9815" priority="1081" operator="lessThan">
      <formula>$C$4</formula>
    </cfRule>
  </conditionalFormatting>
  <conditionalFormatting sqref="AN42">
    <cfRule type="cellIs" dxfId="9814" priority="1082" operator="lessThan">
      <formula>$C$4</formula>
    </cfRule>
  </conditionalFormatting>
  <conditionalFormatting sqref="AN43">
    <cfRule type="cellIs" dxfId="9813" priority="1083" operator="lessThan">
      <formula>$C$4</formula>
    </cfRule>
  </conditionalFormatting>
  <conditionalFormatting sqref="AN44">
    <cfRule type="cellIs" dxfId="9812" priority="1084" operator="lessThan">
      <formula>$C$4</formula>
    </cfRule>
  </conditionalFormatting>
  <conditionalFormatting sqref="AN45">
    <cfRule type="cellIs" dxfId="9811" priority="1085" operator="lessThan">
      <formula>$C$4</formula>
    </cfRule>
  </conditionalFormatting>
  <conditionalFormatting sqref="AN46">
    <cfRule type="cellIs" dxfId="9810" priority="1086" operator="lessThan">
      <formula>$C$4</formula>
    </cfRule>
  </conditionalFormatting>
  <conditionalFormatting sqref="AN47">
    <cfRule type="cellIs" dxfId="9809" priority="1087" operator="lessThan">
      <formula>$C$4</formula>
    </cfRule>
  </conditionalFormatting>
  <conditionalFormatting sqref="AN48">
    <cfRule type="cellIs" dxfId="9808" priority="1088" operator="lessThan">
      <formula>$C$4</formula>
    </cfRule>
  </conditionalFormatting>
  <conditionalFormatting sqref="AN49">
    <cfRule type="cellIs" dxfId="9807" priority="1089" operator="lessThan">
      <formula>$C$4</formula>
    </cfRule>
  </conditionalFormatting>
  <conditionalFormatting sqref="AN50">
    <cfRule type="cellIs" dxfId="9806" priority="1090" operator="lessThan">
      <formula>$C$4</formula>
    </cfRule>
  </conditionalFormatting>
  <conditionalFormatting sqref="AN51">
    <cfRule type="cellIs" dxfId="9805" priority="1091" operator="lessThan">
      <formula>$C$4</formula>
    </cfRule>
  </conditionalFormatting>
  <conditionalFormatting sqref="AN52">
    <cfRule type="cellIs" dxfId="9804" priority="1092" operator="lessThan">
      <formula>$C$4</formula>
    </cfRule>
  </conditionalFormatting>
  <conditionalFormatting sqref="AN53">
    <cfRule type="cellIs" dxfId="9803" priority="1093" operator="lessThan">
      <formula>$C$4</formula>
    </cfRule>
  </conditionalFormatting>
  <conditionalFormatting sqref="AN54">
    <cfRule type="cellIs" dxfId="9802" priority="1094" operator="lessThan">
      <formula>$C$4</formula>
    </cfRule>
  </conditionalFormatting>
  <conditionalFormatting sqref="AN55">
    <cfRule type="cellIs" dxfId="9801" priority="1095" operator="lessThan">
      <formula>$C$4</formula>
    </cfRule>
  </conditionalFormatting>
  <conditionalFormatting sqref="AN56">
    <cfRule type="cellIs" dxfId="9800" priority="1096" operator="lessThan">
      <formula>$C$4</formula>
    </cfRule>
  </conditionalFormatting>
  <conditionalFormatting sqref="AN57">
    <cfRule type="cellIs" dxfId="9799" priority="1097" operator="lessThan">
      <formula>$C$4</formula>
    </cfRule>
  </conditionalFormatting>
  <conditionalFormatting sqref="AN58">
    <cfRule type="cellIs" dxfId="9798" priority="1098" operator="lessThan">
      <formula>$C$4</formula>
    </cfRule>
  </conditionalFormatting>
  <conditionalFormatting sqref="AN59">
    <cfRule type="cellIs" dxfId="9797" priority="1099" operator="lessThan">
      <formula>$C$4</formula>
    </cfRule>
  </conditionalFormatting>
  <conditionalFormatting sqref="AN60">
    <cfRule type="cellIs" dxfId="9796" priority="1100" operator="lessThan">
      <formula>$C$4</formula>
    </cfRule>
  </conditionalFormatting>
  <conditionalFormatting sqref="AO11">
    <cfRule type="cellIs" dxfId="9795" priority="1101" operator="lessThan">
      <formula>$C$4</formula>
    </cfRule>
  </conditionalFormatting>
  <conditionalFormatting sqref="AO12">
    <cfRule type="cellIs" dxfId="9794" priority="1102" operator="lessThan">
      <formula>$C$4</formula>
    </cfRule>
  </conditionalFormatting>
  <conditionalFormatting sqref="AO13">
    <cfRule type="cellIs" dxfId="9793" priority="1103" operator="lessThan">
      <formula>$C$4</formula>
    </cfRule>
  </conditionalFormatting>
  <conditionalFormatting sqref="AO14">
    <cfRule type="cellIs" dxfId="9792" priority="1104" operator="lessThan">
      <formula>$C$4</formula>
    </cfRule>
  </conditionalFormatting>
  <conditionalFormatting sqref="AO15">
    <cfRule type="cellIs" dxfId="9791" priority="1105" operator="lessThan">
      <formula>$C$4</formula>
    </cfRule>
  </conditionalFormatting>
  <conditionalFormatting sqref="AO16">
    <cfRule type="cellIs" dxfId="9790" priority="1106" operator="lessThan">
      <formula>$C$4</formula>
    </cfRule>
  </conditionalFormatting>
  <conditionalFormatting sqref="AO17">
    <cfRule type="cellIs" dxfId="9789" priority="1107" operator="lessThan">
      <formula>$C$4</formula>
    </cfRule>
  </conditionalFormatting>
  <conditionalFormatting sqref="AO18">
    <cfRule type="cellIs" dxfId="9788" priority="1108" operator="lessThan">
      <formula>$C$4</formula>
    </cfRule>
  </conditionalFormatting>
  <conditionalFormatting sqref="AO19">
    <cfRule type="cellIs" dxfId="9787" priority="1109" operator="lessThan">
      <formula>$C$4</formula>
    </cfRule>
  </conditionalFormatting>
  <conditionalFormatting sqref="AO20">
    <cfRule type="cellIs" dxfId="9786" priority="1110" operator="lessThan">
      <formula>$C$4</formula>
    </cfRule>
  </conditionalFormatting>
  <conditionalFormatting sqref="AO21">
    <cfRule type="cellIs" dxfId="9785" priority="1111" operator="lessThan">
      <formula>$C$4</formula>
    </cfRule>
  </conditionalFormatting>
  <conditionalFormatting sqref="AO22">
    <cfRule type="cellIs" dxfId="9784" priority="1112" operator="lessThan">
      <formula>$C$4</formula>
    </cfRule>
  </conditionalFormatting>
  <conditionalFormatting sqref="AO23">
    <cfRule type="cellIs" dxfId="9783" priority="1113" operator="lessThan">
      <formula>$C$4</formula>
    </cfRule>
  </conditionalFormatting>
  <conditionalFormatting sqref="AO24">
    <cfRule type="cellIs" dxfId="9782" priority="1114" operator="lessThan">
      <formula>$C$4</formula>
    </cfRule>
  </conditionalFormatting>
  <conditionalFormatting sqref="AO25">
    <cfRule type="cellIs" dxfId="9781" priority="1115" operator="lessThan">
      <formula>$C$4</formula>
    </cfRule>
  </conditionalFormatting>
  <conditionalFormatting sqref="AO26">
    <cfRule type="cellIs" dxfId="9780" priority="1116" operator="lessThan">
      <formula>$C$4</formula>
    </cfRule>
  </conditionalFormatting>
  <conditionalFormatting sqref="AO27">
    <cfRule type="cellIs" dxfId="9779" priority="1117" operator="lessThan">
      <formula>$C$4</formula>
    </cfRule>
  </conditionalFormatting>
  <conditionalFormatting sqref="AO28">
    <cfRule type="cellIs" dxfId="9778" priority="1118" operator="lessThan">
      <formula>$C$4</formula>
    </cfRule>
  </conditionalFormatting>
  <conditionalFormatting sqref="AO29">
    <cfRule type="cellIs" dxfId="9777" priority="1119" operator="lessThan">
      <formula>$C$4</formula>
    </cfRule>
  </conditionalFormatting>
  <conditionalFormatting sqref="AO30">
    <cfRule type="cellIs" dxfId="9776" priority="1120" operator="lessThan">
      <formula>$C$4</formula>
    </cfRule>
  </conditionalFormatting>
  <conditionalFormatting sqref="AO31">
    <cfRule type="cellIs" dxfId="9775" priority="1121" operator="lessThan">
      <formula>$C$4</formula>
    </cfRule>
  </conditionalFormatting>
  <conditionalFormatting sqref="AO32">
    <cfRule type="cellIs" dxfId="9774" priority="1122" operator="lessThan">
      <formula>$C$4</formula>
    </cfRule>
  </conditionalFormatting>
  <conditionalFormatting sqref="AO33">
    <cfRule type="cellIs" dxfId="9773" priority="1123" operator="lessThan">
      <formula>$C$4</formula>
    </cfRule>
  </conditionalFormatting>
  <conditionalFormatting sqref="AO34">
    <cfRule type="cellIs" dxfId="9772" priority="1124" operator="lessThan">
      <formula>$C$4</formula>
    </cfRule>
  </conditionalFormatting>
  <conditionalFormatting sqref="AO35">
    <cfRule type="cellIs" dxfId="9771" priority="1125" operator="lessThan">
      <formula>$C$4</formula>
    </cfRule>
  </conditionalFormatting>
  <conditionalFormatting sqref="AO36">
    <cfRule type="cellIs" dxfId="9770" priority="1126" operator="lessThan">
      <formula>$C$4</formula>
    </cfRule>
  </conditionalFormatting>
  <conditionalFormatting sqref="AO37">
    <cfRule type="cellIs" dxfId="9769" priority="1127" operator="lessThan">
      <formula>$C$4</formula>
    </cfRule>
  </conditionalFormatting>
  <conditionalFormatting sqref="AO38">
    <cfRule type="cellIs" dxfId="9768" priority="1128" operator="lessThan">
      <formula>$C$4</formula>
    </cfRule>
  </conditionalFormatting>
  <conditionalFormatting sqref="AO39">
    <cfRule type="cellIs" dxfId="9767" priority="1129" operator="lessThan">
      <formula>$C$4</formula>
    </cfRule>
  </conditionalFormatting>
  <conditionalFormatting sqref="AO40">
    <cfRule type="cellIs" dxfId="9766" priority="1130" operator="lessThan">
      <formula>$C$4</formula>
    </cfRule>
  </conditionalFormatting>
  <conditionalFormatting sqref="AO41">
    <cfRule type="cellIs" dxfId="9765" priority="1131" operator="lessThan">
      <formula>$C$4</formula>
    </cfRule>
  </conditionalFormatting>
  <conditionalFormatting sqref="AO42">
    <cfRule type="cellIs" dxfId="9764" priority="1132" operator="lessThan">
      <formula>$C$4</formula>
    </cfRule>
  </conditionalFormatting>
  <conditionalFormatting sqref="AO43">
    <cfRule type="cellIs" dxfId="9763" priority="1133" operator="lessThan">
      <formula>$C$4</formula>
    </cfRule>
  </conditionalFormatting>
  <conditionalFormatting sqref="AO44">
    <cfRule type="cellIs" dxfId="9762" priority="1134" operator="lessThan">
      <formula>$C$4</formula>
    </cfRule>
  </conditionalFormatting>
  <conditionalFormatting sqref="AO45">
    <cfRule type="cellIs" dxfId="9761" priority="1135" operator="lessThan">
      <formula>$C$4</formula>
    </cfRule>
  </conditionalFormatting>
  <conditionalFormatting sqref="AO46">
    <cfRule type="cellIs" dxfId="9760" priority="1136" operator="lessThan">
      <formula>$C$4</formula>
    </cfRule>
  </conditionalFormatting>
  <conditionalFormatting sqref="AO47">
    <cfRule type="cellIs" dxfId="9759" priority="1137" operator="lessThan">
      <formula>$C$4</formula>
    </cfRule>
  </conditionalFormatting>
  <conditionalFormatting sqref="AO48">
    <cfRule type="cellIs" dxfId="9758" priority="1138" operator="lessThan">
      <formula>$C$4</formula>
    </cfRule>
  </conditionalFormatting>
  <conditionalFormatting sqref="AO49">
    <cfRule type="cellIs" dxfId="9757" priority="1139" operator="lessThan">
      <formula>$C$4</formula>
    </cfRule>
  </conditionalFormatting>
  <conditionalFormatting sqref="AO50">
    <cfRule type="cellIs" dxfId="9756" priority="1140" operator="lessThan">
      <formula>$C$4</formula>
    </cfRule>
  </conditionalFormatting>
  <conditionalFormatting sqref="AO51">
    <cfRule type="cellIs" dxfId="9755" priority="1141" operator="lessThan">
      <formula>$C$4</formula>
    </cfRule>
  </conditionalFormatting>
  <conditionalFormatting sqref="AO52">
    <cfRule type="cellIs" dxfId="9754" priority="1142" operator="lessThan">
      <formula>$C$4</formula>
    </cfRule>
  </conditionalFormatting>
  <conditionalFormatting sqref="AO53">
    <cfRule type="cellIs" dxfId="9753" priority="1143" operator="lessThan">
      <formula>$C$4</formula>
    </cfRule>
  </conditionalFormatting>
  <conditionalFormatting sqref="AO54">
    <cfRule type="cellIs" dxfId="9752" priority="1144" operator="lessThan">
      <formula>$C$4</formula>
    </cfRule>
  </conditionalFormatting>
  <conditionalFormatting sqref="AO55">
    <cfRule type="cellIs" dxfId="9751" priority="1145" operator="lessThan">
      <formula>$C$4</formula>
    </cfRule>
  </conditionalFormatting>
  <conditionalFormatting sqref="AO56">
    <cfRule type="cellIs" dxfId="9750" priority="1146" operator="lessThan">
      <formula>$C$4</formula>
    </cfRule>
  </conditionalFormatting>
  <conditionalFormatting sqref="AO57">
    <cfRule type="cellIs" dxfId="9749" priority="1147" operator="lessThan">
      <formula>$C$4</formula>
    </cfRule>
  </conditionalFormatting>
  <conditionalFormatting sqref="AO58">
    <cfRule type="cellIs" dxfId="9748" priority="1148" operator="lessThan">
      <formula>$C$4</formula>
    </cfRule>
  </conditionalFormatting>
  <conditionalFormatting sqref="AO59">
    <cfRule type="cellIs" dxfId="9747" priority="1149" operator="lessThan">
      <formula>$C$4</formula>
    </cfRule>
  </conditionalFormatting>
  <conditionalFormatting sqref="AO60">
    <cfRule type="cellIs" dxfId="9746" priority="1150" operator="lessThan">
      <formula>$C$4</formula>
    </cfRule>
  </conditionalFormatting>
  <conditionalFormatting sqref="AP11">
    <cfRule type="cellIs" dxfId="9745" priority="1151" operator="lessThan">
      <formula>$C$4</formula>
    </cfRule>
  </conditionalFormatting>
  <conditionalFormatting sqref="AP12">
    <cfRule type="cellIs" dxfId="9744" priority="1152" operator="lessThan">
      <formula>$C$4</formula>
    </cfRule>
  </conditionalFormatting>
  <conditionalFormatting sqref="AP13">
    <cfRule type="cellIs" dxfId="9743" priority="1153" operator="lessThan">
      <formula>$C$4</formula>
    </cfRule>
  </conditionalFormatting>
  <conditionalFormatting sqref="AP14">
    <cfRule type="cellIs" dxfId="9742" priority="1154" operator="lessThan">
      <formula>$C$4</formula>
    </cfRule>
  </conditionalFormatting>
  <conditionalFormatting sqref="AP15">
    <cfRule type="cellIs" dxfId="9741" priority="1155" operator="lessThan">
      <formula>$C$4</formula>
    </cfRule>
  </conditionalFormatting>
  <conditionalFormatting sqref="AP16">
    <cfRule type="cellIs" dxfId="9740" priority="1156" operator="lessThan">
      <formula>$C$4</formula>
    </cfRule>
  </conditionalFormatting>
  <conditionalFormatting sqref="AP17">
    <cfRule type="cellIs" dxfId="9739" priority="1157" operator="lessThan">
      <formula>$C$4</formula>
    </cfRule>
  </conditionalFormatting>
  <conditionalFormatting sqref="AP18">
    <cfRule type="cellIs" dxfId="9738" priority="1158" operator="lessThan">
      <formula>$C$4</formula>
    </cfRule>
  </conditionalFormatting>
  <conditionalFormatting sqref="AP19">
    <cfRule type="cellIs" dxfId="9737" priority="1159" operator="lessThan">
      <formula>$C$4</formula>
    </cfRule>
  </conditionalFormatting>
  <conditionalFormatting sqref="AP20">
    <cfRule type="cellIs" dxfId="9736" priority="1160" operator="lessThan">
      <formula>$C$4</formula>
    </cfRule>
  </conditionalFormatting>
  <conditionalFormatting sqref="AP21">
    <cfRule type="cellIs" dxfId="9735" priority="1161" operator="lessThan">
      <formula>$C$4</formula>
    </cfRule>
  </conditionalFormatting>
  <conditionalFormatting sqref="AP22">
    <cfRule type="cellIs" dxfId="9734" priority="1162" operator="lessThan">
      <formula>$C$4</formula>
    </cfRule>
  </conditionalFormatting>
  <conditionalFormatting sqref="AP23">
    <cfRule type="cellIs" dxfId="9733" priority="1163" operator="lessThan">
      <formula>$C$4</formula>
    </cfRule>
  </conditionalFormatting>
  <conditionalFormatting sqref="AP24">
    <cfRule type="cellIs" dxfId="9732" priority="1164" operator="lessThan">
      <formula>$C$4</formula>
    </cfRule>
  </conditionalFormatting>
  <conditionalFormatting sqref="AP25">
    <cfRule type="cellIs" dxfId="9731" priority="1165" operator="lessThan">
      <formula>$C$4</formula>
    </cfRule>
  </conditionalFormatting>
  <conditionalFormatting sqref="AP26">
    <cfRule type="cellIs" dxfId="9730" priority="1166" operator="lessThan">
      <formula>$C$4</formula>
    </cfRule>
  </conditionalFormatting>
  <conditionalFormatting sqref="AP27">
    <cfRule type="cellIs" dxfId="9729" priority="1167" operator="lessThan">
      <formula>$C$4</formula>
    </cfRule>
  </conditionalFormatting>
  <conditionalFormatting sqref="AP28">
    <cfRule type="cellIs" dxfId="9728" priority="1168" operator="lessThan">
      <formula>$C$4</formula>
    </cfRule>
  </conditionalFormatting>
  <conditionalFormatting sqref="AP29">
    <cfRule type="cellIs" dxfId="9727" priority="1169" operator="lessThan">
      <formula>$C$4</formula>
    </cfRule>
  </conditionalFormatting>
  <conditionalFormatting sqref="AP30">
    <cfRule type="cellIs" dxfId="9726" priority="1170" operator="lessThan">
      <formula>$C$4</formula>
    </cfRule>
  </conditionalFormatting>
  <conditionalFormatting sqref="AP31">
    <cfRule type="cellIs" dxfId="9725" priority="1171" operator="lessThan">
      <formula>$C$4</formula>
    </cfRule>
  </conditionalFormatting>
  <conditionalFormatting sqref="AP32">
    <cfRule type="cellIs" dxfId="9724" priority="1172" operator="lessThan">
      <formula>$C$4</formula>
    </cfRule>
  </conditionalFormatting>
  <conditionalFormatting sqref="AP33">
    <cfRule type="cellIs" dxfId="9723" priority="1173" operator="lessThan">
      <formula>$C$4</formula>
    </cfRule>
  </conditionalFormatting>
  <conditionalFormatting sqref="AP34">
    <cfRule type="cellIs" dxfId="9722" priority="1174" operator="lessThan">
      <formula>$C$4</formula>
    </cfRule>
  </conditionalFormatting>
  <conditionalFormatting sqref="AP35">
    <cfRule type="cellIs" dxfId="9721" priority="1175" operator="lessThan">
      <formula>$C$4</formula>
    </cfRule>
  </conditionalFormatting>
  <conditionalFormatting sqref="AP36">
    <cfRule type="cellIs" dxfId="9720" priority="1176" operator="lessThan">
      <formula>$C$4</formula>
    </cfRule>
  </conditionalFormatting>
  <conditionalFormatting sqref="AP37">
    <cfRule type="cellIs" dxfId="9719" priority="1177" operator="lessThan">
      <formula>$C$4</formula>
    </cfRule>
  </conditionalFormatting>
  <conditionalFormatting sqref="AP38">
    <cfRule type="cellIs" dxfId="9718" priority="1178" operator="lessThan">
      <formula>$C$4</formula>
    </cfRule>
  </conditionalFormatting>
  <conditionalFormatting sqref="AP39">
    <cfRule type="cellIs" dxfId="9717" priority="1179" operator="lessThan">
      <formula>$C$4</formula>
    </cfRule>
  </conditionalFormatting>
  <conditionalFormatting sqref="AP40">
    <cfRule type="cellIs" dxfId="9716" priority="1180" operator="lessThan">
      <formula>$C$4</formula>
    </cfRule>
  </conditionalFormatting>
  <conditionalFormatting sqref="AP41">
    <cfRule type="cellIs" dxfId="9715" priority="1181" operator="lessThan">
      <formula>$C$4</formula>
    </cfRule>
  </conditionalFormatting>
  <conditionalFormatting sqref="AP42">
    <cfRule type="cellIs" dxfId="9714" priority="1182" operator="lessThan">
      <formula>$C$4</formula>
    </cfRule>
  </conditionalFormatting>
  <conditionalFormatting sqref="AP43">
    <cfRule type="cellIs" dxfId="9713" priority="1183" operator="lessThan">
      <formula>$C$4</formula>
    </cfRule>
  </conditionalFormatting>
  <conditionalFormatting sqref="AP44">
    <cfRule type="cellIs" dxfId="9712" priority="1184" operator="lessThan">
      <formula>$C$4</formula>
    </cfRule>
  </conditionalFormatting>
  <conditionalFormatting sqref="AP45">
    <cfRule type="cellIs" dxfId="9711" priority="1185" operator="lessThan">
      <formula>$C$4</formula>
    </cfRule>
  </conditionalFormatting>
  <conditionalFormatting sqref="AP46">
    <cfRule type="cellIs" dxfId="9710" priority="1186" operator="lessThan">
      <formula>$C$4</formula>
    </cfRule>
  </conditionalFormatting>
  <conditionalFormatting sqref="AP47">
    <cfRule type="cellIs" dxfId="9709" priority="1187" operator="lessThan">
      <formula>$C$4</formula>
    </cfRule>
  </conditionalFormatting>
  <conditionalFormatting sqref="AP48">
    <cfRule type="cellIs" dxfId="9708" priority="1188" operator="lessThan">
      <formula>$C$4</formula>
    </cfRule>
  </conditionalFormatting>
  <conditionalFormatting sqref="AP49">
    <cfRule type="cellIs" dxfId="9707" priority="1189" operator="lessThan">
      <formula>$C$4</formula>
    </cfRule>
  </conditionalFormatting>
  <conditionalFormatting sqref="AP50">
    <cfRule type="cellIs" dxfId="9706" priority="1190" operator="lessThan">
      <formula>$C$4</formula>
    </cfRule>
  </conditionalFormatting>
  <conditionalFormatting sqref="AP51">
    <cfRule type="cellIs" dxfId="9705" priority="1191" operator="lessThan">
      <formula>$C$4</formula>
    </cfRule>
  </conditionalFormatting>
  <conditionalFormatting sqref="AP52">
    <cfRule type="cellIs" dxfId="9704" priority="1192" operator="lessThan">
      <formula>$C$4</formula>
    </cfRule>
  </conditionalFormatting>
  <conditionalFormatting sqref="AP53">
    <cfRule type="cellIs" dxfId="9703" priority="1193" operator="lessThan">
      <formula>$C$4</formula>
    </cfRule>
  </conditionalFormatting>
  <conditionalFormatting sqref="AP54">
    <cfRule type="cellIs" dxfId="9702" priority="1194" operator="lessThan">
      <formula>$C$4</formula>
    </cfRule>
  </conditionalFormatting>
  <conditionalFormatting sqref="AP55">
    <cfRule type="cellIs" dxfId="9701" priority="1195" operator="lessThan">
      <formula>$C$4</formula>
    </cfRule>
  </conditionalFormatting>
  <conditionalFormatting sqref="AP56">
    <cfRule type="cellIs" dxfId="9700" priority="1196" operator="lessThan">
      <formula>$C$4</formula>
    </cfRule>
  </conditionalFormatting>
  <conditionalFormatting sqref="AP57">
    <cfRule type="cellIs" dxfId="9699" priority="1197" operator="lessThan">
      <formula>$C$4</formula>
    </cfRule>
  </conditionalFormatting>
  <conditionalFormatting sqref="AP58">
    <cfRule type="cellIs" dxfId="9698" priority="1198" operator="lessThan">
      <formula>$C$4</formula>
    </cfRule>
  </conditionalFormatting>
  <conditionalFormatting sqref="AP59">
    <cfRule type="cellIs" dxfId="9697" priority="1199" operator="lessThan">
      <formula>$C$4</formula>
    </cfRule>
  </conditionalFormatting>
  <conditionalFormatting sqref="AP60">
    <cfRule type="cellIs" dxfId="9696" priority="1200" operator="lessThan">
      <formula>$C$4</formula>
    </cfRule>
  </conditionalFormatting>
  <conditionalFormatting sqref="AQ11">
    <cfRule type="cellIs" dxfId="9695" priority="1201" operator="lessThan">
      <formula>$C$4</formula>
    </cfRule>
  </conditionalFormatting>
  <conditionalFormatting sqref="AQ12">
    <cfRule type="cellIs" dxfId="9694" priority="1202" operator="lessThan">
      <formula>$C$4</formula>
    </cfRule>
  </conditionalFormatting>
  <conditionalFormatting sqref="AQ13">
    <cfRule type="cellIs" dxfId="9693" priority="1203" operator="lessThan">
      <formula>$C$4</formula>
    </cfRule>
  </conditionalFormatting>
  <conditionalFormatting sqref="AQ14">
    <cfRule type="cellIs" dxfId="9692" priority="1204" operator="lessThan">
      <formula>$C$4</formula>
    </cfRule>
  </conditionalFormatting>
  <conditionalFormatting sqref="AQ15">
    <cfRule type="cellIs" dxfId="9691" priority="1205" operator="lessThan">
      <formula>$C$4</formula>
    </cfRule>
  </conditionalFormatting>
  <conditionalFormatting sqref="AQ16">
    <cfRule type="cellIs" dxfId="9690" priority="1206" operator="lessThan">
      <formula>$C$4</formula>
    </cfRule>
  </conditionalFormatting>
  <conditionalFormatting sqref="AQ17">
    <cfRule type="cellIs" dxfId="9689" priority="1207" operator="lessThan">
      <formula>$C$4</formula>
    </cfRule>
  </conditionalFormatting>
  <conditionalFormatting sqref="AQ18">
    <cfRule type="cellIs" dxfId="9688" priority="1208" operator="lessThan">
      <formula>$C$4</formula>
    </cfRule>
  </conditionalFormatting>
  <conditionalFormatting sqref="AQ19">
    <cfRule type="cellIs" dxfId="9687" priority="1209" operator="lessThan">
      <formula>$C$4</formula>
    </cfRule>
  </conditionalFormatting>
  <conditionalFormatting sqref="AQ20">
    <cfRule type="cellIs" dxfId="9686" priority="1210" operator="lessThan">
      <formula>$C$4</formula>
    </cfRule>
  </conditionalFormatting>
  <conditionalFormatting sqref="AQ21">
    <cfRule type="cellIs" dxfId="9685" priority="1211" operator="lessThan">
      <formula>$C$4</formula>
    </cfRule>
  </conditionalFormatting>
  <conditionalFormatting sqref="AQ22">
    <cfRule type="cellIs" dxfId="9684" priority="1212" operator="lessThan">
      <formula>$C$4</formula>
    </cfRule>
  </conditionalFormatting>
  <conditionalFormatting sqref="AQ23">
    <cfRule type="cellIs" dxfId="9683" priority="1213" operator="lessThan">
      <formula>$C$4</formula>
    </cfRule>
  </conditionalFormatting>
  <conditionalFormatting sqref="AQ24">
    <cfRule type="cellIs" dxfId="9682" priority="1214" operator="lessThan">
      <formula>$C$4</formula>
    </cfRule>
  </conditionalFormatting>
  <conditionalFormatting sqref="AQ25">
    <cfRule type="cellIs" dxfId="9681" priority="1215" operator="lessThan">
      <formula>$C$4</formula>
    </cfRule>
  </conditionalFormatting>
  <conditionalFormatting sqref="AQ26">
    <cfRule type="cellIs" dxfId="9680" priority="1216" operator="lessThan">
      <formula>$C$4</formula>
    </cfRule>
  </conditionalFormatting>
  <conditionalFormatting sqref="AQ27">
    <cfRule type="cellIs" dxfId="9679" priority="1217" operator="lessThan">
      <formula>$C$4</formula>
    </cfRule>
  </conditionalFormatting>
  <conditionalFormatting sqref="AQ28">
    <cfRule type="cellIs" dxfId="9678" priority="1218" operator="lessThan">
      <formula>$C$4</formula>
    </cfRule>
  </conditionalFormatting>
  <conditionalFormatting sqref="AQ29">
    <cfRule type="cellIs" dxfId="9677" priority="1219" operator="lessThan">
      <formula>$C$4</formula>
    </cfRule>
  </conditionalFormatting>
  <conditionalFormatting sqref="AQ30">
    <cfRule type="cellIs" dxfId="9676" priority="1220" operator="lessThan">
      <formula>$C$4</formula>
    </cfRule>
  </conditionalFormatting>
  <conditionalFormatting sqref="AQ31">
    <cfRule type="cellIs" dxfId="9675" priority="1221" operator="lessThan">
      <formula>$C$4</formula>
    </cfRule>
  </conditionalFormatting>
  <conditionalFormatting sqref="AQ32">
    <cfRule type="cellIs" dxfId="9674" priority="1222" operator="lessThan">
      <formula>$C$4</formula>
    </cfRule>
  </conditionalFormatting>
  <conditionalFormatting sqref="AQ33">
    <cfRule type="cellIs" dxfId="9673" priority="1223" operator="lessThan">
      <formula>$C$4</formula>
    </cfRule>
  </conditionalFormatting>
  <conditionalFormatting sqref="AQ34">
    <cfRule type="cellIs" dxfId="9672" priority="1224" operator="lessThan">
      <formula>$C$4</formula>
    </cfRule>
  </conditionalFormatting>
  <conditionalFormatting sqref="AQ35">
    <cfRule type="cellIs" dxfId="9671" priority="1225" operator="lessThan">
      <formula>$C$4</formula>
    </cfRule>
  </conditionalFormatting>
  <conditionalFormatting sqref="AQ36">
    <cfRule type="cellIs" dxfId="9670" priority="1226" operator="lessThan">
      <formula>$C$4</formula>
    </cfRule>
  </conditionalFormatting>
  <conditionalFormatting sqref="AQ37">
    <cfRule type="cellIs" dxfId="9669" priority="1227" operator="lessThan">
      <formula>$C$4</formula>
    </cfRule>
  </conditionalFormatting>
  <conditionalFormatting sqref="AQ38">
    <cfRule type="cellIs" dxfId="9668" priority="1228" operator="lessThan">
      <formula>$C$4</formula>
    </cfRule>
  </conditionalFormatting>
  <conditionalFormatting sqref="AQ39">
    <cfRule type="cellIs" dxfId="9667" priority="1229" operator="lessThan">
      <formula>$C$4</formula>
    </cfRule>
  </conditionalFormatting>
  <conditionalFormatting sqref="AQ40">
    <cfRule type="cellIs" dxfId="9666" priority="1230" operator="lessThan">
      <formula>$C$4</formula>
    </cfRule>
  </conditionalFormatting>
  <conditionalFormatting sqref="AQ41">
    <cfRule type="cellIs" dxfId="9665" priority="1231" operator="lessThan">
      <formula>$C$4</formula>
    </cfRule>
  </conditionalFormatting>
  <conditionalFormatting sqref="AQ42">
    <cfRule type="cellIs" dxfId="9664" priority="1232" operator="lessThan">
      <formula>$C$4</formula>
    </cfRule>
  </conditionalFormatting>
  <conditionalFormatting sqref="AQ43">
    <cfRule type="cellIs" dxfId="9663" priority="1233" operator="lessThan">
      <formula>$C$4</formula>
    </cfRule>
  </conditionalFormatting>
  <conditionalFormatting sqref="AQ44">
    <cfRule type="cellIs" dxfId="9662" priority="1234" operator="lessThan">
      <formula>$C$4</formula>
    </cfRule>
  </conditionalFormatting>
  <conditionalFormatting sqref="AQ45">
    <cfRule type="cellIs" dxfId="9661" priority="1235" operator="lessThan">
      <formula>$C$4</formula>
    </cfRule>
  </conditionalFormatting>
  <conditionalFormatting sqref="AQ46">
    <cfRule type="cellIs" dxfId="9660" priority="1236" operator="lessThan">
      <formula>$C$4</formula>
    </cfRule>
  </conditionalFormatting>
  <conditionalFormatting sqref="AQ47">
    <cfRule type="cellIs" dxfId="9659" priority="1237" operator="lessThan">
      <formula>$C$4</formula>
    </cfRule>
  </conditionalFormatting>
  <conditionalFormatting sqref="AQ48">
    <cfRule type="cellIs" dxfId="9658" priority="1238" operator="lessThan">
      <formula>$C$4</formula>
    </cfRule>
  </conditionalFormatting>
  <conditionalFormatting sqref="AQ49">
    <cfRule type="cellIs" dxfId="9657" priority="1239" operator="lessThan">
      <formula>$C$4</formula>
    </cfRule>
  </conditionalFormatting>
  <conditionalFormatting sqref="AQ50">
    <cfRule type="cellIs" dxfId="9656" priority="1240" operator="lessThan">
      <formula>$C$4</formula>
    </cfRule>
  </conditionalFormatting>
  <conditionalFormatting sqref="AQ51">
    <cfRule type="cellIs" dxfId="9655" priority="1241" operator="lessThan">
      <formula>$C$4</formula>
    </cfRule>
  </conditionalFormatting>
  <conditionalFormatting sqref="AQ52">
    <cfRule type="cellIs" dxfId="9654" priority="1242" operator="lessThan">
      <formula>$C$4</formula>
    </cfRule>
  </conditionalFormatting>
  <conditionalFormatting sqref="AQ53">
    <cfRule type="cellIs" dxfId="9653" priority="1243" operator="lessThan">
      <formula>$C$4</formula>
    </cfRule>
  </conditionalFormatting>
  <conditionalFormatting sqref="AQ54">
    <cfRule type="cellIs" dxfId="9652" priority="1244" operator="lessThan">
      <formula>$C$4</formula>
    </cfRule>
  </conditionalFormatting>
  <conditionalFormatting sqref="AQ55">
    <cfRule type="cellIs" dxfId="9651" priority="1245" operator="lessThan">
      <formula>$C$4</formula>
    </cfRule>
  </conditionalFormatting>
  <conditionalFormatting sqref="AQ56">
    <cfRule type="cellIs" dxfId="9650" priority="1246" operator="lessThan">
      <formula>$C$4</formula>
    </cfRule>
  </conditionalFormatting>
  <conditionalFormatting sqref="AQ57">
    <cfRule type="cellIs" dxfId="9649" priority="1247" operator="lessThan">
      <formula>$C$4</formula>
    </cfRule>
  </conditionalFormatting>
  <conditionalFormatting sqref="AQ58">
    <cfRule type="cellIs" dxfId="9648" priority="1248" operator="lessThan">
      <formula>$C$4</formula>
    </cfRule>
  </conditionalFormatting>
  <conditionalFormatting sqref="AQ59">
    <cfRule type="cellIs" dxfId="9647" priority="1249" operator="lessThan">
      <formula>$C$4</formula>
    </cfRule>
  </conditionalFormatting>
  <conditionalFormatting sqref="AQ60">
    <cfRule type="cellIs" dxfId="9646" priority="1250" operator="lessThan">
      <formula>$C$4</formula>
    </cfRule>
  </conditionalFormatting>
  <conditionalFormatting sqref="AR11">
    <cfRule type="cellIs" dxfId="9645" priority="1251" operator="lessThan">
      <formula>$C$4</formula>
    </cfRule>
  </conditionalFormatting>
  <conditionalFormatting sqref="AR12">
    <cfRule type="cellIs" dxfId="9644" priority="1252" operator="lessThan">
      <formula>$C$4</formula>
    </cfRule>
  </conditionalFormatting>
  <conditionalFormatting sqref="AR13">
    <cfRule type="cellIs" dxfId="9643" priority="1253" operator="lessThan">
      <formula>$C$4</formula>
    </cfRule>
  </conditionalFormatting>
  <conditionalFormatting sqref="AR14">
    <cfRule type="cellIs" dxfId="9642" priority="1254" operator="lessThan">
      <formula>$C$4</formula>
    </cfRule>
  </conditionalFormatting>
  <conditionalFormatting sqref="AR15">
    <cfRule type="cellIs" dxfId="9641" priority="1255" operator="lessThan">
      <formula>$C$4</formula>
    </cfRule>
  </conditionalFormatting>
  <conditionalFormatting sqref="AR16">
    <cfRule type="cellIs" dxfId="9640" priority="1256" operator="lessThan">
      <formula>$C$4</formula>
    </cfRule>
  </conditionalFormatting>
  <conditionalFormatting sqref="AR17">
    <cfRule type="cellIs" dxfId="9639" priority="1257" operator="lessThan">
      <formula>$C$4</formula>
    </cfRule>
  </conditionalFormatting>
  <conditionalFormatting sqref="AR18">
    <cfRule type="cellIs" dxfId="9638" priority="1258" operator="lessThan">
      <formula>$C$4</formula>
    </cfRule>
  </conditionalFormatting>
  <conditionalFormatting sqref="AR19">
    <cfRule type="cellIs" dxfId="9637" priority="1259" operator="lessThan">
      <formula>$C$4</formula>
    </cfRule>
  </conditionalFormatting>
  <conditionalFormatting sqref="AR20">
    <cfRule type="cellIs" dxfId="9636" priority="1260" operator="lessThan">
      <formula>$C$4</formula>
    </cfRule>
  </conditionalFormatting>
  <conditionalFormatting sqref="AR21">
    <cfRule type="cellIs" dxfId="9635" priority="1261" operator="lessThan">
      <formula>$C$4</formula>
    </cfRule>
  </conditionalFormatting>
  <conditionalFormatting sqref="AR22">
    <cfRule type="cellIs" dxfId="9634" priority="1262" operator="lessThan">
      <formula>$C$4</formula>
    </cfRule>
  </conditionalFormatting>
  <conditionalFormatting sqref="AR23">
    <cfRule type="cellIs" dxfId="9633" priority="1263" operator="lessThan">
      <formula>$C$4</formula>
    </cfRule>
  </conditionalFormatting>
  <conditionalFormatting sqref="AR24">
    <cfRule type="cellIs" dxfId="9632" priority="1264" operator="lessThan">
      <formula>$C$4</formula>
    </cfRule>
  </conditionalFormatting>
  <conditionalFormatting sqref="AR25">
    <cfRule type="cellIs" dxfId="9631" priority="1265" operator="lessThan">
      <formula>$C$4</formula>
    </cfRule>
  </conditionalFormatting>
  <conditionalFormatting sqref="AR26">
    <cfRule type="cellIs" dxfId="9630" priority="1266" operator="lessThan">
      <formula>$C$4</formula>
    </cfRule>
  </conditionalFormatting>
  <conditionalFormatting sqref="AR27">
    <cfRule type="cellIs" dxfId="9629" priority="1267" operator="lessThan">
      <formula>$C$4</formula>
    </cfRule>
  </conditionalFormatting>
  <conditionalFormatting sqref="AR28">
    <cfRule type="cellIs" dxfId="9628" priority="1268" operator="lessThan">
      <formula>$C$4</formula>
    </cfRule>
  </conditionalFormatting>
  <conditionalFormatting sqref="AR29">
    <cfRule type="cellIs" dxfId="9627" priority="1269" operator="lessThan">
      <formula>$C$4</formula>
    </cfRule>
  </conditionalFormatting>
  <conditionalFormatting sqref="AR30">
    <cfRule type="cellIs" dxfId="9626" priority="1270" operator="lessThan">
      <formula>$C$4</formula>
    </cfRule>
  </conditionalFormatting>
  <conditionalFormatting sqref="AR31">
    <cfRule type="cellIs" dxfId="9625" priority="1271" operator="lessThan">
      <formula>$C$4</formula>
    </cfRule>
  </conditionalFormatting>
  <conditionalFormatting sqref="AR32">
    <cfRule type="cellIs" dxfId="9624" priority="1272" operator="lessThan">
      <formula>$C$4</formula>
    </cfRule>
  </conditionalFormatting>
  <conditionalFormatting sqref="AR33">
    <cfRule type="cellIs" dxfId="9623" priority="1273" operator="lessThan">
      <formula>$C$4</formula>
    </cfRule>
  </conditionalFormatting>
  <conditionalFormatting sqref="AR34">
    <cfRule type="cellIs" dxfId="9622" priority="1274" operator="lessThan">
      <formula>$C$4</formula>
    </cfRule>
  </conditionalFormatting>
  <conditionalFormatting sqref="AR35">
    <cfRule type="cellIs" dxfId="9621" priority="1275" operator="lessThan">
      <formula>$C$4</formula>
    </cfRule>
  </conditionalFormatting>
  <conditionalFormatting sqref="AR36">
    <cfRule type="cellIs" dxfId="9620" priority="1276" operator="lessThan">
      <formula>$C$4</formula>
    </cfRule>
  </conditionalFormatting>
  <conditionalFormatting sqref="AR37">
    <cfRule type="cellIs" dxfId="9619" priority="1277" operator="lessThan">
      <formula>$C$4</formula>
    </cfRule>
  </conditionalFormatting>
  <conditionalFormatting sqref="AR38">
    <cfRule type="cellIs" dxfId="9618" priority="1278" operator="lessThan">
      <formula>$C$4</formula>
    </cfRule>
  </conditionalFormatting>
  <conditionalFormatting sqref="AR39">
    <cfRule type="cellIs" dxfId="9617" priority="1279" operator="lessThan">
      <formula>$C$4</formula>
    </cfRule>
  </conditionalFormatting>
  <conditionalFormatting sqref="AR40">
    <cfRule type="cellIs" dxfId="9616" priority="1280" operator="lessThan">
      <formula>$C$4</formula>
    </cfRule>
  </conditionalFormatting>
  <conditionalFormatting sqref="AR41">
    <cfRule type="cellIs" dxfId="9615" priority="1281" operator="lessThan">
      <formula>$C$4</formula>
    </cfRule>
  </conditionalFormatting>
  <conditionalFormatting sqref="AR42">
    <cfRule type="cellIs" dxfId="9614" priority="1282" operator="lessThan">
      <formula>$C$4</formula>
    </cfRule>
  </conditionalFormatting>
  <conditionalFormatting sqref="AR43">
    <cfRule type="cellIs" dxfId="9613" priority="1283" operator="lessThan">
      <formula>$C$4</formula>
    </cfRule>
  </conditionalFormatting>
  <conditionalFormatting sqref="AR44">
    <cfRule type="cellIs" dxfId="9612" priority="1284" operator="lessThan">
      <formula>$C$4</formula>
    </cfRule>
  </conditionalFormatting>
  <conditionalFormatting sqref="AR45">
    <cfRule type="cellIs" dxfId="9611" priority="1285" operator="lessThan">
      <formula>$C$4</formula>
    </cfRule>
  </conditionalFormatting>
  <conditionalFormatting sqref="AR46">
    <cfRule type="cellIs" dxfId="9610" priority="1286" operator="lessThan">
      <formula>$C$4</formula>
    </cfRule>
  </conditionalFormatting>
  <conditionalFormatting sqref="AR47">
    <cfRule type="cellIs" dxfId="9609" priority="1287" operator="lessThan">
      <formula>$C$4</formula>
    </cfRule>
  </conditionalFormatting>
  <conditionalFormatting sqref="AR48">
    <cfRule type="cellIs" dxfId="9608" priority="1288" operator="lessThan">
      <formula>$C$4</formula>
    </cfRule>
  </conditionalFormatting>
  <conditionalFormatting sqref="AR49">
    <cfRule type="cellIs" dxfId="9607" priority="1289" operator="lessThan">
      <formula>$C$4</formula>
    </cfRule>
  </conditionalFormatting>
  <conditionalFormatting sqref="AR50">
    <cfRule type="cellIs" dxfId="9606" priority="1290" operator="lessThan">
      <formula>$C$4</formula>
    </cfRule>
  </conditionalFormatting>
  <conditionalFormatting sqref="AR51">
    <cfRule type="cellIs" dxfId="9605" priority="1291" operator="lessThan">
      <formula>$C$4</formula>
    </cfRule>
  </conditionalFormatting>
  <conditionalFormatting sqref="AR52">
    <cfRule type="cellIs" dxfId="9604" priority="1292" operator="lessThan">
      <formula>$C$4</formula>
    </cfRule>
  </conditionalFormatting>
  <conditionalFormatting sqref="AR53">
    <cfRule type="cellIs" dxfId="9603" priority="1293" operator="lessThan">
      <formula>$C$4</formula>
    </cfRule>
  </conditionalFormatting>
  <conditionalFormatting sqref="AR54">
    <cfRule type="cellIs" dxfId="9602" priority="1294" operator="lessThan">
      <formula>$C$4</formula>
    </cfRule>
  </conditionalFormatting>
  <conditionalFormatting sqref="AR55">
    <cfRule type="cellIs" dxfId="9601" priority="1295" operator="lessThan">
      <formula>$C$4</formula>
    </cfRule>
  </conditionalFormatting>
  <conditionalFormatting sqref="AR56">
    <cfRule type="cellIs" dxfId="9600" priority="1296" operator="lessThan">
      <formula>$C$4</formula>
    </cfRule>
  </conditionalFormatting>
  <conditionalFormatting sqref="AR57">
    <cfRule type="cellIs" dxfId="9599" priority="1297" operator="lessThan">
      <formula>$C$4</formula>
    </cfRule>
  </conditionalFormatting>
  <conditionalFormatting sqref="AR58">
    <cfRule type="cellIs" dxfId="9598" priority="1298" operator="lessThan">
      <formula>$C$4</formula>
    </cfRule>
  </conditionalFormatting>
  <conditionalFormatting sqref="AR59">
    <cfRule type="cellIs" dxfId="9597" priority="1299" operator="lessThan">
      <formula>$C$4</formula>
    </cfRule>
  </conditionalFormatting>
  <conditionalFormatting sqref="AR60">
    <cfRule type="cellIs" dxfId="9596" priority="1300" operator="lessThan">
      <formula>$C$4</formula>
    </cfRule>
  </conditionalFormatting>
  <conditionalFormatting sqref="AS11">
    <cfRule type="cellIs" dxfId="9595" priority="1301" operator="lessThan">
      <formula>$C$4</formula>
    </cfRule>
  </conditionalFormatting>
  <conditionalFormatting sqref="AS12">
    <cfRule type="cellIs" dxfId="9594" priority="1302" operator="lessThan">
      <formula>$C$4</formula>
    </cfRule>
  </conditionalFormatting>
  <conditionalFormatting sqref="AS13">
    <cfRule type="cellIs" dxfId="9593" priority="1303" operator="lessThan">
      <formula>$C$4</formula>
    </cfRule>
  </conditionalFormatting>
  <conditionalFormatting sqref="AS14">
    <cfRule type="cellIs" dxfId="9592" priority="1304" operator="lessThan">
      <formula>$C$4</formula>
    </cfRule>
  </conditionalFormatting>
  <conditionalFormatting sqref="AS15">
    <cfRule type="cellIs" dxfId="9591" priority="1305" operator="lessThan">
      <formula>$C$4</formula>
    </cfRule>
  </conditionalFormatting>
  <conditionalFormatting sqref="AS16">
    <cfRule type="cellIs" dxfId="9590" priority="1306" operator="lessThan">
      <formula>$C$4</formula>
    </cfRule>
  </conditionalFormatting>
  <conditionalFormatting sqref="AS17">
    <cfRule type="cellIs" dxfId="9589" priority="1307" operator="lessThan">
      <formula>$C$4</formula>
    </cfRule>
  </conditionalFormatting>
  <conditionalFormatting sqref="AS18">
    <cfRule type="cellIs" dxfId="9588" priority="1308" operator="lessThan">
      <formula>$C$4</formula>
    </cfRule>
  </conditionalFormatting>
  <conditionalFormatting sqref="AS19">
    <cfRule type="cellIs" dxfId="9587" priority="1309" operator="lessThan">
      <formula>$C$4</formula>
    </cfRule>
  </conditionalFormatting>
  <conditionalFormatting sqref="AS20">
    <cfRule type="cellIs" dxfId="9586" priority="1310" operator="lessThan">
      <formula>$C$4</formula>
    </cfRule>
  </conditionalFormatting>
  <conditionalFormatting sqref="AS21">
    <cfRule type="cellIs" dxfId="9585" priority="1311" operator="lessThan">
      <formula>$C$4</formula>
    </cfRule>
  </conditionalFormatting>
  <conditionalFormatting sqref="AS22">
    <cfRule type="cellIs" dxfId="9584" priority="1312" operator="lessThan">
      <formula>$C$4</formula>
    </cfRule>
  </conditionalFormatting>
  <conditionalFormatting sqref="AS23">
    <cfRule type="cellIs" dxfId="9583" priority="1313" operator="lessThan">
      <formula>$C$4</formula>
    </cfRule>
  </conditionalFormatting>
  <conditionalFormatting sqref="AS24">
    <cfRule type="cellIs" dxfId="9582" priority="1314" operator="lessThan">
      <formula>$C$4</formula>
    </cfRule>
  </conditionalFormatting>
  <conditionalFormatting sqref="AS25">
    <cfRule type="cellIs" dxfId="9581" priority="1315" operator="lessThan">
      <formula>$C$4</formula>
    </cfRule>
  </conditionalFormatting>
  <conditionalFormatting sqref="AS26">
    <cfRule type="cellIs" dxfId="9580" priority="1316" operator="lessThan">
      <formula>$C$4</formula>
    </cfRule>
  </conditionalFormatting>
  <conditionalFormatting sqref="AS27">
    <cfRule type="cellIs" dxfId="9579" priority="1317" operator="lessThan">
      <formula>$C$4</formula>
    </cfRule>
  </conditionalFormatting>
  <conditionalFormatting sqref="AS28">
    <cfRule type="cellIs" dxfId="9578" priority="1318" operator="lessThan">
      <formula>$C$4</formula>
    </cfRule>
  </conditionalFormatting>
  <conditionalFormatting sqref="AS29">
    <cfRule type="cellIs" dxfId="9577" priority="1319" operator="lessThan">
      <formula>$C$4</formula>
    </cfRule>
  </conditionalFormatting>
  <conditionalFormatting sqref="AS30">
    <cfRule type="cellIs" dxfId="9576" priority="1320" operator="lessThan">
      <formula>$C$4</formula>
    </cfRule>
  </conditionalFormatting>
  <conditionalFormatting sqref="AS31">
    <cfRule type="cellIs" dxfId="9575" priority="1321" operator="lessThan">
      <formula>$C$4</formula>
    </cfRule>
  </conditionalFormatting>
  <conditionalFormatting sqref="AS32">
    <cfRule type="cellIs" dxfId="9574" priority="1322" operator="lessThan">
      <formula>$C$4</formula>
    </cfRule>
  </conditionalFormatting>
  <conditionalFormatting sqref="AS33">
    <cfRule type="cellIs" dxfId="9573" priority="1323" operator="lessThan">
      <formula>$C$4</formula>
    </cfRule>
  </conditionalFormatting>
  <conditionalFormatting sqref="AS34">
    <cfRule type="cellIs" dxfId="9572" priority="1324" operator="lessThan">
      <formula>$C$4</formula>
    </cfRule>
  </conditionalFormatting>
  <conditionalFormatting sqref="AS35">
    <cfRule type="cellIs" dxfId="9571" priority="1325" operator="lessThan">
      <formula>$C$4</formula>
    </cfRule>
  </conditionalFormatting>
  <conditionalFormatting sqref="AS36">
    <cfRule type="cellIs" dxfId="9570" priority="1326" operator="lessThan">
      <formula>$C$4</formula>
    </cfRule>
  </conditionalFormatting>
  <conditionalFormatting sqref="AS37">
    <cfRule type="cellIs" dxfId="9569" priority="1327" operator="lessThan">
      <formula>$C$4</formula>
    </cfRule>
  </conditionalFormatting>
  <conditionalFormatting sqref="AS38">
    <cfRule type="cellIs" dxfId="9568" priority="1328" operator="lessThan">
      <formula>$C$4</formula>
    </cfRule>
  </conditionalFormatting>
  <conditionalFormatting sqref="AS39">
    <cfRule type="cellIs" dxfId="9567" priority="1329" operator="lessThan">
      <formula>$C$4</formula>
    </cfRule>
  </conditionalFormatting>
  <conditionalFormatting sqref="AS40">
    <cfRule type="cellIs" dxfId="9566" priority="1330" operator="lessThan">
      <formula>$C$4</formula>
    </cfRule>
  </conditionalFormatting>
  <conditionalFormatting sqref="AS41">
    <cfRule type="cellIs" dxfId="9565" priority="1331" operator="lessThan">
      <formula>$C$4</formula>
    </cfRule>
  </conditionalFormatting>
  <conditionalFormatting sqref="AS42">
    <cfRule type="cellIs" dxfId="9564" priority="1332" operator="lessThan">
      <formula>$C$4</formula>
    </cfRule>
  </conditionalFormatting>
  <conditionalFormatting sqref="AS43">
    <cfRule type="cellIs" dxfId="9563" priority="1333" operator="lessThan">
      <formula>$C$4</formula>
    </cfRule>
  </conditionalFormatting>
  <conditionalFormatting sqref="AS44">
    <cfRule type="cellIs" dxfId="9562" priority="1334" operator="lessThan">
      <formula>$C$4</formula>
    </cfRule>
  </conditionalFormatting>
  <conditionalFormatting sqref="AS45">
    <cfRule type="cellIs" dxfId="9561" priority="1335" operator="lessThan">
      <formula>$C$4</formula>
    </cfRule>
  </conditionalFormatting>
  <conditionalFormatting sqref="AS46">
    <cfRule type="cellIs" dxfId="9560" priority="1336" operator="lessThan">
      <formula>$C$4</formula>
    </cfRule>
  </conditionalFormatting>
  <conditionalFormatting sqref="AS47">
    <cfRule type="cellIs" dxfId="9559" priority="1337" operator="lessThan">
      <formula>$C$4</formula>
    </cfRule>
  </conditionalFormatting>
  <conditionalFormatting sqref="AS48">
    <cfRule type="cellIs" dxfId="9558" priority="1338" operator="lessThan">
      <formula>$C$4</formula>
    </cfRule>
  </conditionalFormatting>
  <conditionalFormatting sqref="AS49">
    <cfRule type="cellIs" dxfId="9557" priority="1339" operator="lessThan">
      <formula>$C$4</formula>
    </cfRule>
  </conditionalFormatting>
  <conditionalFormatting sqref="AS50">
    <cfRule type="cellIs" dxfId="9556" priority="1340" operator="lessThan">
      <formula>$C$4</formula>
    </cfRule>
  </conditionalFormatting>
  <conditionalFormatting sqref="AS51">
    <cfRule type="cellIs" dxfId="9555" priority="1341" operator="lessThan">
      <formula>$C$4</formula>
    </cfRule>
  </conditionalFormatting>
  <conditionalFormatting sqref="AS52">
    <cfRule type="cellIs" dxfId="9554" priority="1342" operator="lessThan">
      <formula>$C$4</formula>
    </cfRule>
  </conditionalFormatting>
  <conditionalFormatting sqref="AS53">
    <cfRule type="cellIs" dxfId="9553" priority="1343" operator="lessThan">
      <formula>$C$4</formula>
    </cfRule>
  </conditionalFormatting>
  <conditionalFormatting sqref="AS54">
    <cfRule type="cellIs" dxfId="9552" priority="1344" operator="lessThan">
      <formula>$C$4</formula>
    </cfRule>
  </conditionalFormatting>
  <conditionalFormatting sqref="AS55">
    <cfRule type="cellIs" dxfId="9551" priority="1345" operator="lessThan">
      <formula>$C$4</formula>
    </cfRule>
  </conditionalFormatting>
  <conditionalFormatting sqref="AS56">
    <cfRule type="cellIs" dxfId="9550" priority="1346" operator="lessThan">
      <formula>$C$4</formula>
    </cfRule>
  </conditionalFormatting>
  <conditionalFormatting sqref="AS57">
    <cfRule type="cellIs" dxfId="9549" priority="1347" operator="lessThan">
      <formula>$C$4</formula>
    </cfRule>
  </conditionalFormatting>
  <conditionalFormatting sqref="AS58">
    <cfRule type="cellIs" dxfId="9548" priority="1348" operator="lessThan">
      <formula>$C$4</formula>
    </cfRule>
  </conditionalFormatting>
  <conditionalFormatting sqref="AS59">
    <cfRule type="cellIs" dxfId="9547" priority="1349" operator="lessThan">
      <formula>$C$4</formula>
    </cfRule>
  </conditionalFormatting>
  <conditionalFormatting sqref="AS60">
    <cfRule type="cellIs" dxfId="9546" priority="1350" operator="lessThan">
      <formula>$C$4</formula>
    </cfRule>
  </conditionalFormatting>
  <conditionalFormatting sqref="AT11">
    <cfRule type="cellIs" dxfId="9545" priority="1351" operator="lessThan">
      <formula>$C$4</formula>
    </cfRule>
  </conditionalFormatting>
  <conditionalFormatting sqref="AT12">
    <cfRule type="cellIs" dxfId="9544" priority="1352" operator="lessThan">
      <formula>$C$4</formula>
    </cfRule>
  </conditionalFormatting>
  <conditionalFormatting sqref="AT13">
    <cfRule type="cellIs" dxfId="9543" priority="1353" operator="lessThan">
      <formula>$C$4</formula>
    </cfRule>
  </conditionalFormatting>
  <conditionalFormatting sqref="AT14">
    <cfRule type="cellIs" dxfId="9542" priority="1354" operator="lessThan">
      <formula>$C$4</formula>
    </cfRule>
  </conditionalFormatting>
  <conditionalFormatting sqref="AT15">
    <cfRule type="cellIs" dxfId="9541" priority="1355" operator="lessThan">
      <formula>$C$4</formula>
    </cfRule>
  </conditionalFormatting>
  <conditionalFormatting sqref="AT16">
    <cfRule type="cellIs" dxfId="9540" priority="1356" operator="lessThan">
      <formula>$C$4</formula>
    </cfRule>
  </conditionalFormatting>
  <conditionalFormatting sqref="AT17">
    <cfRule type="cellIs" dxfId="9539" priority="1357" operator="lessThan">
      <formula>$C$4</formula>
    </cfRule>
  </conditionalFormatting>
  <conditionalFormatting sqref="AT18">
    <cfRule type="cellIs" dxfId="9538" priority="1358" operator="lessThan">
      <formula>$C$4</formula>
    </cfRule>
  </conditionalFormatting>
  <conditionalFormatting sqref="AT19">
    <cfRule type="cellIs" dxfId="9537" priority="1359" operator="lessThan">
      <formula>$C$4</formula>
    </cfRule>
  </conditionalFormatting>
  <conditionalFormatting sqref="AT20">
    <cfRule type="cellIs" dxfId="9536" priority="1360" operator="lessThan">
      <formula>$C$4</formula>
    </cfRule>
  </conditionalFormatting>
  <conditionalFormatting sqref="AT21">
    <cfRule type="cellIs" dxfId="9535" priority="1361" operator="lessThan">
      <formula>$C$4</formula>
    </cfRule>
  </conditionalFormatting>
  <conditionalFormatting sqref="AT22">
    <cfRule type="cellIs" dxfId="9534" priority="1362" operator="lessThan">
      <formula>$C$4</formula>
    </cfRule>
  </conditionalFormatting>
  <conditionalFormatting sqref="AT23">
    <cfRule type="cellIs" dxfId="9533" priority="1363" operator="lessThan">
      <formula>$C$4</formula>
    </cfRule>
  </conditionalFormatting>
  <conditionalFormatting sqref="AT24">
    <cfRule type="cellIs" dxfId="9532" priority="1364" operator="lessThan">
      <formula>$C$4</formula>
    </cfRule>
  </conditionalFormatting>
  <conditionalFormatting sqref="AT25">
    <cfRule type="cellIs" dxfId="9531" priority="1365" operator="lessThan">
      <formula>$C$4</formula>
    </cfRule>
  </conditionalFormatting>
  <conditionalFormatting sqref="AT26">
    <cfRule type="cellIs" dxfId="9530" priority="1366" operator="lessThan">
      <formula>$C$4</formula>
    </cfRule>
  </conditionalFormatting>
  <conditionalFormatting sqref="AT27">
    <cfRule type="cellIs" dxfId="9529" priority="1367" operator="lessThan">
      <formula>$C$4</formula>
    </cfRule>
  </conditionalFormatting>
  <conditionalFormatting sqref="AT28">
    <cfRule type="cellIs" dxfId="9528" priority="1368" operator="lessThan">
      <formula>$C$4</formula>
    </cfRule>
  </conditionalFormatting>
  <conditionalFormatting sqref="AT29">
    <cfRule type="cellIs" dxfId="9527" priority="1369" operator="lessThan">
      <formula>$C$4</formula>
    </cfRule>
  </conditionalFormatting>
  <conditionalFormatting sqref="AT30">
    <cfRule type="cellIs" dxfId="9526" priority="1370" operator="lessThan">
      <formula>$C$4</formula>
    </cfRule>
  </conditionalFormatting>
  <conditionalFormatting sqref="AT31">
    <cfRule type="cellIs" dxfId="9525" priority="1371" operator="lessThan">
      <formula>$C$4</formula>
    </cfRule>
  </conditionalFormatting>
  <conditionalFormatting sqref="AT32">
    <cfRule type="cellIs" dxfId="9524" priority="1372" operator="lessThan">
      <formula>$C$4</formula>
    </cfRule>
  </conditionalFormatting>
  <conditionalFormatting sqref="AT33">
    <cfRule type="cellIs" dxfId="9523" priority="1373" operator="lessThan">
      <formula>$C$4</formula>
    </cfRule>
  </conditionalFormatting>
  <conditionalFormatting sqref="AT34">
    <cfRule type="cellIs" dxfId="9522" priority="1374" operator="lessThan">
      <formula>$C$4</formula>
    </cfRule>
  </conditionalFormatting>
  <conditionalFormatting sqref="AT35">
    <cfRule type="cellIs" dxfId="9521" priority="1375" operator="lessThan">
      <formula>$C$4</formula>
    </cfRule>
  </conditionalFormatting>
  <conditionalFormatting sqref="AT36">
    <cfRule type="cellIs" dxfId="9520" priority="1376" operator="lessThan">
      <formula>$C$4</formula>
    </cfRule>
  </conditionalFormatting>
  <conditionalFormatting sqref="AT37">
    <cfRule type="cellIs" dxfId="9519" priority="1377" operator="lessThan">
      <formula>$C$4</formula>
    </cfRule>
  </conditionalFormatting>
  <conditionalFormatting sqref="AT38">
    <cfRule type="cellIs" dxfId="9518" priority="1378" operator="lessThan">
      <formula>$C$4</formula>
    </cfRule>
  </conditionalFormatting>
  <conditionalFormatting sqref="AT39">
    <cfRule type="cellIs" dxfId="9517" priority="1379" operator="lessThan">
      <formula>$C$4</formula>
    </cfRule>
  </conditionalFormatting>
  <conditionalFormatting sqref="AT40">
    <cfRule type="cellIs" dxfId="9516" priority="1380" operator="lessThan">
      <formula>$C$4</formula>
    </cfRule>
  </conditionalFormatting>
  <conditionalFormatting sqref="AT41">
    <cfRule type="cellIs" dxfId="9515" priority="1381" operator="lessThan">
      <formula>$C$4</formula>
    </cfRule>
  </conditionalFormatting>
  <conditionalFormatting sqref="AT42">
    <cfRule type="cellIs" dxfId="9514" priority="1382" operator="lessThan">
      <formula>$C$4</formula>
    </cfRule>
  </conditionalFormatting>
  <conditionalFormatting sqref="AT43">
    <cfRule type="cellIs" dxfId="9513" priority="1383" operator="lessThan">
      <formula>$C$4</formula>
    </cfRule>
  </conditionalFormatting>
  <conditionalFormatting sqref="AT44">
    <cfRule type="cellIs" dxfId="9512" priority="1384" operator="lessThan">
      <formula>$C$4</formula>
    </cfRule>
  </conditionalFormatting>
  <conditionalFormatting sqref="AT45">
    <cfRule type="cellIs" dxfId="9511" priority="1385" operator="lessThan">
      <formula>$C$4</formula>
    </cfRule>
  </conditionalFormatting>
  <conditionalFormatting sqref="AT46">
    <cfRule type="cellIs" dxfId="9510" priority="1386" operator="lessThan">
      <formula>$C$4</formula>
    </cfRule>
  </conditionalFormatting>
  <conditionalFormatting sqref="AT47">
    <cfRule type="cellIs" dxfId="9509" priority="1387" operator="lessThan">
      <formula>$C$4</formula>
    </cfRule>
  </conditionalFormatting>
  <conditionalFormatting sqref="AT48">
    <cfRule type="cellIs" dxfId="9508" priority="1388" operator="lessThan">
      <formula>$C$4</formula>
    </cfRule>
  </conditionalFormatting>
  <conditionalFormatting sqref="AT49">
    <cfRule type="cellIs" dxfId="9507" priority="1389" operator="lessThan">
      <formula>$C$4</formula>
    </cfRule>
  </conditionalFormatting>
  <conditionalFormatting sqref="AT50">
    <cfRule type="cellIs" dxfId="9506" priority="1390" operator="lessThan">
      <formula>$C$4</formula>
    </cfRule>
  </conditionalFormatting>
  <conditionalFormatting sqref="AT51">
    <cfRule type="cellIs" dxfId="9505" priority="1391" operator="lessThan">
      <formula>$C$4</formula>
    </cfRule>
  </conditionalFormatting>
  <conditionalFormatting sqref="AT52">
    <cfRule type="cellIs" dxfId="9504" priority="1392" operator="lessThan">
      <formula>$C$4</formula>
    </cfRule>
  </conditionalFormatting>
  <conditionalFormatting sqref="AT53">
    <cfRule type="cellIs" dxfId="9503" priority="1393" operator="lessThan">
      <formula>$C$4</formula>
    </cfRule>
  </conditionalFormatting>
  <conditionalFormatting sqref="AT54">
    <cfRule type="cellIs" dxfId="9502" priority="1394" operator="lessThan">
      <formula>$C$4</formula>
    </cfRule>
  </conditionalFormatting>
  <conditionalFormatting sqref="AT55">
    <cfRule type="cellIs" dxfId="9501" priority="1395" operator="lessThan">
      <formula>$C$4</formula>
    </cfRule>
  </conditionalFormatting>
  <conditionalFormatting sqref="AT56">
    <cfRule type="cellIs" dxfId="9500" priority="1396" operator="lessThan">
      <formula>$C$4</formula>
    </cfRule>
  </conditionalFormatting>
  <conditionalFormatting sqref="AT57">
    <cfRule type="cellIs" dxfId="9499" priority="1397" operator="lessThan">
      <formula>$C$4</formula>
    </cfRule>
  </conditionalFormatting>
  <conditionalFormatting sqref="AT58">
    <cfRule type="cellIs" dxfId="9498" priority="1398" operator="lessThan">
      <formula>$C$4</formula>
    </cfRule>
  </conditionalFormatting>
  <conditionalFormatting sqref="AT59">
    <cfRule type="cellIs" dxfId="9497" priority="1399" operator="lessThan">
      <formula>$C$4</formula>
    </cfRule>
  </conditionalFormatting>
  <conditionalFormatting sqref="AT60">
    <cfRule type="cellIs" dxfId="9496" priority="1400" operator="lessThan">
      <formula>$C$4</formula>
    </cfRule>
  </conditionalFormatting>
  <conditionalFormatting sqref="AU11">
    <cfRule type="cellIs" dxfId="9495" priority="1401" operator="lessThan">
      <formula>$C$4</formula>
    </cfRule>
  </conditionalFormatting>
  <conditionalFormatting sqref="AU12">
    <cfRule type="cellIs" dxfId="9494" priority="1402" operator="lessThan">
      <formula>$C$4</formula>
    </cfRule>
  </conditionalFormatting>
  <conditionalFormatting sqref="AU13">
    <cfRule type="cellIs" dxfId="9493" priority="1403" operator="lessThan">
      <formula>$C$4</formula>
    </cfRule>
  </conditionalFormatting>
  <conditionalFormatting sqref="AU14">
    <cfRule type="cellIs" dxfId="9492" priority="1404" operator="lessThan">
      <formula>$C$4</formula>
    </cfRule>
  </conditionalFormatting>
  <conditionalFormatting sqref="AU15">
    <cfRule type="cellIs" dxfId="9491" priority="1405" operator="lessThan">
      <formula>$C$4</formula>
    </cfRule>
  </conditionalFormatting>
  <conditionalFormatting sqref="AU16">
    <cfRule type="cellIs" dxfId="9490" priority="1406" operator="lessThan">
      <formula>$C$4</formula>
    </cfRule>
  </conditionalFormatting>
  <conditionalFormatting sqref="AU17">
    <cfRule type="cellIs" dxfId="9489" priority="1407" operator="lessThan">
      <formula>$C$4</formula>
    </cfRule>
  </conditionalFormatting>
  <conditionalFormatting sqref="AU18">
    <cfRule type="cellIs" dxfId="9488" priority="1408" operator="lessThan">
      <formula>$C$4</formula>
    </cfRule>
  </conditionalFormatting>
  <conditionalFormatting sqref="AU19">
    <cfRule type="cellIs" dxfId="9487" priority="1409" operator="lessThan">
      <formula>$C$4</formula>
    </cfRule>
  </conditionalFormatting>
  <conditionalFormatting sqref="AU20">
    <cfRule type="cellIs" dxfId="9486" priority="1410" operator="lessThan">
      <formula>$C$4</formula>
    </cfRule>
  </conditionalFormatting>
  <conditionalFormatting sqref="AU21">
    <cfRule type="cellIs" dxfId="9485" priority="1411" operator="lessThan">
      <formula>$C$4</formula>
    </cfRule>
  </conditionalFormatting>
  <conditionalFormatting sqref="AU22">
    <cfRule type="cellIs" dxfId="9484" priority="1412" operator="lessThan">
      <formula>$C$4</formula>
    </cfRule>
  </conditionalFormatting>
  <conditionalFormatting sqref="AU23">
    <cfRule type="cellIs" dxfId="9483" priority="1413" operator="lessThan">
      <formula>$C$4</formula>
    </cfRule>
  </conditionalFormatting>
  <conditionalFormatting sqref="AU24">
    <cfRule type="cellIs" dxfId="9482" priority="1414" operator="lessThan">
      <formula>$C$4</formula>
    </cfRule>
  </conditionalFormatting>
  <conditionalFormatting sqref="AU25">
    <cfRule type="cellIs" dxfId="9481" priority="1415" operator="lessThan">
      <formula>$C$4</formula>
    </cfRule>
  </conditionalFormatting>
  <conditionalFormatting sqref="AU26">
    <cfRule type="cellIs" dxfId="9480" priority="1416" operator="lessThan">
      <formula>$C$4</formula>
    </cfRule>
  </conditionalFormatting>
  <conditionalFormatting sqref="AU27">
    <cfRule type="cellIs" dxfId="9479" priority="1417" operator="lessThan">
      <formula>$C$4</formula>
    </cfRule>
  </conditionalFormatting>
  <conditionalFormatting sqref="AU28">
    <cfRule type="cellIs" dxfId="9478" priority="1418" operator="lessThan">
      <formula>$C$4</formula>
    </cfRule>
  </conditionalFormatting>
  <conditionalFormatting sqref="AU29">
    <cfRule type="cellIs" dxfId="9477" priority="1419" operator="lessThan">
      <formula>$C$4</formula>
    </cfRule>
  </conditionalFormatting>
  <conditionalFormatting sqref="AU30">
    <cfRule type="cellIs" dxfId="9476" priority="1420" operator="lessThan">
      <formula>$C$4</formula>
    </cfRule>
  </conditionalFormatting>
  <conditionalFormatting sqref="AU31">
    <cfRule type="cellIs" dxfId="9475" priority="1421" operator="lessThan">
      <formula>$C$4</formula>
    </cfRule>
  </conditionalFormatting>
  <conditionalFormatting sqref="AU32">
    <cfRule type="cellIs" dxfId="9474" priority="1422" operator="lessThan">
      <formula>$C$4</formula>
    </cfRule>
  </conditionalFormatting>
  <conditionalFormatting sqref="AU33">
    <cfRule type="cellIs" dxfId="9473" priority="1423" operator="lessThan">
      <formula>$C$4</formula>
    </cfRule>
  </conditionalFormatting>
  <conditionalFormatting sqref="AU34">
    <cfRule type="cellIs" dxfId="9472" priority="1424" operator="lessThan">
      <formula>$C$4</formula>
    </cfRule>
  </conditionalFormatting>
  <conditionalFormatting sqref="AU35">
    <cfRule type="cellIs" dxfId="9471" priority="1425" operator="lessThan">
      <formula>$C$4</formula>
    </cfRule>
  </conditionalFormatting>
  <conditionalFormatting sqref="AU36">
    <cfRule type="cellIs" dxfId="9470" priority="1426" operator="lessThan">
      <formula>$C$4</formula>
    </cfRule>
  </conditionalFormatting>
  <conditionalFormatting sqref="AU37">
    <cfRule type="cellIs" dxfId="9469" priority="1427" operator="lessThan">
      <formula>$C$4</formula>
    </cfRule>
  </conditionalFormatting>
  <conditionalFormatting sqref="AU38">
    <cfRule type="cellIs" dxfId="9468" priority="1428" operator="lessThan">
      <formula>$C$4</formula>
    </cfRule>
  </conditionalFormatting>
  <conditionalFormatting sqref="AU39">
    <cfRule type="cellIs" dxfId="9467" priority="1429" operator="lessThan">
      <formula>$C$4</formula>
    </cfRule>
  </conditionalFormatting>
  <conditionalFormatting sqref="AU40">
    <cfRule type="cellIs" dxfId="9466" priority="1430" operator="lessThan">
      <formula>$C$4</formula>
    </cfRule>
  </conditionalFormatting>
  <conditionalFormatting sqref="AU41">
    <cfRule type="cellIs" dxfId="9465" priority="1431" operator="lessThan">
      <formula>$C$4</formula>
    </cfRule>
  </conditionalFormatting>
  <conditionalFormatting sqref="AU42">
    <cfRule type="cellIs" dxfId="9464" priority="1432" operator="lessThan">
      <formula>$C$4</formula>
    </cfRule>
  </conditionalFormatting>
  <conditionalFormatting sqref="AU43">
    <cfRule type="cellIs" dxfId="9463" priority="1433" operator="lessThan">
      <formula>$C$4</formula>
    </cfRule>
  </conditionalFormatting>
  <conditionalFormatting sqref="AU44">
    <cfRule type="cellIs" dxfId="9462" priority="1434" operator="lessThan">
      <formula>$C$4</formula>
    </cfRule>
  </conditionalFormatting>
  <conditionalFormatting sqref="AU45">
    <cfRule type="cellIs" dxfId="9461" priority="1435" operator="lessThan">
      <formula>$C$4</formula>
    </cfRule>
  </conditionalFormatting>
  <conditionalFormatting sqref="AU46">
    <cfRule type="cellIs" dxfId="9460" priority="1436" operator="lessThan">
      <formula>$C$4</formula>
    </cfRule>
  </conditionalFormatting>
  <conditionalFormatting sqref="AU47">
    <cfRule type="cellIs" dxfId="9459" priority="1437" operator="lessThan">
      <formula>$C$4</formula>
    </cfRule>
  </conditionalFormatting>
  <conditionalFormatting sqref="AU48">
    <cfRule type="cellIs" dxfId="9458" priority="1438" operator="lessThan">
      <formula>$C$4</formula>
    </cfRule>
  </conditionalFormatting>
  <conditionalFormatting sqref="AU49">
    <cfRule type="cellIs" dxfId="9457" priority="1439" operator="lessThan">
      <formula>$C$4</formula>
    </cfRule>
  </conditionalFormatting>
  <conditionalFormatting sqref="AU50">
    <cfRule type="cellIs" dxfId="9456" priority="1440" operator="lessThan">
      <formula>$C$4</formula>
    </cfRule>
  </conditionalFormatting>
  <conditionalFormatting sqref="AU51">
    <cfRule type="cellIs" dxfId="9455" priority="1441" operator="lessThan">
      <formula>$C$4</formula>
    </cfRule>
  </conditionalFormatting>
  <conditionalFormatting sqref="AU52">
    <cfRule type="cellIs" dxfId="9454" priority="1442" operator="lessThan">
      <formula>$C$4</formula>
    </cfRule>
  </conditionalFormatting>
  <conditionalFormatting sqref="AU53">
    <cfRule type="cellIs" dxfId="9453" priority="1443" operator="lessThan">
      <formula>$C$4</formula>
    </cfRule>
  </conditionalFormatting>
  <conditionalFormatting sqref="AU54">
    <cfRule type="cellIs" dxfId="9452" priority="1444" operator="lessThan">
      <formula>$C$4</formula>
    </cfRule>
  </conditionalFormatting>
  <conditionalFormatting sqref="AU55">
    <cfRule type="cellIs" dxfId="9451" priority="1445" operator="lessThan">
      <formula>$C$4</formula>
    </cfRule>
  </conditionalFormatting>
  <conditionalFormatting sqref="AU56">
    <cfRule type="cellIs" dxfId="9450" priority="1446" operator="lessThan">
      <formula>$C$4</formula>
    </cfRule>
  </conditionalFormatting>
  <conditionalFormatting sqref="AU57">
    <cfRule type="cellIs" dxfId="9449" priority="1447" operator="lessThan">
      <formula>$C$4</formula>
    </cfRule>
  </conditionalFormatting>
  <conditionalFormatting sqref="AU58">
    <cfRule type="cellIs" dxfId="9448" priority="1448" operator="lessThan">
      <formula>$C$4</formula>
    </cfRule>
  </conditionalFormatting>
  <conditionalFormatting sqref="AU59">
    <cfRule type="cellIs" dxfId="9447" priority="1449" operator="lessThan">
      <formula>$C$4</formula>
    </cfRule>
  </conditionalFormatting>
  <conditionalFormatting sqref="AU60">
    <cfRule type="cellIs" dxfId="9446" priority="1450" operator="lessThan">
      <formula>$C$4</formula>
    </cfRule>
  </conditionalFormatting>
  <conditionalFormatting sqref="AV11">
    <cfRule type="cellIs" dxfId="9445" priority="1451" operator="lessThan">
      <formula>$C$4</formula>
    </cfRule>
  </conditionalFormatting>
  <conditionalFormatting sqref="AV12">
    <cfRule type="cellIs" dxfId="9444" priority="1452" operator="lessThan">
      <formula>$C$4</formula>
    </cfRule>
  </conditionalFormatting>
  <conditionalFormatting sqref="AV13">
    <cfRule type="cellIs" dxfId="9443" priority="1453" operator="lessThan">
      <formula>$C$4</formula>
    </cfRule>
  </conditionalFormatting>
  <conditionalFormatting sqref="AV14">
    <cfRule type="cellIs" dxfId="9442" priority="1454" operator="lessThan">
      <formula>$C$4</formula>
    </cfRule>
  </conditionalFormatting>
  <conditionalFormatting sqref="AV15">
    <cfRule type="cellIs" dxfId="9441" priority="1455" operator="lessThan">
      <formula>$C$4</formula>
    </cfRule>
  </conditionalFormatting>
  <conditionalFormatting sqref="AV16">
    <cfRule type="cellIs" dxfId="9440" priority="1456" operator="lessThan">
      <formula>$C$4</formula>
    </cfRule>
  </conditionalFormatting>
  <conditionalFormatting sqref="AV17">
    <cfRule type="cellIs" dxfId="9439" priority="1457" operator="lessThan">
      <formula>$C$4</formula>
    </cfRule>
  </conditionalFormatting>
  <conditionalFormatting sqref="AV18">
    <cfRule type="cellIs" dxfId="9438" priority="1458" operator="lessThan">
      <formula>$C$4</formula>
    </cfRule>
  </conditionalFormatting>
  <conditionalFormatting sqref="AV19">
    <cfRule type="cellIs" dxfId="9437" priority="1459" operator="lessThan">
      <formula>$C$4</formula>
    </cfRule>
  </conditionalFormatting>
  <conditionalFormatting sqref="AV20">
    <cfRule type="cellIs" dxfId="9436" priority="1460" operator="lessThan">
      <formula>$C$4</formula>
    </cfRule>
  </conditionalFormatting>
  <conditionalFormatting sqref="AV21">
    <cfRule type="cellIs" dxfId="9435" priority="1461" operator="lessThan">
      <formula>$C$4</formula>
    </cfRule>
  </conditionalFormatting>
  <conditionalFormatting sqref="AV22">
    <cfRule type="cellIs" dxfId="9434" priority="1462" operator="lessThan">
      <formula>$C$4</formula>
    </cfRule>
  </conditionalFormatting>
  <conditionalFormatting sqref="AV23">
    <cfRule type="cellIs" dxfId="9433" priority="1463" operator="lessThan">
      <formula>$C$4</formula>
    </cfRule>
  </conditionalFormatting>
  <conditionalFormatting sqref="AV24">
    <cfRule type="cellIs" dxfId="9432" priority="1464" operator="lessThan">
      <formula>$C$4</formula>
    </cfRule>
  </conditionalFormatting>
  <conditionalFormatting sqref="AV25">
    <cfRule type="cellIs" dxfId="9431" priority="1465" operator="lessThan">
      <formula>$C$4</formula>
    </cfRule>
  </conditionalFormatting>
  <conditionalFormatting sqref="AV26">
    <cfRule type="cellIs" dxfId="9430" priority="1466" operator="lessThan">
      <formula>$C$4</formula>
    </cfRule>
  </conditionalFormatting>
  <conditionalFormatting sqref="AV27">
    <cfRule type="cellIs" dxfId="9429" priority="1467" operator="lessThan">
      <formula>$C$4</formula>
    </cfRule>
  </conditionalFormatting>
  <conditionalFormatting sqref="AV28">
    <cfRule type="cellIs" dxfId="9428" priority="1468" operator="lessThan">
      <formula>$C$4</formula>
    </cfRule>
  </conditionalFormatting>
  <conditionalFormatting sqref="AV29">
    <cfRule type="cellIs" dxfId="9427" priority="1469" operator="lessThan">
      <formula>$C$4</formula>
    </cfRule>
  </conditionalFormatting>
  <conditionalFormatting sqref="AV30">
    <cfRule type="cellIs" dxfId="9426" priority="1470" operator="lessThan">
      <formula>$C$4</formula>
    </cfRule>
  </conditionalFormatting>
  <conditionalFormatting sqref="AV31">
    <cfRule type="cellIs" dxfId="9425" priority="1471" operator="lessThan">
      <formula>$C$4</formula>
    </cfRule>
  </conditionalFormatting>
  <conditionalFormatting sqref="AV32">
    <cfRule type="cellIs" dxfId="9424" priority="1472" operator="lessThan">
      <formula>$C$4</formula>
    </cfRule>
  </conditionalFormatting>
  <conditionalFormatting sqref="AV33">
    <cfRule type="cellIs" dxfId="9423" priority="1473" operator="lessThan">
      <formula>$C$4</formula>
    </cfRule>
  </conditionalFormatting>
  <conditionalFormatting sqref="AV34">
    <cfRule type="cellIs" dxfId="9422" priority="1474" operator="lessThan">
      <formula>$C$4</formula>
    </cfRule>
  </conditionalFormatting>
  <conditionalFormatting sqref="AV35">
    <cfRule type="cellIs" dxfId="9421" priority="1475" operator="lessThan">
      <formula>$C$4</formula>
    </cfRule>
  </conditionalFormatting>
  <conditionalFormatting sqref="AV36">
    <cfRule type="cellIs" dxfId="9420" priority="1476" operator="lessThan">
      <formula>$C$4</formula>
    </cfRule>
  </conditionalFormatting>
  <conditionalFormatting sqref="AV37">
    <cfRule type="cellIs" dxfId="9419" priority="1477" operator="lessThan">
      <formula>$C$4</formula>
    </cfRule>
  </conditionalFormatting>
  <conditionalFormatting sqref="AV38">
    <cfRule type="cellIs" dxfId="9418" priority="1478" operator="lessThan">
      <formula>$C$4</formula>
    </cfRule>
  </conditionalFormatting>
  <conditionalFormatting sqref="AV39">
    <cfRule type="cellIs" dxfId="9417" priority="1479" operator="lessThan">
      <formula>$C$4</formula>
    </cfRule>
  </conditionalFormatting>
  <conditionalFormatting sqref="AV40">
    <cfRule type="cellIs" dxfId="9416" priority="1480" operator="lessThan">
      <formula>$C$4</formula>
    </cfRule>
  </conditionalFormatting>
  <conditionalFormatting sqref="AV41">
    <cfRule type="cellIs" dxfId="9415" priority="1481" operator="lessThan">
      <formula>$C$4</formula>
    </cfRule>
  </conditionalFormatting>
  <conditionalFormatting sqref="AV42">
    <cfRule type="cellIs" dxfId="9414" priority="1482" operator="lessThan">
      <formula>$C$4</formula>
    </cfRule>
  </conditionalFormatting>
  <conditionalFormatting sqref="AV43">
    <cfRule type="cellIs" dxfId="9413" priority="1483" operator="lessThan">
      <formula>$C$4</formula>
    </cfRule>
  </conditionalFormatting>
  <conditionalFormatting sqref="AV44">
    <cfRule type="cellIs" dxfId="9412" priority="1484" operator="lessThan">
      <formula>$C$4</formula>
    </cfRule>
  </conditionalFormatting>
  <conditionalFormatting sqref="AV45">
    <cfRule type="cellIs" dxfId="9411" priority="1485" operator="lessThan">
      <formula>$C$4</formula>
    </cfRule>
  </conditionalFormatting>
  <conditionalFormatting sqref="AV46">
    <cfRule type="cellIs" dxfId="9410" priority="1486" operator="lessThan">
      <formula>$C$4</formula>
    </cfRule>
  </conditionalFormatting>
  <conditionalFormatting sqref="AV47">
    <cfRule type="cellIs" dxfId="9409" priority="1487" operator="lessThan">
      <formula>$C$4</formula>
    </cfRule>
  </conditionalFormatting>
  <conditionalFormatting sqref="AV48">
    <cfRule type="cellIs" dxfId="9408" priority="1488" operator="lessThan">
      <formula>$C$4</formula>
    </cfRule>
  </conditionalFormatting>
  <conditionalFormatting sqref="AV49">
    <cfRule type="cellIs" dxfId="9407" priority="1489" operator="lessThan">
      <formula>$C$4</formula>
    </cfRule>
  </conditionalFormatting>
  <conditionalFormatting sqref="AV50">
    <cfRule type="cellIs" dxfId="9406" priority="1490" operator="lessThan">
      <formula>$C$4</formula>
    </cfRule>
  </conditionalFormatting>
  <conditionalFormatting sqref="AV51">
    <cfRule type="cellIs" dxfId="9405" priority="1491" operator="lessThan">
      <formula>$C$4</formula>
    </cfRule>
  </conditionalFormatting>
  <conditionalFormatting sqref="AV52">
    <cfRule type="cellIs" dxfId="9404" priority="1492" operator="lessThan">
      <formula>$C$4</formula>
    </cfRule>
  </conditionalFormatting>
  <conditionalFormatting sqref="AV53">
    <cfRule type="cellIs" dxfId="9403" priority="1493" operator="lessThan">
      <formula>$C$4</formula>
    </cfRule>
  </conditionalFormatting>
  <conditionalFormatting sqref="AV54">
    <cfRule type="cellIs" dxfId="9402" priority="1494" operator="lessThan">
      <formula>$C$4</formula>
    </cfRule>
  </conditionalFormatting>
  <conditionalFormatting sqref="AV55">
    <cfRule type="cellIs" dxfId="9401" priority="1495" operator="lessThan">
      <formula>$C$4</formula>
    </cfRule>
  </conditionalFormatting>
  <conditionalFormatting sqref="AV56">
    <cfRule type="cellIs" dxfId="9400" priority="1496" operator="lessThan">
      <formula>$C$4</formula>
    </cfRule>
  </conditionalFormatting>
  <conditionalFormatting sqref="AV57">
    <cfRule type="cellIs" dxfId="9399" priority="1497" operator="lessThan">
      <formula>$C$4</formula>
    </cfRule>
  </conditionalFormatting>
  <conditionalFormatting sqref="AV58">
    <cfRule type="cellIs" dxfId="9398" priority="1498" operator="lessThan">
      <formula>$C$4</formula>
    </cfRule>
  </conditionalFormatting>
  <conditionalFormatting sqref="AV59">
    <cfRule type="cellIs" dxfId="9397" priority="1499" operator="lessThan">
      <formula>$C$4</formula>
    </cfRule>
  </conditionalFormatting>
  <conditionalFormatting sqref="AV60">
    <cfRule type="cellIs" dxfId="9396" priority="1500" operator="lessThan">
      <formula>$C$4</formula>
    </cfRule>
  </conditionalFormatting>
  <conditionalFormatting sqref="AW11">
    <cfRule type="cellIs" dxfId="9395" priority="1501" operator="lessThan">
      <formula>$C$4</formula>
    </cfRule>
  </conditionalFormatting>
  <conditionalFormatting sqref="AW12">
    <cfRule type="cellIs" dxfId="9394" priority="1502" operator="lessThan">
      <formula>$C$4</formula>
    </cfRule>
  </conditionalFormatting>
  <conditionalFormatting sqref="AW13">
    <cfRule type="cellIs" dxfId="9393" priority="1503" operator="lessThan">
      <formula>$C$4</formula>
    </cfRule>
  </conditionalFormatting>
  <conditionalFormatting sqref="AW14">
    <cfRule type="cellIs" dxfId="9392" priority="1504" operator="lessThan">
      <formula>$C$4</formula>
    </cfRule>
  </conditionalFormatting>
  <conditionalFormatting sqref="AW15">
    <cfRule type="cellIs" dxfId="9391" priority="1505" operator="lessThan">
      <formula>$C$4</formula>
    </cfRule>
  </conditionalFormatting>
  <conditionalFormatting sqref="AW16">
    <cfRule type="cellIs" dxfId="9390" priority="1506" operator="lessThan">
      <formula>$C$4</formula>
    </cfRule>
  </conditionalFormatting>
  <conditionalFormatting sqref="AW17">
    <cfRule type="cellIs" dxfId="9389" priority="1507" operator="lessThan">
      <formula>$C$4</formula>
    </cfRule>
  </conditionalFormatting>
  <conditionalFormatting sqref="AW18">
    <cfRule type="cellIs" dxfId="9388" priority="1508" operator="lessThan">
      <formula>$C$4</formula>
    </cfRule>
  </conditionalFormatting>
  <conditionalFormatting sqref="AW19">
    <cfRule type="cellIs" dxfId="9387" priority="1509" operator="lessThan">
      <formula>$C$4</formula>
    </cfRule>
  </conditionalFormatting>
  <conditionalFormatting sqref="AW20">
    <cfRule type="cellIs" dxfId="9386" priority="1510" operator="lessThan">
      <formula>$C$4</formula>
    </cfRule>
  </conditionalFormatting>
  <conditionalFormatting sqref="AW21">
    <cfRule type="cellIs" dxfId="9385" priority="1511" operator="lessThan">
      <formula>$C$4</formula>
    </cfRule>
  </conditionalFormatting>
  <conditionalFormatting sqref="AW22">
    <cfRule type="cellIs" dxfId="9384" priority="1512" operator="lessThan">
      <formula>$C$4</formula>
    </cfRule>
  </conditionalFormatting>
  <conditionalFormatting sqref="AW23">
    <cfRule type="cellIs" dxfId="9383" priority="1513" operator="lessThan">
      <formula>$C$4</formula>
    </cfRule>
  </conditionalFormatting>
  <conditionalFormatting sqref="AW24">
    <cfRule type="cellIs" dxfId="9382" priority="1514" operator="lessThan">
      <formula>$C$4</formula>
    </cfRule>
  </conditionalFormatting>
  <conditionalFormatting sqref="AW25">
    <cfRule type="cellIs" dxfId="9381" priority="1515" operator="lessThan">
      <formula>$C$4</formula>
    </cfRule>
  </conditionalFormatting>
  <conditionalFormatting sqref="AW26">
    <cfRule type="cellIs" dxfId="9380" priority="1516" operator="lessThan">
      <formula>$C$4</formula>
    </cfRule>
  </conditionalFormatting>
  <conditionalFormatting sqref="AW27">
    <cfRule type="cellIs" dxfId="9379" priority="1517" operator="lessThan">
      <formula>$C$4</formula>
    </cfRule>
  </conditionalFormatting>
  <conditionalFormatting sqref="AW28">
    <cfRule type="cellIs" dxfId="9378" priority="1518" operator="lessThan">
      <formula>$C$4</formula>
    </cfRule>
  </conditionalFormatting>
  <conditionalFormatting sqref="AW29">
    <cfRule type="cellIs" dxfId="9377" priority="1519" operator="lessThan">
      <formula>$C$4</formula>
    </cfRule>
  </conditionalFormatting>
  <conditionalFormatting sqref="AW30">
    <cfRule type="cellIs" dxfId="9376" priority="1520" operator="lessThan">
      <formula>$C$4</formula>
    </cfRule>
  </conditionalFormatting>
  <conditionalFormatting sqref="AW31">
    <cfRule type="cellIs" dxfId="9375" priority="1521" operator="lessThan">
      <formula>$C$4</formula>
    </cfRule>
  </conditionalFormatting>
  <conditionalFormatting sqref="AW32">
    <cfRule type="cellIs" dxfId="9374" priority="1522" operator="lessThan">
      <formula>$C$4</formula>
    </cfRule>
  </conditionalFormatting>
  <conditionalFormatting sqref="AW33">
    <cfRule type="cellIs" dxfId="9373" priority="1523" operator="lessThan">
      <formula>$C$4</formula>
    </cfRule>
  </conditionalFormatting>
  <conditionalFormatting sqref="AW34">
    <cfRule type="cellIs" dxfId="9372" priority="1524" operator="lessThan">
      <formula>$C$4</formula>
    </cfRule>
  </conditionalFormatting>
  <conditionalFormatting sqref="AW35">
    <cfRule type="cellIs" dxfId="9371" priority="1525" operator="lessThan">
      <formula>$C$4</formula>
    </cfRule>
  </conditionalFormatting>
  <conditionalFormatting sqref="AW36">
    <cfRule type="cellIs" dxfId="9370" priority="1526" operator="lessThan">
      <formula>$C$4</formula>
    </cfRule>
  </conditionalFormatting>
  <conditionalFormatting sqref="AW37">
    <cfRule type="cellIs" dxfId="9369" priority="1527" operator="lessThan">
      <formula>$C$4</formula>
    </cfRule>
  </conditionalFormatting>
  <conditionalFormatting sqref="AW38">
    <cfRule type="cellIs" dxfId="9368" priority="1528" operator="lessThan">
      <formula>$C$4</formula>
    </cfRule>
  </conditionalFormatting>
  <conditionalFormatting sqref="AW39">
    <cfRule type="cellIs" dxfId="9367" priority="1529" operator="lessThan">
      <formula>$C$4</formula>
    </cfRule>
  </conditionalFormatting>
  <conditionalFormatting sqref="AW40">
    <cfRule type="cellIs" dxfId="9366" priority="1530" operator="lessThan">
      <formula>$C$4</formula>
    </cfRule>
  </conditionalFormatting>
  <conditionalFormatting sqref="AW41">
    <cfRule type="cellIs" dxfId="9365" priority="1531" operator="lessThan">
      <formula>$C$4</formula>
    </cfRule>
  </conditionalFormatting>
  <conditionalFormatting sqref="AW42">
    <cfRule type="cellIs" dxfId="9364" priority="1532" operator="lessThan">
      <formula>$C$4</formula>
    </cfRule>
  </conditionalFormatting>
  <conditionalFormatting sqref="AW43">
    <cfRule type="cellIs" dxfId="9363" priority="1533" operator="lessThan">
      <formula>$C$4</formula>
    </cfRule>
  </conditionalFormatting>
  <conditionalFormatting sqref="AW44">
    <cfRule type="cellIs" dxfId="9362" priority="1534" operator="lessThan">
      <formula>$C$4</formula>
    </cfRule>
  </conditionalFormatting>
  <conditionalFormatting sqref="AW45">
    <cfRule type="cellIs" dxfId="9361" priority="1535" operator="lessThan">
      <formula>$C$4</formula>
    </cfRule>
  </conditionalFormatting>
  <conditionalFormatting sqref="AW46">
    <cfRule type="cellIs" dxfId="9360" priority="1536" operator="lessThan">
      <formula>$C$4</formula>
    </cfRule>
  </conditionalFormatting>
  <conditionalFormatting sqref="AW47">
    <cfRule type="cellIs" dxfId="9359" priority="1537" operator="lessThan">
      <formula>$C$4</formula>
    </cfRule>
  </conditionalFormatting>
  <conditionalFormatting sqref="AW48">
    <cfRule type="cellIs" dxfId="9358" priority="1538" operator="lessThan">
      <formula>$C$4</formula>
    </cfRule>
  </conditionalFormatting>
  <conditionalFormatting sqref="AW49">
    <cfRule type="cellIs" dxfId="9357" priority="1539" operator="lessThan">
      <formula>$C$4</formula>
    </cfRule>
  </conditionalFormatting>
  <conditionalFormatting sqref="AW50">
    <cfRule type="cellIs" dxfId="9356" priority="1540" operator="lessThan">
      <formula>$C$4</formula>
    </cfRule>
  </conditionalFormatting>
  <conditionalFormatting sqref="AW51">
    <cfRule type="cellIs" dxfId="9355" priority="1541" operator="lessThan">
      <formula>$C$4</formula>
    </cfRule>
  </conditionalFormatting>
  <conditionalFormatting sqref="AW52">
    <cfRule type="cellIs" dxfId="9354" priority="1542" operator="lessThan">
      <formula>$C$4</formula>
    </cfRule>
  </conditionalFormatting>
  <conditionalFormatting sqref="AW53">
    <cfRule type="cellIs" dxfId="9353" priority="1543" operator="lessThan">
      <formula>$C$4</formula>
    </cfRule>
  </conditionalFormatting>
  <conditionalFormatting sqref="AW54">
    <cfRule type="cellIs" dxfId="9352" priority="1544" operator="lessThan">
      <formula>$C$4</formula>
    </cfRule>
  </conditionalFormatting>
  <conditionalFormatting sqref="AW55">
    <cfRule type="cellIs" dxfId="9351" priority="1545" operator="lessThan">
      <formula>$C$4</formula>
    </cfRule>
  </conditionalFormatting>
  <conditionalFormatting sqref="AW56">
    <cfRule type="cellIs" dxfId="9350" priority="1546" operator="lessThan">
      <formula>$C$4</formula>
    </cfRule>
  </conditionalFormatting>
  <conditionalFormatting sqref="AW57">
    <cfRule type="cellIs" dxfId="9349" priority="1547" operator="lessThan">
      <formula>$C$4</formula>
    </cfRule>
  </conditionalFormatting>
  <conditionalFormatting sqref="AW58">
    <cfRule type="cellIs" dxfId="9348" priority="1548" operator="lessThan">
      <formula>$C$4</formula>
    </cfRule>
  </conditionalFormatting>
  <conditionalFormatting sqref="AW59">
    <cfRule type="cellIs" dxfId="9347" priority="1549" operator="lessThan">
      <formula>$C$4</formula>
    </cfRule>
  </conditionalFormatting>
  <conditionalFormatting sqref="AW60">
    <cfRule type="cellIs" dxfId="9346" priority="1550" operator="lessThan">
      <formula>$C$4</formula>
    </cfRule>
  </conditionalFormatting>
  <conditionalFormatting sqref="BR11">
    <cfRule type="cellIs" dxfId="9345" priority="1551" operator="lessThan">
      <formula>$C$4</formula>
    </cfRule>
  </conditionalFormatting>
  <conditionalFormatting sqref="BR12">
    <cfRule type="cellIs" dxfId="9344" priority="1552" operator="lessThan">
      <formula>$C$4</formula>
    </cfRule>
  </conditionalFormatting>
  <conditionalFormatting sqref="BR13">
    <cfRule type="cellIs" dxfId="9343" priority="1553" operator="lessThan">
      <formula>$C$4</formula>
    </cfRule>
  </conditionalFormatting>
  <conditionalFormatting sqref="BR14">
    <cfRule type="cellIs" dxfId="9342" priority="1554" operator="lessThan">
      <formula>$C$4</formula>
    </cfRule>
  </conditionalFormatting>
  <conditionalFormatting sqref="BR15">
    <cfRule type="cellIs" dxfId="9341" priority="1555" operator="lessThan">
      <formula>$C$4</formula>
    </cfRule>
  </conditionalFormatting>
  <conditionalFormatting sqref="BR16">
    <cfRule type="cellIs" dxfId="9340" priority="1556" operator="lessThan">
      <formula>$C$4</formula>
    </cfRule>
  </conditionalFormatting>
  <conditionalFormatting sqref="BR17">
    <cfRule type="cellIs" dxfId="9339" priority="1557" operator="lessThan">
      <formula>$C$4</formula>
    </cfRule>
  </conditionalFormatting>
  <conditionalFormatting sqref="BR18">
    <cfRule type="cellIs" dxfId="9338" priority="1558" operator="lessThan">
      <formula>$C$4</formula>
    </cfRule>
  </conditionalFormatting>
  <conditionalFormatting sqref="BR19">
    <cfRule type="cellIs" dxfId="9337" priority="1559" operator="lessThan">
      <formula>$C$4</formula>
    </cfRule>
  </conditionalFormatting>
  <conditionalFormatting sqref="BR20">
    <cfRule type="cellIs" dxfId="9336" priority="1560" operator="lessThan">
      <formula>$C$4</formula>
    </cfRule>
  </conditionalFormatting>
  <conditionalFormatting sqref="BR21">
    <cfRule type="cellIs" dxfId="9335" priority="1561" operator="lessThan">
      <formula>$C$4</formula>
    </cfRule>
  </conditionalFormatting>
  <conditionalFormatting sqref="BR22">
    <cfRule type="cellIs" dxfId="9334" priority="1562" operator="lessThan">
      <formula>$C$4</formula>
    </cfRule>
  </conditionalFormatting>
  <conditionalFormatting sqref="BR23">
    <cfRule type="cellIs" dxfId="9333" priority="1563" operator="lessThan">
      <formula>$C$4</formula>
    </cfRule>
  </conditionalFormatting>
  <conditionalFormatting sqref="BR24">
    <cfRule type="cellIs" dxfId="9332" priority="1564" operator="lessThan">
      <formula>$C$4</formula>
    </cfRule>
  </conditionalFormatting>
  <conditionalFormatting sqref="BR25">
    <cfRule type="cellIs" dxfId="9331" priority="1565" operator="lessThan">
      <formula>$C$4</formula>
    </cfRule>
  </conditionalFormatting>
  <conditionalFormatting sqref="BR26">
    <cfRule type="cellIs" dxfId="9330" priority="1566" operator="lessThan">
      <formula>$C$4</formula>
    </cfRule>
  </conditionalFormatting>
  <conditionalFormatting sqref="BR27">
    <cfRule type="cellIs" dxfId="9329" priority="1567" operator="lessThan">
      <formula>$C$4</formula>
    </cfRule>
  </conditionalFormatting>
  <conditionalFormatting sqref="BR28">
    <cfRule type="cellIs" dxfId="9328" priority="1568" operator="lessThan">
      <formula>$C$4</formula>
    </cfRule>
  </conditionalFormatting>
  <conditionalFormatting sqref="BR29">
    <cfRule type="cellIs" dxfId="9327" priority="1569" operator="lessThan">
      <formula>$C$4</formula>
    </cfRule>
  </conditionalFormatting>
  <conditionalFormatting sqref="BR30">
    <cfRule type="cellIs" dxfId="9326" priority="1570" operator="lessThan">
      <formula>$C$4</formula>
    </cfRule>
  </conditionalFormatting>
  <conditionalFormatting sqref="BR31">
    <cfRule type="cellIs" dxfId="9325" priority="1571" operator="lessThan">
      <formula>$C$4</formula>
    </cfRule>
  </conditionalFormatting>
  <conditionalFormatting sqref="BR32">
    <cfRule type="cellIs" dxfId="9324" priority="1572" operator="lessThan">
      <formula>$C$4</formula>
    </cfRule>
  </conditionalFormatting>
  <conditionalFormatting sqref="BR33">
    <cfRule type="cellIs" dxfId="9323" priority="1573" operator="lessThan">
      <formula>$C$4</formula>
    </cfRule>
  </conditionalFormatting>
  <conditionalFormatting sqref="BR34">
    <cfRule type="cellIs" dxfId="9322" priority="1574" operator="lessThan">
      <formula>$C$4</formula>
    </cfRule>
  </conditionalFormatting>
  <conditionalFormatting sqref="BR35">
    <cfRule type="cellIs" dxfId="9321" priority="1575" operator="lessThan">
      <formula>$C$4</formula>
    </cfRule>
  </conditionalFormatting>
  <conditionalFormatting sqref="BR36">
    <cfRule type="cellIs" dxfId="9320" priority="1576" operator="lessThan">
      <formula>$C$4</formula>
    </cfRule>
  </conditionalFormatting>
  <conditionalFormatting sqref="BR37">
    <cfRule type="cellIs" dxfId="9319" priority="1577" operator="lessThan">
      <formula>$C$4</formula>
    </cfRule>
  </conditionalFormatting>
  <conditionalFormatting sqref="BR38">
    <cfRule type="cellIs" dxfId="9318" priority="1578" operator="lessThan">
      <formula>$C$4</formula>
    </cfRule>
  </conditionalFormatting>
  <conditionalFormatting sqref="BR39">
    <cfRule type="cellIs" dxfId="9317" priority="1579" operator="lessThan">
      <formula>$C$4</formula>
    </cfRule>
  </conditionalFormatting>
  <conditionalFormatting sqref="BR40">
    <cfRule type="cellIs" dxfId="9316" priority="1580" operator="lessThan">
      <formula>$C$4</formula>
    </cfRule>
  </conditionalFormatting>
  <conditionalFormatting sqref="BR41">
    <cfRule type="cellIs" dxfId="9315" priority="1581" operator="lessThan">
      <formula>$C$4</formula>
    </cfRule>
  </conditionalFormatting>
  <conditionalFormatting sqref="BR42">
    <cfRule type="cellIs" dxfId="9314" priority="1582" operator="lessThan">
      <formula>$C$4</formula>
    </cfRule>
  </conditionalFormatting>
  <conditionalFormatting sqref="BR43">
    <cfRule type="cellIs" dxfId="9313" priority="1583" operator="lessThan">
      <formula>$C$4</formula>
    </cfRule>
  </conditionalFormatting>
  <conditionalFormatting sqref="BR44">
    <cfRule type="cellIs" dxfId="9312" priority="1584" operator="lessThan">
      <formula>$C$4</formula>
    </cfRule>
  </conditionalFormatting>
  <conditionalFormatting sqref="BR45">
    <cfRule type="cellIs" dxfId="9311" priority="1585" operator="lessThan">
      <formula>$C$4</formula>
    </cfRule>
  </conditionalFormatting>
  <conditionalFormatting sqref="BR46">
    <cfRule type="cellIs" dxfId="9310" priority="1586" operator="lessThan">
      <formula>$C$4</formula>
    </cfRule>
  </conditionalFormatting>
  <conditionalFormatting sqref="BR47">
    <cfRule type="cellIs" dxfId="9309" priority="1587" operator="lessThan">
      <formula>$C$4</formula>
    </cfRule>
  </conditionalFormatting>
  <conditionalFormatting sqref="BR48">
    <cfRule type="cellIs" dxfId="9308" priority="1588" operator="lessThan">
      <formula>$C$4</formula>
    </cfRule>
  </conditionalFormatting>
  <conditionalFormatting sqref="BR49">
    <cfRule type="cellIs" dxfId="9307" priority="1589" operator="lessThan">
      <formula>$C$4</formula>
    </cfRule>
  </conditionalFormatting>
  <conditionalFormatting sqref="BR50">
    <cfRule type="cellIs" dxfId="9306" priority="1590" operator="lessThan">
      <formula>$C$4</formula>
    </cfRule>
  </conditionalFormatting>
  <conditionalFormatting sqref="BR51">
    <cfRule type="cellIs" dxfId="9305" priority="1591" operator="lessThan">
      <formula>$C$4</formula>
    </cfRule>
  </conditionalFormatting>
  <conditionalFormatting sqref="BR52">
    <cfRule type="cellIs" dxfId="9304" priority="1592" operator="lessThan">
      <formula>$C$4</formula>
    </cfRule>
  </conditionalFormatting>
  <conditionalFormatting sqref="BR53">
    <cfRule type="cellIs" dxfId="9303" priority="1593" operator="lessThan">
      <formula>$C$4</formula>
    </cfRule>
  </conditionalFormatting>
  <conditionalFormatting sqref="BR54">
    <cfRule type="cellIs" dxfId="9302" priority="1594" operator="lessThan">
      <formula>$C$4</formula>
    </cfRule>
  </conditionalFormatting>
  <conditionalFormatting sqref="BR55">
    <cfRule type="cellIs" dxfId="9301" priority="1595" operator="lessThan">
      <formula>$C$4</formula>
    </cfRule>
  </conditionalFormatting>
  <conditionalFormatting sqref="BR56">
    <cfRule type="cellIs" dxfId="9300" priority="1596" operator="lessThan">
      <formula>$C$4</formula>
    </cfRule>
  </conditionalFormatting>
  <conditionalFormatting sqref="BR57">
    <cfRule type="cellIs" dxfId="9299" priority="1597" operator="lessThan">
      <formula>$C$4</formula>
    </cfRule>
  </conditionalFormatting>
  <conditionalFormatting sqref="BR58">
    <cfRule type="cellIs" dxfId="9298" priority="1598" operator="lessThan">
      <formula>$C$4</formula>
    </cfRule>
  </conditionalFormatting>
  <conditionalFormatting sqref="BR59">
    <cfRule type="cellIs" dxfId="9297" priority="1599" operator="lessThan">
      <formula>$C$4</formula>
    </cfRule>
  </conditionalFormatting>
  <conditionalFormatting sqref="BR60">
    <cfRule type="cellIs" dxfId="9296" priority="1600" operator="lessThan">
      <formula>$C$4</formula>
    </cfRule>
  </conditionalFormatting>
  <conditionalFormatting sqref="BS11">
    <cfRule type="cellIs" dxfId="9295" priority="1601" operator="lessThan">
      <formula>$C$4</formula>
    </cfRule>
  </conditionalFormatting>
  <conditionalFormatting sqref="BS12">
    <cfRule type="cellIs" dxfId="9294" priority="1602" operator="lessThan">
      <formula>$C$4</formula>
    </cfRule>
  </conditionalFormatting>
  <conditionalFormatting sqref="BS13">
    <cfRule type="cellIs" dxfId="9293" priority="1603" operator="lessThan">
      <formula>$C$4</formula>
    </cfRule>
  </conditionalFormatting>
  <conditionalFormatting sqref="BS14">
    <cfRule type="cellIs" dxfId="9292" priority="1604" operator="lessThan">
      <formula>$C$4</formula>
    </cfRule>
  </conditionalFormatting>
  <conditionalFormatting sqref="BS15">
    <cfRule type="cellIs" dxfId="9291" priority="1605" operator="lessThan">
      <formula>$C$4</formula>
    </cfRule>
  </conditionalFormatting>
  <conditionalFormatting sqref="BS16">
    <cfRule type="cellIs" dxfId="9290" priority="1606" operator="lessThan">
      <formula>$C$4</formula>
    </cfRule>
  </conditionalFormatting>
  <conditionalFormatting sqref="BS17">
    <cfRule type="cellIs" dxfId="9289" priority="1607" operator="lessThan">
      <formula>$C$4</formula>
    </cfRule>
  </conditionalFormatting>
  <conditionalFormatting sqref="BS18">
    <cfRule type="cellIs" dxfId="9288" priority="1608" operator="lessThan">
      <formula>$C$4</formula>
    </cfRule>
  </conditionalFormatting>
  <conditionalFormatting sqref="BS19">
    <cfRule type="cellIs" dxfId="9287" priority="1609" operator="lessThan">
      <formula>$C$4</formula>
    </cfRule>
  </conditionalFormatting>
  <conditionalFormatting sqref="BS20">
    <cfRule type="cellIs" dxfId="9286" priority="1610" operator="lessThan">
      <formula>$C$4</formula>
    </cfRule>
  </conditionalFormatting>
  <conditionalFormatting sqref="BS21">
    <cfRule type="cellIs" dxfId="9285" priority="1611" operator="lessThan">
      <formula>$C$4</formula>
    </cfRule>
  </conditionalFormatting>
  <conditionalFormatting sqref="BS22">
    <cfRule type="cellIs" dxfId="9284" priority="1612" operator="lessThan">
      <formula>$C$4</formula>
    </cfRule>
  </conditionalFormatting>
  <conditionalFormatting sqref="BS23">
    <cfRule type="cellIs" dxfId="9283" priority="1613" operator="lessThan">
      <formula>$C$4</formula>
    </cfRule>
  </conditionalFormatting>
  <conditionalFormatting sqref="BS24">
    <cfRule type="cellIs" dxfId="9282" priority="1614" operator="lessThan">
      <formula>$C$4</formula>
    </cfRule>
  </conditionalFormatting>
  <conditionalFormatting sqref="BS25">
    <cfRule type="cellIs" dxfId="9281" priority="1615" operator="lessThan">
      <formula>$C$4</formula>
    </cfRule>
  </conditionalFormatting>
  <conditionalFormatting sqref="BS26">
    <cfRule type="cellIs" dxfId="9280" priority="1616" operator="lessThan">
      <formula>$C$4</formula>
    </cfRule>
  </conditionalFormatting>
  <conditionalFormatting sqref="BS27">
    <cfRule type="cellIs" dxfId="9279" priority="1617" operator="lessThan">
      <formula>$C$4</formula>
    </cfRule>
  </conditionalFormatting>
  <conditionalFormatting sqref="BS28">
    <cfRule type="cellIs" dxfId="9278" priority="1618" operator="lessThan">
      <formula>$C$4</formula>
    </cfRule>
  </conditionalFormatting>
  <conditionalFormatting sqref="BS29">
    <cfRule type="cellIs" dxfId="9277" priority="1619" operator="lessThan">
      <formula>$C$4</formula>
    </cfRule>
  </conditionalFormatting>
  <conditionalFormatting sqref="BS30">
    <cfRule type="cellIs" dxfId="9276" priority="1620" operator="lessThan">
      <formula>$C$4</formula>
    </cfRule>
  </conditionalFormatting>
  <conditionalFormatting sqref="BS31">
    <cfRule type="cellIs" dxfId="9275" priority="1621" operator="lessThan">
      <formula>$C$4</formula>
    </cfRule>
  </conditionalFormatting>
  <conditionalFormatting sqref="BS32">
    <cfRule type="cellIs" dxfId="9274" priority="1622" operator="lessThan">
      <formula>$C$4</formula>
    </cfRule>
  </conditionalFormatting>
  <conditionalFormatting sqref="BS33">
    <cfRule type="cellIs" dxfId="9273" priority="1623" operator="lessThan">
      <formula>$C$4</formula>
    </cfRule>
  </conditionalFormatting>
  <conditionalFormatting sqref="BS34">
    <cfRule type="cellIs" dxfId="9272" priority="1624" operator="lessThan">
      <formula>$C$4</formula>
    </cfRule>
  </conditionalFormatting>
  <conditionalFormatting sqref="BS35">
    <cfRule type="cellIs" dxfId="9271" priority="1625" operator="lessThan">
      <formula>$C$4</formula>
    </cfRule>
  </conditionalFormatting>
  <conditionalFormatting sqref="BS36">
    <cfRule type="cellIs" dxfId="9270" priority="1626" operator="lessThan">
      <formula>$C$4</formula>
    </cfRule>
  </conditionalFormatting>
  <conditionalFormatting sqref="BS37">
    <cfRule type="cellIs" dxfId="9269" priority="1627" operator="lessThan">
      <formula>$C$4</formula>
    </cfRule>
  </conditionalFormatting>
  <conditionalFormatting sqref="BS38">
    <cfRule type="cellIs" dxfId="9268" priority="1628" operator="lessThan">
      <formula>$C$4</formula>
    </cfRule>
  </conditionalFormatting>
  <conditionalFormatting sqref="BS39">
    <cfRule type="cellIs" dxfId="9267" priority="1629" operator="lessThan">
      <formula>$C$4</formula>
    </cfRule>
  </conditionalFormatting>
  <conditionalFormatting sqref="BS40">
    <cfRule type="cellIs" dxfId="9266" priority="1630" operator="lessThan">
      <formula>$C$4</formula>
    </cfRule>
  </conditionalFormatting>
  <conditionalFormatting sqref="BS41">
    <cfRule type="cellIs" dxfId="9265" priority="1631" operator="lessThan">
      <formula>$C$4</formula>
    </cfRule>
  </conditionalFormatting>
  <conditionalFormatting sqref="BS42">
    <cfRule type="cellIs" dxfId="9264" priority="1632" operator="lessThan">
      <formula>$C$4</formula>
    </cfRule>
  </conditionalFormatting>
  <conditionalFormatting sqref="BS43">
    <cfRule type="cellIs" dxfId="9263" priority="1633" operator="lessThan">
      <formula>$C$4</formula>
    </cfRule>
  </conditionalFormatting>
  <conditionalFormatting sqref="BS44">
    <cfRule type="cellIs" dxfId="9262" priority="1634" operator="lessThan">
      <formula>$C$4</formula>
    </cfRule>
  </conditionalFormatting>
  <conditionalFormatting sqref="BS45">
    <cfRule type="cellIs" dxfId="9261" priority="1635" operator="lessThan">
      <formula>$C$4</formula>
    </cfRule>
  </conditionalFormatting>
  <conditionalFormatting sqref="BS46">
    <cfRule type="cellIs" dxfId="9260" priority="1636" operator="lessThan">
      <formula>$C$4</formula>
    </cfRule>
  </conditionalFormatting>
  <conditionalFormatting sqref="BS47">
    <cfRule type="cellIs" dxfId="9259" priority="1637" operator="lessThan">
      <formula>$C$4</formula>
    </cfRule>
  </conditionalFormatting>
  <conditionalFormatting sqref="BS48">
    <cfRule type="cellIs" dxfId="9258" priority="1638" operator="lessThan">
      <formula>$C$4</formula>
    </cfRule>
  </conditionalFormatting>
  <conditionalFormatting sqref="BS49">
    <cfRule type="cellIs" dxfId="9257" priority="1639" operator="lessThan">
      <formula>$C$4</formula>
    </cfRule>
  </conditionalFormatting>
  <conditionalFormatting sqref="BS50">
    <cfRule type="cellIs" dxfId="9256" priority="1640" operator="lessThan">
      <formula>$C$4</formula>
    </cfRule>
  </conditionalFormatting>
  <conditionalFormatting sqref="BS51">
    <cfRule type="cellIs" dxfId="9255" priority="1641" operator="lessThan">
      <formula>$C$4</formula>
    </cfRule>
  </conditionalFormatting>
  <conditionalFormatting sqref="BS52">
    <cfRule type="cellIs" dxfId="9254" priority="1642" operator="lessThan">
      <formula>$C$4</formula>
    </cfRule>
  </conditionalFormatting>
  <conditionalFormatting sqref="BS53">
    <cfRule type="cellIs" dxfId="9253" priority="1643" operator="lessThan">
      <formula>$C$4</formula>
    </cfRule>
  </conditionalFormatting>
  <conditionalFormatting sqref="BS54">
    <cfRule type="cellIs" dxfId="9252" priority="1644" operator="lessThan">
      <formula>$C$4</formula>
    </cfRule>
  </conditionalFormatting>
  <conditionalFormatting sqref="BS55">
    <cfRule type="cellIs" dxfId="9251" priority="1645" operator="lessThan">
      <formula>$C$4</formula>
    </cfRule>
  </conditionalFormatting>
  <conditionalFormatting sqref="BS56">
    <cfRule type="cellIs" dxfId="9250" priority="1646" operator="lessThan">
      <formula>$C$4</formula>
    </cfRule>
  </conditionalFormatting>
  <conditionalFormatting sqref="BS57">
    <cfRule type="cellIs" dxfId="9249" priority="1647" operator="lessThan">
      <formula>$C$4</formula>
    </cfRule>
  </conditionalFormatting>
  <conditionalFormatting sqref="BS58">
    <cfRule type="cellIs" dxfId="9248" priority="1648" operator="lessThan">
      <formula>$C$4</formula>
    </cfRule>
  </conditionalFormatting>
  <conditionalFormatting sqref="BS59">
    <cfRule type="cellIs" dxfId="9247" priority="1649" operator="lessThan">
      <formula>$C$4</formula>
    </cfRule>
  </conditionalFormatting>
  <conditionalFormatting sqref="BS60">
    <cfRule type="cellIs" dxfId="9246" priority="1650" operator="lessThan">
      <formula>$C$4</formula>
    </cfRule>
  </conditionalFormatting>
  <conditionalFormatting sqref="BT11">
    <cfRule type="cellIs" dxfId="9245" priority="1651" operator="lessThan">
      <formula>$C$4</formula>
    </cfRule>
  </conditionalFormatting>
  <conditionalFormatting sqref="BT12">
    <cfRule type="cellIs" dxfId="9244" priority="1652" operator="lessThan">
      <formula>$C$4</formula>
    </cfRule>
  </conditionalFormatting>
  <conditionalFormatting sqref="BT13">
    <cfRule type="cellIs" dxfId="9243" priority="1653" operator="lessThan">
      <formula>$C$4</formula>
    </cfRule>
  </conditionalFormatting>
  <conditionalFormatting sqref="BT14">
    <cfRule type="cellIs" dxfId="9242" priority="1654" operator="lessThan">
      <formula>$C$4</formula>
    </cfRule>
  </conditionalFormatting>
  <conditionalFormatting sqref="BT15">
    <cfRule type="cellIs" dxfId="9241" priority="1655" operator="lessThan">
      <formula>$C$4</formula>
    </cfRule>
  </conditionalFormatting>
  <conditionalFormatting sqref="BT16">
    <cfRule type="cellIs" dxfId="9240" priority="1656" operator="lessThan">
      <formula>$C$4</formula>
    </cfRule>
  </conditionalFormatting>
  <conditionalFormatting sqref="BT17">
    <cfRule type="cellIs" dxfId="9239" priority="1657" operator="lessThan">
      <formula>$C$4</formula>
    </cfRule>
  </conditionalFormatting>
  <conditionalFormatting sqref="BT18">
    <cfRule type="cellIs" dxfId="9238" priority="1658" operator="lessThan">
      <formula>$C$4</formula>
    </cfRule>
  </conditionalFormatting>
  <conditionalFormatting sqref="BT19">
    <cfRule type="cellIs" dxfId="9237" priority="1659" operator="lessThan">
      <formula>$C$4</formula>
    </cfRule>
  </conditionalFormatting>
  <conditionalFormatting sqref="BT20">
    <cfRule type="cellIs" dxfId="9236" priority="1660" operator="lessThan">
      <formula>$C$4</formula>
    </cfRule>
  </conditionalFormatting>
  <conditionalFormatting sqref="BT21">
    <cfRule type="cellIs" dxfId="9235" priority="1661" operator="lessThan">
      <formula>$C$4</formula>
    </cfRule>
  </conditionalFormatting>
  <conditionalFormatting sqref="BT22">
    <cfRule type="cellIs" dxfId="9234" priority="1662" operator="lessThan">
      <formula>$C$4</formula>
    </cfRule>
  </conditionalFormatting>
  <conditionalFormatting sqref="BT23">
    <cfRule type="cellIs" dxfId="9233" priority="1663" operator="lessThan">
      <formula>$C$4</formula>
    </cfRule>
  </conditionalFormatting>
  <conditionalFormatting sqref="BT24">
    <cfRule type="cellIs" dxfId="9232" priority="1664" operator="lessThan">
      <formula>$C$4</formula>
    </cfRule>
  </conditionalFormatting>
  <conditionalFormatting sqref="BT25">
    <cfRule type="cellIs" dxfId="9231" priority="1665" operator="lessThan">
      <formula>$C$4</formula>
    </cfRule>
  </conditionalFormatting>
  <conditionalFormatting sqref="BT26">
    <cfRule type="cellIs" dxfId="9230" priority="1666" operator="lessThan">
      <formula>$C$4</formula>
    </cfRule>
  </conditionalFormatting>
  <conditionalFormatting sqref="BT27">
    <cfRule type="cellIs" dxfId="9229" priority="1667" operator="lessThan">
      <formula>$C$4</formula>
    </cfRule>
  </conditionalFormatting>
  <conditionalFormatting sqref="BT28">
    <cfRule type="cellIs" dxfId="9228" priority="1668" operator="lessThan">
      <formula>$C$4</formula>
    </cfRule>
  </conditionalFormatting>
  <conditionalFormatting sqref="BT29">
    <cfRule type="cellIs" dxfId="9227" priority="1669" operator="lessThan">
      <formula>$C$4</formula>
    </cfRule>
  </conditionalFormatting>
  <conditionalFormatting sqref="BT30">
    <cfRule type="cellIs" dxfId="9226" priority="1670" operator="lessThan">
      <formula>$C$4</formula>
    </cfRule>
  </conditionalFormatting>
  <conditionalFormatting sqref="BT31">
    <cfRule type="cellIs" dxfId="9225" priority="1671" operator="lessThan">
      <formula>$C$4</formula>
    </cfRule>
  </conditionalFormatting>
  <conditionalFormatting sqref="BT32">
    <cfRule type="cellIs" dxfId="9224" priority="1672" operator="lessThan">
      <formula>$C$4</formula>
    </cfRule>
  </conditionalFormatting>
  <conditionalFormatting sqref="BT33">
    <cfRule type="cellIs" dxfId="9223" priority="1673" operator="lessThan">
      <formula>$C$4</formula>
    </cfRule>
  </conditionalFormatting>
  <conditionalFormatting sqref="BT34">
    <cfRule type="cellIs" dxfId="9222" priority="1674" operator="lessThan">
      <formula>$C$4</formula>
    </cfRule>
  </conditionalFormatting>
  <conditionalFormatting sqref="BT35">
    <cfRule type="cellIs" dxfId="9221" priority="1675" operator="lessThan">
      <formula>$C$4</formula>
    </cfRule>
  </conditionalFormatting>
  <conditionalFormatting sqref="BT36">
    <cfRule type="cellIs" dxfId="9220" priority="1676" operator="lessThan">
      <formula>$C$4</formula>
    </cfRule>
  </conditionalFormatting>
  <conditionalFormatting sqref="BT37">
    <cfRule type="cellIs" dxfId="9219" priority="1677" operator="lessThan">
      <formula>$C$4</formula>
    </cfRule>
  </conditionalFormatting>
  <conditionalFormatting sqref="BT38">
    <cfRule type="cellIs" dxfId="9218" priority="1678" operator="lessThan">
      <formula>$C$4</formula>
    </cfRule>
  </conditionalFormatting>
  <conditionalFormatting sqref="BT39">
    <cfRule type="cellIs" dxfId="9217" priority="1679" operator="lessThan">
      <formula>$C$4</formula>
    </cfRule>
  </conditionalFormatting>
  <conditionalFormatting sqref="BT40">
    <cfRule type="cellIs" dxfId="9216" priority="1680" operator="lessThan">
      <formula>$C$4</formula>
    </cfRule>
  </conditionalFormatting>
  <conditionalFormatting sqref="BT41">
    <cfRule type="cellIs" dxfId="9215" priority="1681" operator="lessThan">
      <formula>$C$4</formula>
    </cfRule>
  </conditionalFormatting>
  <conditionalFormatting sqref="BT42">
    <cfRule type="cellIs" dxfId="9214" priority="1682" operator="lessThan">
      <formula>$C$4</formula>
    </cfRule>
  </conditionalFormatting>
  <conditionalFormatting sqref="BT43">
    <cfRule type="cellIs" dxfId="9213" priority="1683" operator="lessThan">
      <formula>$C$4</formula>
    </cfRule>
  </conditionalFormatting>
  <conditionalFormatting sqref="BT44">
    <cfRule type="cellIs" dxfId="9212" priority="1684" operator="lessThan">
      <formula>$C$4</formula>
    </cfRule>
  </conditionalFormatting>
  <conditionalFormatting sqref="BT45">
    <cfRule type="cellIs" dxfId="9211" priority="1685" operator="lessThan">
      <formula>$C$4</formula>
    </cfRule>
  </conditionalFormatting>
  <conditionalFormatting sqref="BT46">
    <cfRule type="cellIs" dxfId="9210" priority="1686" operator="lessThan">
      <formula>$C$4</formula>
    </cfRule>
  </conditionalFormatting>
  <conditionalFormatting sqref="BT47">
    <cfRule type="cellIs" dxfId="9209" priority="1687" operator="lessThan">
      <formula>$C$4</formula>
    </cfRule>
  </conditionalFormatting>
  <conditionalFormatting sqref="BT48">
    <cfRule type="cellIs" dxfId="9208" priority="1688" operator="lessThan">
      <formula>$C$4</formula>
    </cfRule>
  </conditionalFormatting>
  <conditionalFormatting sqref="BT49">
    <cfRule type="cellIs" dxfId="9207" priority="1689" operator="lessThan">
      <formula>$C$4</formula>
    </cfRule>
  </conditionalFormatting>
  <conditionalFormatting sqref="BT50">
    <cfRule type="cellIs" dxfId="9206" priority="1690" operator="lessThan">
      <formula>$C$4</formula>
    </cfRule>
  </conditionalFormatting>
  <conditionalFormatting sqref="BT51">
    <cfRule type="cellIs" dxfId="9205" priority="1691" operator="lessThan">
      <formula>$C$4</formula>
    </cfRule>
  </conditionalFormatting>
  <conditionalFormatting sqref="BT52">
    <cfRule type="cellIs" dxfId="9204" priority="1692" operator="lessThan">
      <formula>$C$4</formula>
    </cfRule>
  </conditionalFormatting>
  <conditionalFormatting sqref="BT53">
    <cfRule type="cellIs" dxfId="9203" priority="1693" operator="lessThan">
      <formula>$C$4</formula>
    </cfRule>
  </conditionalFormatting>
  <conditionalFormatting sqref="BT54">
    <cfRule type="cellIs" dxfId="9202" priority="1694" operator="lessThan">
      <formula>$C$4</formula>
    </cfRule>
  </conditionalFormatting>
  <conditionalFormatting sqref="BT55">
    <cfRule type="cellIs" dxfId="9201" priority="1695" operator="lessThan">
      <formula>$C$4</formula>
    </cfRule>
  </conditionalFormatting>
  <conditionalFormatting sqref="BT56">
    <cfRule type="cellIs" dxfId="9200" priority="1696" operator="lessThan">
      <formula>$C$4</formula>
    </cfRule>
  </conditionalFormatting>
  <conditionalFormatting sqref="BT57">
    <cfRule type="cellIs" dxfId="9199" priority="1697" operator="lessThan">
      <formula>$C$4</formula>
    </cfRule>
  </conditionalFormatting>
  <conditionalFormatting sqref="BT58">
    <cfRule type="cellIs" dxfId="9198" priority="1698" operator="lessThan">
      <formula>$C$4</formula>
    </cfRule>
  </conditionalFormatting>
  <conditionalFormatting sqref="BT59">
    <cfRule type="cellIs" dxfId="9197" priority="1699" operator="lessThan">
      <formula>$C$4</formula>
    </cfRule>
  </conditionalFormatting>
  <conditionalFormatting sqref="BT60">
    <cfRule type="cellIs" dxfId="9196" priority="1700" operator="lessThan">
      <formula>$C$4</formula>
    </cfRule>
  </conditionalFormatting>
  <conditionalFormatting sqref="BU11">
    <cfRule type="cellIs" dxfId="9195" priority="1701" operator="lessThan">
      <formula>$C$4</formula>
    </cfRule>
  </conditionalFormatting>
  <conditionalFormatting sqref="BU12">
    <cfRule type="cellIs" dxfId="9194" priority="1702" operator="lessThan">
      <formula>$C$4</formula>
    </cfRule>
  </conditionalFormatting>
  <conditionalFormatting sqref="BU13">
    <cfRule type="cellIs" dxfId="9193" priority="1703" operator="lessThan">
      <formula>$C$4</formula>
    </cfRule>
  </conditionalFormatting>
  <conditionalFormatting sqref="BU14">
    <cfRule type="cellIs" dxfId="9192" priority="1704" operator="lessThan">
      <formula>$C$4</formula>
    </cfRule>
  </conditionalFormatting>
  <conditionalFormatting sqref="BU15">
    <cfRule type="cellIs" dxfId="9191" priority="1705" operator="lessThan">
      <formula>$C$4</formula>
    </cfRule>
  </conditionalFormatting>
  <conditionalFormatting sqref="BU16">
    <cfRule type="cellIs" dxfId="9190" priority="1706" operator="lessThan">
      <formula>$C$4</formula>
    </cfRule>
  </conditionalFormatting>
  <conditionalFormatting sqref="BU17">
    <cfRule type="cellIs" dxfId="9189" priority="1707" operator="lessThan">
      <formula>$C$4</formula>
    </cfRule>
  </conditionalFormatting>
  <conditionalFormatting sqref="BU18">
    <cfRule type="cellIs" dxfId="9188" priority="1708" operator="lessThan">
      <formula>$C$4</formula>
    </cfRule>
  </conditionalFormatting>
  <conditionalFormatting sqref="BU19">
    <cfRule type="cellIs" dxfId="9187" priority="1709" operator="lessThan">
      <formula>$C$4</formula>
    </cfRule>
  </conditionalFormatting>
  <conditionalFormatting sqref="BU20">
    <cfRule type="cellIs" dxfId="9186" priority="1710" operator="lessThan">
      <formula>$C$4</formula>
    </cfRule>
  </conditionalFormatting>
  <conditionalFormatting sqref="BU21">
    <cfRule type="cellIs" dxfId="9185" priority="1711" operator="lessThan">
      <formula>$C$4</formula>
    </cfRule>
  </conditionalFormatting>
  <conditionalFormatting sqref="BU22">
    <cfRule type="cellIs" dxfId="9184" priority="1712" operator="lessThan">
      <formula>$C$4</formula>
    </cfRule>
  </conditionalFormatting>
  <conditionalFormatting sqref="BU23">
    <cfRule type="cellIs" dxfId="9183" priority="1713" operator="lessThan">
      <formula>$C$4</formula>
    </cfRule>
  </conditionalFormatting>
  <conditionalFormatting sqref="BU24">
    <cfRule type="cellIs" dxfId="9182" priority="1714" operator="lessThan">
      <formula>$C$4</formula>
    </cfRule>
  </conditionalFormatting>
  <conditionalFormatting sqref="BU25">
    <cfRule type="cellIs" dxfId="9181" priority="1715" operator="lessThan">
      <formula>$C$4</formula>
    </cfRule>
  </conditionalFormatting>
  <conditionalFormatting sqref="BU26">
    <cfRule type="cellIs" dxfId="9180" priority="1716" operator="lessThan">
      <formula>$C$4</formula>
    </cfRule>
  </conditionalFormatting>
  <conditionalFormatting sqref="BU27">
    <cfRule type="cellIs" dxfId="9179" priority="1717" operator="lessThan">
      <formula>$C$4</formula>
    </cfRule>
  </conditionalFormatting>
  <conditionalFormatting sqref="BU28">
    <cfRule type="cellIs" dxfId="9178" priority="1718" operator="lessThan">
      <formula>$C$4</formula>
    </cfRule>
  </conditionalFormatting>
  <conditionalFormatting sqref="BU29">
    <cfRule type="cellIs" dxfId="9177" priority="1719" operator="lessThan">
      <formula>$C$4</formula>
    </cfRule>
  </conditionalFormatting>
  <conditionalFormatting sqref="BU30">
    <cfRule type="cellIs" dxfId="9176" priority="1720" operator="lessThan">
      <formula>$C$4</formula>
    </cfRule>
  </conditionalFormatting>
  <conditionalFormatting sqref="BU31">
    <cfRule type="cellIs" dxfId="9175" priority="1721" operator="lessThan">
      <formula>$C$4</formula>
    </cfRule>
  </conditionalFormatting>
  <conditionalFormatting sqref="BU32">
    <cfRule type="cellIs" dxfId="9174" priority="1722" operator="lessThan">
      <formula>$C$4</formula>
    </cfRule>
  </conditionalFormatting>
  <conditionalFormatting sqref="BU33">
    <cfRule type="cellIs" dxfId="9173" priority="1723" operator="lessThan">
      <formula>$C$4</formula>
    </cfRule>
  </conditionalFormatting>
  <conditionalFormatting sqref="BU34">
    <cfRule type="cellIs" dxfId="9172" priority="1724" operator="lessThan">
      <formula>$C$4</formula>
    </cfRule>
  </conditionalFormatting>
  <conditionalFormatting sqref="BU35">
    <cfRule type="cellIs" dxfId="9171" priority="1725" operator="lessThan">
      <formula>$C$4</formula>
    </cfRule>
  </conditionalFormatting>
  <conditionalFormatting sqref="BU36">
    <cfRule type="cellIs" dxfId="9170" priority="1726" operator="lessThan">
      <formula>$C$4</formula>
    </cfRule>
  </conditionalFormatting>
  <conditionalFormatting sqref="BU37">
    <cfRule type="cellIs" dxfId="9169" priority="1727" operator="lessThan">
      <formula>$C$4</formula>
    </cfRule>
  </conditionalFormatting>
  <conditionalFormatting sqref="BU38">
    <cfRule type="cellIs" dxfId="9168" priority="1728" operator="lessThan">
      <formula>$C$4</formula>
    </cfRule>
  </conditionalFormatting>
  <conditionalFormatting sqref="BU39">
    <cfRule type="cellIs" dxfId="9167" priority="1729" operator="lessThan">
      <formula>$C$4</formula>
    </cfRule>
  </conditionalFormatting>
  <conditionalFormatting sqref="BU40">
    <cfRule type="cellIs" dxfId="9166" priority="1730" operator="lessThan">
      <formula>$C$4</formula>
    </cfRule>
  </conditionalFormatting>
  <conditionalFormatting sqref="BU41">
    <cfRule type="cellIs" dxfId="9165" priority="1731" operator="lessThan">
      <formula>$C$4</formula>
    </cfRule>
  </conditionalFormatting>
  <conditionalFormatting sqref="BU42">
    <cfRule type="cellIs" dxfId="9164" priority="1732" operator="lessThan">
      <formula>$C$4</formula>
    </cfRule>
  </conditionalFormatting>
  <conditionalFormatting sqref="BU43">
    <cfRule type="cellIs" dxfId="9163" priority="1733" operator="lessThan">
      <formula>$C$4</formula>
    </cfRule>
  </conditionalFormatting>
  <conditionalFormatting sqref="BU44">
    <cfRule type="cellIs" dxfId="9162" priority="1734" operator="lessThan">
      <formula>$C$4</formula>
    </cfRule>
  </conditionalFormatting>
  <conditionalFormatting sqref="BU45">
    <cfRule type="cellIs" dxfId="9161" priority="1735" operator="lessThan">
      <formula>$C$4</formula>
    </cfRule>
  </conditionalFormatting>
  <conditionalFormatting sqref="BU46">
    <cfRule type="cellIs" dxfId="9160" priority="1736" operator="lessThan">
      <formula>$C$4</formula>
    </cfRule>
  </conditionalFormatting>
  <conditionalFormatting sqref="BU47">
    <cfRule type="cellIs" dxfId="9159" priority="1737" operator="lessThan">
      <formula>$C$4</formula>
    </cfRule>
  </conditionalFormatting>
  <conditionalFormatting sqref="BU48">
    <cfRule type="cellIs" dxfId="9158" priority="1738" operator="lessThan">
      <formula>$C$4</formula>
    </cfRule>
  </conditionalFormatting>
  <conditionalFormatting sqref="BU49">
    <cfRule type="cellIs" dxfId="9157" priority="1739" operator="lessThan">
      <formula>$C$4</formula>
    </cfRule>
  </conditionalFormatting>
  <conditionalFormatting sqref="BU50">
    <cfRule type="cellIs" dxfId="9156" priority="1740" operator="lessThan">
      <formula>$C$4</formula>
    </cfRule>
  </conditionalFormatting>
  <conditionalFormatting sqref="BU51">
    <cfRule type="cellIs" dxfId="9155" priority="1741" operator="lessThan">
      <formula>$C$4</formula>
    </cfRule>
  </conditionalFormatting>
  <conditionalFormatting sqref="BU52">
    <cfRule type="cellIs" dxfId="9154" priority="1742" operator="lessThan">
      <formula>$C$4</formula>
    </cfRule>
  </conditionalFormatting>
  <conditionalFormatting sqref="BU53">
    <cfRule type="cellIs" dxfId="9153" priority="1743" operator="lessThan">
      <formula>$C$4</formula>
    </cfRule>
  </conditionalFormatting>
  <conditionalFormatting sqref="BU54">
    <cfRule type="cellIs" dxfId="9152" priority="1744" operator="lessThan">
      <formula>$C$4</formula>
    </cfRule>
  </conditionalFormatting>
  <conditionalFormatting sqref="BU55">
    <cfRule type="cellIs" dxfId="9151" priority="1745" operator="lessThan">
      <formula>$C$4</formula>
    </cfRule>
  </conditionalFormatting>
  <conditionalFormatting sqref="BU56">
    <cfRule type="cellIs" dxfId="9150" priority="1746" operator="lessThan">
      <formula>$C$4</formula>
    </cfRule>
  </conditionalFormatting>
  <conditionalFormatting sqref="BU57">
    <cfRule type="cellIs" dxfId="9149" priority="1747" operator="lessThan">
      <formula>$C$4</formula>
    </cfRule>
  </conditionalFormatting>
  <conditionalFormatting sqref="BU58">
    <cfRule type="cellIs" dxfId="9148" priority="1748" operator="lessThan">
      <formula>$C$4</formula>
    </cfRule>
  </conditionalFormatting>
  <conditionalFormatting sqref="BU59">
    <cfRule type="cellIs" dxfId="9147" priority="1749" operator="lessThan">
      <formula>$C$4</formula>
    </cfRule>
  </conditionalFormatting>
  <conditionalFormatting sqref="BU60">
    <cfRule type="cellIs" dxfId="9146" priority="1750" operator="lessThan">
      <formula>$C$4</formula>
    </cfRule>
  </conditionalFormatting>
  <conditionalFormatting sqref="BV11">
    <cfRule type="cellIs" dxfId="9145" priority="1751" operator="lessThan">
      <formula>$C$4</formula>
    </cfRule>
  </conditionalFormatting>
  <conditionalFormatting sqref="BV12">
    <cfRule type="cellIs" dxfId="9144" priority="1752" operator="lessThan">
      <formula>$C$4</formula>
    </cfRule>
  </conditionalFormatting>
  <conditionalFormatting sqref="BV13">
    <cfRule type="cellIs" dxfId="9143" priority="1753" operator="lessThan">
      <formula>$C$4</formula>
    </cfRule>
  </conditionalFormatting>
  <conditionalFormatting sqref="BV14">
    <cfRule type="cellIs" dxfId="9142" priority="1754" operator="lessThan">
      <formula>$C$4</formula>
    </cfRule>
  </conditionalFormatting>
  <conditionalFormatting sqref="BV15">
    <cfRule type="cellIs" dxfId="9141" priority="1755" operator="lessThan">
      <formula>$C$4</formula>
    </cfRule>
  </conditionalFormatting>
  <conditionalFormatting sqref="BV16">
    <cfRule type="cellIs" dxfId="9140" priority="1756" operator="lessThan">
      <formula>$C$4</formula>
    </cfRule>
  </conditionalFormatting>
  <conditionalFormatting sqref="BV17">
    <cfRule type="cellIs" dxfId="9139" priority="1757" operator="lessThan">
      <formula>$C$4</formula>
    </cfRule>
  </conditionalFormatting>
  <conditionalFormatting sqref="BV18">
    <cfRule type="cellIs" dxfId="9138" priority="1758" operator="lessThan">
      <formula>$C$4</formula>
    </cfRule>
  </conditionalFormatting>
  <conditionalFormatting sqref="BV19">
    <cfRule type="cellIs" dxfId="9137" priority="1759" operator="lessThan">
      <formula>$C$4</formula>
    </cfRule>
  </conditionalFormatting>
  <conditionalFormatting sqref="BV20">
    <cfRule type="cellIs" dxfId="9136" priority="1760" operator="lessThan">
      <formula>$C$4</formula>
    </cfRule>
  </conditionalFormatting>
  <conditionalFormatting sqref="BV21">
    <cfRule type="cellIs" dxfId="9135" priority="1761" operator="lessThan">
      <formula>$C$4</formula>
    </cfRule>
  </conditionalFormatting>
  <conditionalFormatting sqref="BV22">
    <cfRule type="cellIs" dxfId="9134" priority="1762" operator="lessThan">
      <formula>$C$4</formula>
    </cfRule>
  </conditionalFormatting>
  <conditionalFormatting sqref="BV23">
    <cfRule type="cellIs" dxfId="9133" priority="1763" operator="lessThan">
      <formula>$C$4</formula>
    </cfRule>
  </conditionalFormatting>
  <conditionalFormatting sqref="BV24">
    <cfRule type="cellIs" dxfId="9132" priority="1764" operator="lessThan">
      <formula>$C$4</formula>
    </cfRule>
  </conditionalFormatting>
  <conditionalFormatting sqref="BV25">
    <cfRule type="cellIs" dxfId="9131" priority="1765" operator="lessThan">
      <formula>$C$4</formula>
    </cfRule>
  </conditionalFormatting>
  <conditionalFormatting sqref="BV26">
    <cfRule type="cellIs" dxfId="9130" priority="1766" operator="lessThan">
      <formula>$C$4</formula>
    </cfRule>
  </conditionalFormatting>
  <conditionalFormatting sqref="BV27">
    <cfRule type="cellIs" dxfId="9129" priority="1767" operator="lessThan">
      <formula>$C$4</formula>
    </cfRule>
  </conditionalFormatting>
  <conditionalFormatting sqref="BV28">
    <cfRule type="cellIs" dxfId="9128" priority="1768" operator="lessThan">
      <formula>$C$4</formula>
    </cfRule>
  </conditionalFormatting>
  <conditionalFormatting sqref="BV29">
    <cfRule type="cellIs" dxfId="9127" priority="1769" operator="lessThan">
      <formula>$C$4</formula>
    </cfRule>
  </conditionalFormatting>
  <conditionalFormatting sqref="BV30">
    <cfRule type="cellIs" dxfId="9126" priority="1770" operator="lessThan">
      <formula>$C$4</formula>
    </cfRule>
  </conditionalFormatting>
  <conditionalFormatting sqref="BV31">
    <cfRule type="cellIs" dxfId="9125" priority="1771" operator="lessThan">
      <formula>$C$4</formula>
    </cfRule>
  </conditionalFormatting>
  <conditionalFormatting sqref="BV32">
    <cfRule type="cellIs" dxfId="9124" priority="1772" operator="lessThan">
      <formula>$C$4</formula>
    </cfRule>
  </conditionalFormatting>
  <conditionalFormatting sqref="BV33">
    <cfRule type="cellIs" dxfId="9123" priority="1773" operator="lessThan">
      <formula>$C$4</formula>
    </cfRule>
  </conditionalFormatting>
  <conditionalFormatting sqref="BV34">
    <cfRule type="cellIs" dxfId="9122" priority="1774" operator="lessThan">
      <formula>$C$4</formula>
    </cfRule>
  </conditionalFormatting>
  <conditionalFormatting sqref="BV35">
    <cfRule type="cellIs" dxfId="9121" priority="1775" operator="lessThan">
      <formula>$C$4</formula>
    </cfRule>
  </conditionalFormatting>
  <conditionalFormatting sqref="BV36">
    <cfRule type="cellIs" dxfId="9120" priority="1776" operator="lessThan">
      <formula>$C$4</formula>
    </cfRule>
  </conditionalFormatting>
  <conditionalFormatting sqref="BV37">
    <cfRule type="cellIs" dxfId="9119" priority="1777" operator="lessThan">
      <formula>$C$4</formula>
    </cfRule>
  </conditionalFormatting>
  <conditionalFormatting sqref="BV38">
    <cfRule type="cellIs" dxfId="9118" priority="1778" operator="lessThan">
      <formula>$C$4</formula>
    </cfRule>
  </conditionalFormatting>
  <conditionalFormatting sqref="BV39">
    <cfRule type="cellIs" dxfId="9117" priority="1779" operator="lessThan">
      <formula>$C$4</formula>
    </cfRule>
  </conditionalFormatting>
  <conditionalFormatting sqref="BV40">
    <cfRule type="cellIs" dxfId="9116" priority="1780" operator="lessThan">
      <formula>$C$4</formula>
    </cfRule>
  </conditionalFormatting>
  <conditionalFormatting sqref="BV41">
    <cfRule type="cellIs" dxfId="9115" priority="1781" operator="lessThan">
      <formula>$C$4</formula>
    </cfRule>
  </conditionalFormatting>
  <conditionalFormatting sqref="BV42">
    <cfRule type="cellIs" dxfId="9114" priority="1782" operator="lessThan">
      <formula>$C$4</formula>
    </cfRule>
  </conditionalFormatting>
  <conditionalFormatting sqref="BV43">
    <cfRule type="cellIs" dxfId="9113" priority="1783" operator="lessThan">
      <formula>$C$4</formula>
    </cfRule>
  </conditionalFormatting>
  <conditionalFormatting sqref="BV44">
    <cfRule type="cellIs" dxfId="9112" priority="1784" operator="lessThan">
      <formula>$C$4</formula>
    </cfRule>
  </conditionalFormatting>
  <conditionalFormatting sqref="BV45">
    <cfRule type="cellIs" dxfId="9111" priority="1785" operator="lessThan">
      <formula>$C$4</formula>
    </cfRule>
  </conditionalFormatting>
  <conditionalFormatting sqref="BV46">
    <cfRule type="cellIs" dxfId="9110" priority="1786" operator="lessThan">
      <formula>$C$4</formula>
    </cfRule>
  </conditionalFormatting>
  <conditionalFormatting sqref="BV47">
    <cfRule type="cellIs" dxfId="9109" priority="1787" operator="lessThan">
      <formula>$C$4</formula>
    </cfRule>
  </conditionalFormatting>
  <conditionalFormatting sqref="BV48">
    <cfRule type="cellIs" dxfId="9108" priority="1788" operator="lessThan">
      <formula>$C$4</formula>
    </cfRule>
  </conditionalFormatting>
  <conditionalFormatting sqref="BV49">
    <cfRule type="cellIs" dxfId="9107" priority="1789" operator="lessThan">
      <formula>$C$4</formula>
    </cfRule>
  </conditionalFormatting>
  <conditionalFormatting sqref="BV50">
    <cfRule type="cellIs" dxfId="9106" priority="1790" operator="lessThan">
      <formula>$C$4</formula>
    </cfRule>
  </conditionalFormatting>
  <conditionalFormatting sqref="BV51">
    <cfRule type="cellIs" dxfId="9105" priority="1791" operator="lessThan">
      <formula>$C$4</formula>
    </cfRule>
  </conditionalFormatting>
  <conditionalFormatting sqref="BV52">
    <cfRule type="cellIs" dxfId="9104" priority="1792" operator="lessThan">
      <formula>$C$4</formula>
    </cfRule>
  </conditionalFormatting>
  <conditionalFormatting sqref="BV53">
    <cfRule type="cellIs" dxfId="9103" priority="1793" operator="lessThan">
      <formula>$C$4</formula>
    </cfRule>
  </conditionalFormatting>
  <conditionalFormatting sqref="BV54">
    <cfRule type="cellIs" dxfId="9102" priority="1794" operator="lessThan">
      <formula>$C$4</formula>
    </cfRule>
  </conditionalFormatting>
  <conditionalFormatting sqref="BV55">
    <cfRule type="cellIs" dxfId="9101" priority="1795" operator="lessThan">
      <formula>$C$4</formula>
    </cfRule>
  </conditionalFormatting>
  <conditionalFormatting sqref="BV56">
    <cfRule type="cellIs" dxfId="9100" priority="1796" operator="lessThan">
      <formula>$C$4</formula>
    </cfRule>
  </conditionalFormatting>
  <conditionalFormatting sqref="BV57">
    <cfRule type="cellIs" dxfId="9099" priority="1797" operator="lessThan">
      <formula>$C$4</formula>
    </cfRule>
  </conditionalFormatting>
  <conditionalFormatting sqref="BV58">
    <cfRule type="cellIs" dxfId="9098" priority="1798" operator="lessThan">
      <formula>$C$4</formula>
    </cfRule>
  </conditionalFormatting>
  <conditionalFormatting sqref="BV59">
    <cfRule type="cellIs" dxfId="9097" priority="1799" operator="lessThan">
      <formula>$C$4</formula>
    </cfRule>
  </conditionalFormatting>
  <conditionalFormatting sqref="BV60">
    <cfRule type="cellIs" dxfId="9096" priority="1800" operator="lessThan">
      <formula>$C$4</formula>
    </cfRule>
  </conditionalFormatting>
  <conditionalFormatting sqref="BW11">
    <cfRule type="cellIs" dxfId="9095" priority="1801" operator="lessThan">
      <formula>$C$4</formula>
    </cfRule>
  </conditionalFormatting>
  <conditionalFormatting sqref="BW12">
    <cfRule type="cellIs" dxfId="9094" priority="1802" operator="lessThan">
      <formula>$C$4</formula>
    </cfRule>
  </conditionalFormatting>
  <conditionalFormatting sqref="BW13">
    <cfRule type="cellIs" dxfId="9093" priority="1803" operator="lessThan">
      <formula>$C$4</formula>
    </cfRule>
  </conditionalFormatting>
  <conditionalFormatting sqref="BW14">
    <cfRule type="cellIs" dxfId="9092" priority="1804" operator="lessThan">
      <formula>$C$4</formula>
    </cfRule>
  </conditionalFormatting>
  <conditionalFormatting sqref="BW15">
    <cfRule type="cellIs" dxfId="9091" priority="1805" operator="lessThan">
      <formula>$C$4</formula>
    </cfRule>
  </conditionalFormatting>
  <conditionalFormatting sqref="BW16:BW24">
    <cfRule type="cellIs" dxfId="9090" priority="1806" operator="lessThan">
      <formula>$C$4</formula>
    </cfRule>
  </conditionalFormatting>
  <conditionalFormatting sqref="BW25">
    <cfRule type="cellIs" dxfId="9089" priority="1815" operator="lessThan">
      <formula>$C$4</formula>
    </cfRule>
  </conditionalFormatting>
  <conditionalFormatting sqref="BW26">
    <cfRule type="cellIs" dxfId="9088" priority="1816" operator="lessThan">
      <formula>$C$4</formula>
    </cfRule>
  </conditionalFormatting>
  <conditionalFormatting sqref="BW27">
    <cfRule type="cellIs" dxfId="9087" priority="1817" operator="lessThan">
      <formula>$C$4</formula>
    </cfRule>
  </conditionalFormatting>
  <conditionalFormatting sqref="BW28">
    <cfRule type="cellIs" dxfId="9086" priority="1818" operator="lessThan">
      <formula>$C$4</formula>
    </cfRule>
  </conditionalFormatting>
  <conditionalFormatting sqref="BW29">
    <cfRule type="cellIs" dxfId="9085" priority="1819" operator="lessThan">
      <formula>$C$4</formula>
    </cfRule>
  </conditionalFormatting>
  <conditionalFormatting sqref="BW30">
    <cfRule type="cellIs" dxfId="9084" priority="1820" operator="lessThan">
      <formula>$C$4</formula>
    </cfRule>
  </conditionalFormatting>
  <conditionalFormatting sqref="BW31">
    <cfRule type="cellIs" dxfId="9083" priority="1821" operator="lessThan">
      <formula>$C$4</formula>
    </cfRule>
  </conditionalFormatting>
  <conditionalFormatting sqref="BW32">
    <cfRule type="cellIs" dxfId="9082" priority="1822" operator="lessThan">
      <formula>$C$4</formula>
    </cfRule>
  </conditionalFormatting>
  <conditionalFormatting sqref="BW33">
    <cfRule type="cellIs" dxfId="9081" priority="1823" operator="lessThan">
      <formula>$C$4</formula>
    </cfRule>
  </conditionalFormatting>
  <conditionalFormatting sqref="BW34">
    <cfRule type="cellIs" dxfId="9080" priority="1824" operator="lessThan">
      <formula>$C$4</formula>
    </cfRule>
  </conditionalFormatting>
  <conditionalFormatting sqref="BW35">
    <cfRule type="cellIs" dxfId="9079" priority="1825" operator="lessThan">
      <formula>$C$4</formula>
    </cfRule>
  </conditionalFormatting>
  <conditionalFormatting sqref="BW36">
    <cfRule type="cellIs" dxfId="9078" priority="1826" operator="lessThan">
      <formula>$C$4</formula>
    </cfRule>
  </conditionalFormatting>
  <conditionalFormatting sqref="BW37">
    <cfRule type="cellIs" dxfId="9077" priority="1827" operator="lessThan">
      <formula>$C$4</formula>
    </cfRule>
  </conditionalFormatting>
  <conditionalFormatting sqref="BW38">
    <cfRule type="cellIs" dxfId="9076" priority="1828" operator="lessThan">
      <formula>$C$4</formula>
    </cfRule>
  </conditionalFormatting>
  <conditionalFormatting sqref="BW39">
    <cfRule type="cellIs" dxfId="9075" priority="1829" operator="lessThan">
      <formula>$C$4</formula>
    </cfRule>
  </conditionalFormatting>
  <conditionalFormatting sqref="BW40">
    <cfRule type="cellIs" dxfId="9074" priority="1830" operator="lessThan">
      <formula>$C$4</formula>
    </cfRule>
  </conditionalFormatting>
  <conditionalFormatting sqref="BW41">
    <cfRule type="cellIs" dxfId="9073" priority="1831" operator="lessThan">
      <formula>$C$4</formula>
    </cfRule>
  </conditionalFormatting>
  <conditionalFormatting sqref="BW42">
    <cfRule type="cellIs" dxfId="9072" priority="1832" operator="lessThan">
      <formula>$C$4</formula>
    </cfRule>
  </conditionalFormatting>
  <conditionalFormatting sqref="BW43">
    <cfRule type="cellIs" dxfId="9071" priority="1833" operator="lessThan">
      <formula>$C$4</formula>
    </cfRule>
  </conditionalFormatting>
  <conditionalFormatting sqref="BW44">
    <cfRule type="cellIs" dxfId="9070" priority="1834" operator="lessThan">
      <formula>$C$4</formula>
    </cfRule>
  </conditionalFormatting>
  <conditionalFormatting sqref="BW45">
    <cfRule type="cellIs" dxfId="9069" priority="1835" operator="lessThan">
      <formula>$C$4</formula>
    </cfRule>
  </conditionalFormatting>
  <conditionalFormatting sqref="BW46">
    <cfRule type="cellIs" dxfId="9068" priority="1836" operator="lessThan">
      <formula>$C$4</formula>
    </cfRule>
  </conditionalFormatting>
  <conditionalFormatting sqref="BW47">
    <cfRule type="cellIs" dxfId="9067" priority="1837" operator="lessThan">
      <formula>$C$4</formula>
    </cfRule>
  </conditionalFormatting>
  <conditionalFormatting sqref="BW48">
    <cfRule type="cellIs" dxfId="9066" priority="1838" operator="lessThan">
      <formula>$C$4</formula>
    </cfRule>
  </conditionalFormatting>
  <conditionalFormatting sqref="BW49">
    <cfRule type="cellIs" dxfId="9065" priority="1839" operator="lessThan">
      <formula>$C$4</formula>
    </cfRule>
  </conditionalFormatting>
  <conditionalFormatting sqref="BW50">
    <cfRule type="cellIs" dxfId="9064" priority="1840" operator="lessThan">
      <formula>$C$4</formula>
    </cfRule>
  </conditionalFormatting>
  <conditionalFormatting sqref="BW51">
    <cfRule type="cellIs" dxfId="9063" priority="1841" operator="lessThan">
      <formula>$C$4</formula>
    </cfRule>
  </conditionalFormatting>
  <conditionalFormatting sqref="BW52">
    <cfRule type="cellIs" dxfId="9062" priority="1842" operator="lessThan">
      <formula>$C$4</formula>
    </cfRule>
  </conditionalFormatting>
  <conditionalFormatting sqref="BW53">
    <cfRule type="cellIs" dxfId="9061" priority="1843" operator="lessThan">
      <formula>$C$4</formula>
    </cfRule>
  </conditionalFormatting>
  <conditionalFormatting sqref="BW54">
    <cfRule type="cellIs" dxfId="9060" priority="1844" operator="lessThan">
      <formula>$C$4</formula>
    </cfRule>
  </conditionalFormatting>
  <conditionalFormatting sqref="BW55">
    <cfRule type="cellIs" dxfId="9059" priority="1845" operator="lessThan">
      <formula>$C$4</formula>
    </cfRule>
  </conditionalFormatting>
  <conditionalFormatting sqref="BW56">
    <cfRule type="cellIs" dxfId="9058" priority="1846" operator="lessThan">
      <formula>$C$4</formula>
    </cfRule>
  </conditionalFormatting>
  <conditionalFormatting sqref="BW57">
    <cfRule type="cellIs" dxfId="9057" priority="1847" operator="lessThan">
      <formula>$C$4</formula>
    </cfRule>
  </conditionalFormatting>
  <conditionalFormatting sqref="BW58">
    <cfRule type="cellIs" dxfId="9056" priority="1848" operator="lessThan">
      <formula>$C$4</formula>
    </cfRule>
  </conditionalFormatting>
  <conditionalFormatting sqref="BW59">
    <cfRule type="cellIs" dxfId="9055" priority="1849" operator="lessThan">
      <formula>$C$4</formula>
    </cfRule>
  </conditionalFormatting>
  <conditionalFormatting sqref="BW60">
    <cfRule type="cellIs" dxfId="9054" priority="1850" operator="lessThan">
      <formula>$C$4</formula>
    </cfRule>
  </conditionalFormatting>
  <conditionalFormatting sqref="BX11">
    <cfRule type="cellIs" dxfId="9053" priority="1851" operator="lessThan">
      <formula>$C$4</formula>
    </cfRule>
  </conditionalFormatting>
  <conditionalFormatting sqref="BX12">
    <cfRule type="cellIs" dxfId="9052" priority="1852" operator="lessThan">
      <formula>$C$4</formula>
    </cfRule>
  </conditionalFormatting>
  <conditionalFormatting sqref="BX13">
    <cfRule type="cellIs" dxfId="9051" priority="1853" operator="lessThan">
      <formula>$C$4</formula>
    </cfRule>
  </conditionalFormatting>
  <conditionalFormatting sqref="BX14">
    <cfRule type="cellIs" dxfId="9050" priority="1854" operator="lessThan">
      <formula>$C$4</formula>
    </cfRule>
  </conditionalFormatting>
  <conditionalFormatting sqref="BX15">
    <cfRule type="cellIs" dxfId="9049" priority="1855" operator="lessThan">
      <formula>$C$4</formula>
    </cfRule>
  </conditionalFormatting>
  <conditionalFormatting sqref="BX16">
    <cfRule type="cellIs" dxfId="9048" priority="1856" operator="lessThan">
      <formula>$C$4</formula>
    </cfRule>
  </conditionalFormatting>
  <conditionalFormatting sqref="BX17">
    <cfRule type="cellIs" dxfId="9047" priority="1857" operator="lessThan">
      <formula>$C$4</formula>
    </cfRule>
  </conditionalFormatting>
  <conditionalFormatting sqref="BX18">
    <cfRule type="cellIs" dxfId="9046" priority="1858" operator="lessThan">
      <formula>$C$4</formula>
    </cfRule>
  </conditionalFormatting>
  <conditionalFormatting sqref="BX19">
    <cfRule type="cellIs" dxfId="9045" priority="1859" operator="lessThan">
      <formula>$C$4</formula>
    </cfRule>
  </conditionalFormatting>
  <conditionalFormatting sqref="BX20">
    <cfRule type="cellIs" dxfId="9044" priority="1860" operator="lessThan">
      <formula>$C$4</formula>
    </cfRule>
  </conditionalFormatting>
  <conditionalFormatting sqref="BX21">
    <cfRule type="cellIs" dxfId="9043" priority="1861" operator="lessThan">
      <formula>$C$4</formula>
    </cfRule>
  </conditionalFormatting>
  <conditionalFormatting sqref="BX22">
    <cfRule type="cellIs" dxfId="9042" priority="1862" operator="lessThan">
      <formula>$C$4</formula>
    </cfRule>
  </conditionalFormatting>
  <conditionalFormatting sqref="BX23">
    <cfRule type="cellIs" dxfId="9041" priority="1863" operator="lessThan">
      <formula>$C$4</formula>
    </cfRule>
  </conditionalFormatting>
  <conditionalFormatting sqref="BX24">
    <cfRule type="cellIs" dxfId="9040" priority="1864" operator="lessThan">
      <formula>$C$4</formula>
    </cfRule>
  </conditionalFormatting>
  <conditionalFormatting sqref="BX25">
    <cfRule type="cellIs" dxfId="9039" priority="1865" operator="lessThan">
      <formula>$C$4</formula>
    </cfRule>
  </conditionalFormatting>
  <conditionalFormatting sqref="BX26">
    <cfRule type="cellIs" dxfId="9038" priority="1866" operator="lessThan">
      <formula>$C$4</formula>
    </cfRule>
  </conditionalFormatting>
  <conditionalFormatting sqref="BX27">
    <cfRule type="cellIs" dxfId="9037" priority="1867" operator="lessThan">
      <formula>$C$4</formula>
    </cfRule>
  </conditionalFormatting>
  <conditionalFormatting sqref="BX28">
    <cfRule type="cellIs" dxfId="9036" priority="1868" operator="lessThan">
      <formula>$C$4</formula>
    </cfRule>
  </conditionalFormatting>
  <conditionalFormatting sqref="BX29">
    <cfRule type="cellIs" dxfId="9035" priority="1869" operator="lessThan">
      <formula>$C$4</formula>
    </cfRule>
  </conditionalFormatting>
  <conditionalFormatting sqref="BX30">
    <cfRule type="cellIs" dxfId="9034" priority="1870" operator="lessThan">
      <formula>$C$4</formula>
    </cfRule>
  </conditionalFormatting>
  <conditionalFormatting sqref="BX31">
    <cfRule type="cellIs" dxfId="9033" priority="1871" operator="lessThan">
      <formula>$C$4</formula>
    </cfRule>
  </conditionalFormatting>
  <conditionalFormatting sqref="BX32">
    <cfRule type="cellIs" dxfId="9032" priority="1872" operator="lessThan">
      <formula>$C$4</formula>
    </cfRule>
  </conditionalFormatting>
  <conditionalFormatting sqref="BX33">
    <cfRule type="cellIs" dxfId="9031" priority="1873" operator="lessThan">
      <formula>$C$4</formula>
    </cfRule>
  </conditionalFormatting>
  <conditionalFormatting sqref="BX34">
    <cfRule type="cellIs" dxfId="9030" priority="1874" operator="lessThan">
      <formula>$C$4</formula>
    </cfRule>
  </conditionalFormatting>
  <conditionalFormatting sqref="BX35">
    <cfRule type="cellIs" dxfId="9029" priority="1875" operator="lessThan">
      <formula>$C$4</formula>
    </cfRule>
  </conditionalFormatting>
  <conditionalFormatting sqref="BX36">
    <cfRule type="cellIs" dxfId="9028" priority="1876" operator="lessThan">
      <formula>$C$4</formula>
    </cfRule>
  </conditionalFormatting>
  <conditionalFormatting sqref="BX37">
    <cfRule type="cellIs" dxfId="9027" priority="1877" operator="lessThan">
      <formula>$C$4</formula>
    </cfRule>
  </conditionalFormatting>
  <conditionalFormatting sqref="BX38">
    <cfRule type="cellIs" dxfId="9026" priority="1878" operator="lessThan">
      <formula>$C$4</formula>
    </cfRule>
  </conditionalFormatting>
  <conditionalFormatting sqref="BX39">
    <cfRule type="cellIs" dxfId="9025" priority="1879" operator="lessThan">
      <formula>$C$4</formula>
    </cfRule>
  </conditionalFormatting>
  <conditionalFormatting sqref="BX40">
    <cfRule type="cellIs" dxfId="9024" priority="1880" operator="lessThan">
      <formula>$C$4</formula>
    </cfRule>
  </conditionalFormatting>
  <conditionalFormatting sqref="BX41">
    <cfRule type="cellIs" dxfId="9023" priority="1881" operator="lessThan">
      <formula>$C$4</formula>
    </cfRule>
  </conditionalFormatting>
  <conditionalFormatting sqref="BX42">
    <cfRule type="cellIs" dxfId="9022" priority="1882" operator="lessThan">
      <formula>$C$4</formula>
    </cfRule>
  </conditionalFormatting>
  <conditionalFormatting sqref="BX43">
    <cfRule type="cellIs" dxfId="9021" priority="1883" operator="lessThan">
      <formula>$C$4</formula>
    </cfRule>
  </conditionalFormatting>
  <conditionalFormatting sqref="BX44">
    <cfRule type="cellIs" dxfId="9020" priority="1884" operator="lessThan">
      <formula>$C$4</formula>
    </cfRule>
  </conditionalFormatting>
  <conditionalFormatting sqref="BX45">
    <cfRule type="cellIs" dxfId="9019" priority="1885" operator="lessThan">
      <formula>$C$4</formula>
    </cfRule>
  </conditionalFormatting>
  <conditionalFormatting sqref="BX46">
    <cfRule type="cellIs" dxfId="9018" priority="1886" operator="lessThan">
      <formula>$C$4</formula>
    </cfRule>
  </conditionalFormatting>
  <conditionalFormatting sqref="BX47">
    <cfRule type="cellIs" dxfId="9017" priority="1887" operator="lessThan">
      <formula>$C$4</formula>
    </cfRule>
  </conditionalFormatting>
  <conditionalFormatting sqref="BX48">
    <cfRule type="cellIs" dxfId="9016" priority="1888" operator="lessThan">
      <formula>$C$4</formula>
    </cfRule>
  </conditionalFormatting>
  <conditionalFormatting sqref="BX49">
    <cfRule type="cellIs" dxfId="9015" priority="1889" operator="lessThan">
      <formula>$C$4</formula>
    </cfRule>
  </conditionalFormatting>
  <conditionalFormatting sqref="BX50">
    <cfRule type="cellIs" dxfId="9014" priority="1890" operator="lessThan">
      <formula>$C$4</formula>
    </cfRule>
  </conditionalFormatting>
  <conditionalFormatting sqref="BX51">
    <cfRule type="cellIs" dxfId="9013" priority="1891" operator="lessThan">
      <formula>$C$4</formula>
    </cfRule>
  </conditionalFormatting>
  <conditionalFormatting sqref="BX52">
    <cfRule type="cellIs" dxfId="9012" priority="1892" operator="lessThan">
      <formula>$C$4</formula>
    </cfRule>
  </conditionalFormatting>
  <conditionalFormatting sqref="BX53">
    <cfRule type="cellIs" dxfId="9011" priority="1893" operator="lessThan">
      <formula>$C$4</formula>
    </cfRule>
  </conditionalFormatting>
  <conditionalFormatting sqref="BX54">
    <cfRule type="cellIs" dxfId="9010" priority="1894" operator="lessThan">
      <formula>$C$4</formula>
    </cfRule>
  </conditionalFormatting>
  <conditionalFormatting sqref="BX55">
    <cfRule type="cellIs" dxfId="9009" priority="1895" operator="lessThan">
      <formula>$C$4</formula>
    </cfRule>
  </conditionalFormatting>
  <conditionalFormatting sqref="BX56">
    <cfRule type="cellIs" dxfId="9008" priority="1896" operator="lessThan">
      <formula>$C$4</formula>
    </cfRule>
  </conditionalFormatting>
  <conditionalFormatting sqref="BX57">
    <cfRule type="cellIs" dxfId="9007" priority="1897" operator="lessThan">
      <formula>$C$4</formula>
    </cfRule>
  </conditionalFormatting>
  <conditionalFormatting sqref="BX58">
    <cfRule type="cellIs" dxfId="9006" priority="1898" operator="lessThan">
      <formula>$C$4</formula>
    </cfRule>
  </conditionalFormatting>
  <conditionalFormatting sqref="BX59">
    <cfRule type="cellIs" dxfId="9005" priority="1899" operator="lessThan">
      <formula>$C$4</formula>
    </cfRule>
  </conditionalFormatting>
  <conditionalFormatting sqref="BX60">
    <cfRule type="cellIs" dxfId="9004" priority="1900" operator="lessThan">
      <formula>$C$4</formula>
    </cfRule>
  </conditionalFormatting>
  <conditionalFormatting sqref="BY11">
    <cfRule type="cellIs" dxfId="9003" priority="1901" operator="lessThan">
      <formula>$C$4</formula>
    </cfRule>
  </conditionalFormatting>
  <conditionalFormatting sqref="BY12">
    <cfRule type="cellIs" dxfId="9002" priority="1902" operator="lessThan">
      <formula>$C$4</formula>
    </cfRule>
  </conditionalFormatting>
  <conditionalFormatting sqref="BY13">
    <cfRule type="cellIs" dxfId="9001" priority="1903" operator="lessThan">
      <formula>$C$4</formula>
    </cfRule>
  </conditionalFormatting>
  <conditionalFormatting sqref="BY14">
    <cfRule type="cellIs" dxfId="9000" priority="1904" operator="lessThan">
      <formula>$C$4</formula>
    </cfRule>
  </conditionalFormatting>
  <conditionalFormatting sqref="BY15">
    <cfRule type="cellIs" dxfId="8999" priority="1905" operator="lessThan">
      <formula>$C$4</formula>
    </cfRule>
  </conditionalFormatting>
  <conditionalFormatting sqref="BY16">
    <cfRule type="cellIs" dxfId="8998" priority="1906" operator="lessThan">
      <formula>$C$4</formula>
    </cfRule>
  </conditionalFormatting>
  <conditionalFormatting sqref="BY17">
    <cfRule type="cellIs" dxfId="8997" priority="1907" operator="lessThan">
      <formula>$C$4</formula>
    </cfRule>
  </conditionalFormatting>
  <conditionalFormatting sqref="BY18">
    <cfRule type="cellIs" dxfId="8996" priority="1908" operator="lessThan">
      <formula>$C$4</formula>
    </cfRule>
  </conditionalFormatting>
  <conditionalFormatting sqref="BY19">
    <cfRule type="cellIs" dxfId="8995" priority="1909" operator="lessThan">
      <formula>$C$4</formula>
    </cfRule>
  </conditionalFormatting>
  <conditionalFormatting sqref="BY20">
    <cfRule type="cellIs" dxfId="8994" priority="1910" operator="lessThan">
      <formula>$C$4</formula>
    </cfRule>
  </conditionalFormatting>
  <conditionalFormatting sqref="BY21">
    <cfRule type="cellIs" dxfId="8993" priority="1911" operator="lessThan">
      <formula>$C$4</formula>
    </cfRule>
  </conditionalFormatting>
  <conditionalFormatting sqref="BY22">
    <cfRule type="cellIs" dxfId="8992" priority="1912" operator="lessThan">
      <formula>$C$4</formula>
    </cfRule>
  </conditionalFormatting>
  <conditionalFormatting sqref="BY23">
    <cfRule type="cellIs" dxfId="8991" priority="1913" operator="lessThan">
      <formula>$C$4</formula>
    </cfRule>
  </conditionalFormatting>
  <conditionalFormatting sqref="BY24">
    <cfRule type="cellIs" dxfId="8990" priority="1914" operator="lessThan">
      <formula>$C$4</formula>
    </cfRule>
  </conditionalFormatting>
  <conditionalFormatting sqref="BY25">
    <cfRule type="cellIs" dxfId="8989" priority="1915" operator="lessThan">
      <formula>$C$4</formula>
    </cfRule>
  </conditionalFormatting>
  <conditionalFormatting sqref="BY26">
    <cfRule type="cellIs" dxfId="8988" priority="1916" operator="lessThan">
      <formula>$C$4</formula>
    </cfRule>
  </conditionalFormatting>
  <conditionalFormatting sqref="BY27">
    <cfRule type="cellIs" dxfId="8987" priority="1917" operator="lessThan">
      <formula>$C$4</formula>
    </cfRule>
  </conditionalFormatting>
  <conditionalFormatting sqref="BY28">
    <cfRule type="cellIs" dxfId="8986" priority="1918" operator="lessThan">
      <formula>$C$4</formula>
    </cfRule>
  </conditionalFormatting>
  <conditionalFormatting sqref="BY29">
    <cfRule type="cellIs" dxfId="8985" priority="1919" operator="lessThan">
      <formula>$C$4</formula>
    </cfRule>
  </conditionalFormatting>
  <conditionalFormatting sqref="BY30">
    <cfRule type="cellIs" dxfId="8984" priority="1920" operator="lessThan">
      <formula>$C$4</formula>
    </cfRule>
  </conditionalFormatting>
  <conditionalFormatting sqref="BY31">
    <cfRule type="cellIs" dxfId="8983" priority="1921" operator="lessThan">
      <formula>$C$4</formula>
    </cfRule>
  </conditionalFormatting>
  <conditionalFormatting sqref="BY32">
    <cfRule type="cellIs" dxfId="8982" priority="1922" operator="lessThan">
      <formula>$C$4</formula>
    </cfRule>
  </conditionalFormatting>
  <conditionalFormatting sqref="BY33">
    <cfRule type="cellIs" dxfId="8981" priority="1923" operator="lessThan">
      <formula>$C$4</formula>
    </cfRule>
  </conditionalFormatting>
  <conditionalFormatting sqref="BY34">
    <cfRule type="cellIs" dxfId="8980" priority="1924" operator="lessThan">
      <formula>$C$4</formula>
    </cfRule>
  </conditionalFormatting>
  <conditionalFormatting sqref="BY35">
    <cfRule type="cellIs" dxfId="8979" priority="1925" operator="lessThan">
      <formula>$C$4</formula>
    </cfRule>
  </conditionalFormatting>
  <conditionalFormatting sqref="BY36">
    <cfRule type="cellIs" dxfId="8978" priority="1926" operator="lessThan">
      <formula>$C$4</formula>
    </cfRule>
  </conditionalFormatting>
  <conditionalFormatting sqref="BY37">
    <cfRule type="cellIs" dxfId="8977" priority="1927" operator="lessThan">
      <formula>$C$4</formula>
    </cfRule>
  </conditionalFormatting>
  <conditionalFormatting sqref="BY38">
    <cfRule type="cellIs" dxfId="8976" priority="1928" operator="lessThan">
      <formula>$C$4</formula>
    </cfRule>
  </conditionalFormatting>
  <conditionalFormatting sqref="BY39">
    <cfRule type="cellIs" dxfId="8975" priority="1929" operator="lessThan">
      <formula>$C$4</formula>
    </cfRule>
  </conditionalFormatting>
  <conditionalFormatting sqref="BY40">
    <cfRule type="cellIs" dxfId="8974" priority="1930" operator="lessThan">
      <formula>$C$4</formula>
    </cfRule>
  </conditionalFormatting>
  <conditionalFormatting sqref="BY41">
    <cfRule type="cellIs" dxfId="8973" priority="1931" operator="lessThan">
      <formula>$C$4</formula>
    </cfRule>
  </conditionalFormatting>
  <conditionalFormatting sqref="BY42">
    <cfRule type="cellIs" dxfId="8972" priority="1932" operator="lessThan">
      <formula>$C$4</formula>
    </cfRule>
  </conditionalFormatting>
  <conditionalFormatting sqref="BY43">
    <cfRule type="cellIs" dxfId="8971" priority="1933" operator="lessThan">
      <formula>$C$4</formula>
    </cfRule>
  </conditionalFormatting>
  <conditionalFormatting sqref="BY44">
    <cfRule type="cellIs" dxfId="8970" priority="1934" operator="lessThan">
      <formula>$C$4</formula>
    </cfRule>
  </conditionalFormatting>
  <conditionalFormatting sqref="BY45">
    <cfRule type="cellIs" dxfId="8969" priority="1935" operator="lessThan">
      <formula>$C$4</formula>
    </cfRule>
  </conditionalFormatting>
  <conditionalFormatting sqref="BY46">
    <cfRule type="cellIs" dxfId="8968" priority="1936" operator="lessThan">
      <formula>$C$4</formula>
    </cfRule>
  </conditionalFormatting>
  <conditionalFormatting sqref="BY47">
    <cfRule type="cellIs" dxfId="8967" priority="1937" operator="lessThan">
      <formula>$C$4</formula>
    </cfRule>
  </conditionalFormatting>
  <conditionalFormatting sqref="BY48">
    <cfRule type="cellIs" dxfId="8966" priority="1938" operator="lessThan">
      <formula>$C$4</formula>
    </cfRule>
  </conditionalFormatting>
  <conditionalFormatting sqref="BY49">
    <cfRule type="cellIs" dxfId="8965" priority="1939" operator="lessThan">
      <formula>$C$4</formula>
    </cfRule>
  </conditionalFormatting>
  <conditionalFormatting sqref="BY50">
    <cfRule type="cellIs" dxfId="8964" priority="1940" operator="lessThan">
      <formula>$C$4</formula>
    </cfRule>
  </conditionalFormatting>
  <conditionalFormatting sqref="BY51">
    <cfRule type="cellIs" dxfId="8963" priority="1941" operator="lessThan">
      <formula>$C$4</formula>
    </cfRule>
  </conditionalFormatting>
  <conditionalFormatting sqref="BY52">
    <cfRule type="cellIs" dxfId="8962" priority="1942" operator="lessThan">
      <formula>$C$4</formula>
    </cfRule>
  </conditionalFormatting>
  <conditionalFormatting sqref="BY53">
    <cfRule type="cellIs" dxfId="8961" priority="1943" operator="lessThan">
      <formula>$C$4</formula>
    </cfRule>
  </conditionalFormatting>
  <conditionalFormatting sqref="BY54">
    <cfRule type="cellIs" dxfId="8960" priority="1944" operator="lessThan">
      <formula>$C$4</formula>
    </cfRule>
  </conditionalFormatting>
  <conditionalFormatting sqref="BY55">
    <cfRule type="cellIs" dxfId="8959" priority="1945" operator="lessThan">
      <formula>$C$4</formula>
    </cfRule>
  </conditionalFormatting>
  <conditionalFormatting sqref="BY56">
    <cfRule type="cellIs" dxfId="8958" priority="1946" operator="lessThan">
      <formula>$C$4</formula>
    </cfRule>
  </conditionalFormatting>
  <conditionalFormatting sqref="BY57">
    <cfRule type="cellIs" dxfId="8957" priority="1947" operator="lessThan">
      <formula>$C$4</formula>
    </cfRule>
  </conditionalFormatting>
  <conditionalFormatting sqref="BY58">
    <cfRule type="cellIs" dxfId="8956" priority="1948" operator="lessThan">
      <formula>$C$4</formula>
    </cfRule>
  </conditionalFormatting>
  <conditionalFormatting sqref="BY59">
    <cfRule type="cellIs" dxfId="8955" priority="1949" operator="lessThan">
      <formula>$C$4</formula>
    </cfRule>
  </conditionalFormatting>
  <conditionalFormatting sqref="BY60">
    <cfRule type="cellIs" dxfId="8954" priority="1950" operator="lessThan">
      <formula>$C$4</formula>
    </cfRule>
  </conditionalFormatting>
  <conditionalFormatting sqref="BZ11">
    <cfRule type="cellIs" dxfId="8953" priority="1951" operator="lessThan">
      <formula>$C$4</formula>
    </cfRule>
  </conditionalFormatting>
  <conditionalFormatting sqref="BZ12">
    <cfRule type="cellIs" dxfId="8952" priority="1952" operator="lessThan">
      <formula>$C$4</formula>
    </cfRule>
  </conditionalFormatting>
  <conditionalFormatting sqref="BZ13">
    <cfRule type="cellIs" dxfId="8951" priority="1953" operator="lessThan">
      <formula>$C$4</formula>
    </cfRule>
  </conditionalFormatting>
  <conditionalFormatting sqref="BZ14">
    <cfRule type="cellIs" dxfId="8950" priority="1954" operator="lessThan">
      <formula>$C$4</formula>
    </cfRule>
  </conditionalFormatting>
  <conditionalFormatting sqref="BZ15">
    <cfRule type="cellIs" dxfId="8949" priority="1955" operator="lessThan">
      <formula>$C$4</formula>
    </cfRule>
  </conditionalFormatting>
  <conditionalFormatting sqref="BZ16">
    <cfRule type="cellIs" dxfId="8948" priority="1956" operator="lessThan">
      <formula>$C$4</formula>
    </cfRule>
  </conditionalFormatting>
  <conditionalFormatting sqref="BZ17">
    <cfRule type="cellIs" dxfId="8947" priority="1957" operator="lessThan">
      <formula>$C$4</formula>
    </cfRule>
  </conditionalFormatting>
  <conditionalFormatting sqref="BZ18">
    <cfRule type="cellIs" dxfId="8946" priority="1958" operator="lessThan">
      <formula>$C$4</formula>
    </cfRule>
  </conditionalFormatting>
  <conditionalFormatting sqref="BZ19">
    <cfRule type="cellIs" dxfId="8945" priority="1959" operator="lessThan">
      <formula>$C$4</formula>
    </cfRule>
  </conditionalFormatting>
  <conditionalFormatting sqref="BZ20">
    <cfRule type="cellIs" dxfId="8944" priority="1960" operator="lessThan">
      <formula>$C$4</formula>
    </cfRule>
  </conditionalFormatting>
  <conditionalFormatting sqref="BZ21">
    <cfRule type="cellIs" dxfId="8943" priority="1961" operator="lessThan">
      <formula>$C$4</formula>
    </cfRule>
  </conditionalFormatting>
  <conditionalFormatting sqref="BZ22">
    <cfRule type="cellIs" dxfId="8942" priority="1962" operator="lessThan">
      <formula>$C$4</formula>
    </cfRule>
  </conditionalFormatting>
  <conditionalFormatting sqref="BZ23">
    <cfRule type="cellIs" dxfId="8941" priority="1963" operator="lessThan">
      <formula>$C$4</formula>
    </cfRule>
  </conditionalFormatting>
  <conditionalFormatting sqref="BZ24">
    <cfRule type="cellIs" dxfId="8940" priority="1964" operator="lessThan">
      <formula>$C$4</formula>
    </cfRule>
  </conditionalFormatting>
  <conditionalFormatting sqref="BZ25">
    <cfRule type="cellIs" dxfId="8939" priority="1965" operator="lessThan">
      <formula>$C$4</formula>
    </cfRule>
  </conditionalFormatting>
  <conditionalFormatting sqref="BZ26">
    <cfRule type="cellIs" dxfId="8938" priority="1966" operator="lessThan">
      <formula>$C$4</formula>
    </cfRule>
  </conditionalFormatting>
  <conditionalFormatting sqref="BZ27">
    <cfRule type="cellIs" dxfId="8937" priority="1967" operator="lessThan">
      <formula>$C$4</formula>
    </cfRule>
  </conditionalFormatting>
  <conditionalFormatting sqref="BZ28">
    <cfRule type="cellIs" dxfId="8936" priority="1968" operator="lessThan">
      <formula>$C$4</formula>
    </cfRule>
  </conditionalFormatting>
  <conditionalFormatting sqref="BZ29">
    <cfRule type="cellIs" dxfId="8935" priority="1969" operator="lessThan">
      <formula>$C$4</formula>
    </cfRule>
  </conditionalFormatting>
  <conditionalFormatting sqref="BZ30">
    <cfRule type="cellIs" dxfId="8934" priority="1970" operator="lessThan">
      <formula>$C$4</formula>
    </cfRule>
  </conditionalFormatting>
  <conditionalFormatting sqref="BZ31">
    <cfRule type="cellIs" dxfId="8933" priority="1971" operator="lessThan">
      <formula>$C$4</formula>
    </cfRule>
  </conditionalFormatting>
  <conditionalFormatting sqref="BZ32">
    <cfRule type="cellIs" dxfId="8932" priority="1972" operator="lessThan">
      <formula>$C$4</formula>
    </cfRule>
  </conditionalFormatting>
  <conditionalFormatting sqref="BZ33">
    <cfRule type="cellIs" dxfId="8931" priority="1973" operator="lessThan">
      <formula>$C$4</formula>
    </cfRule>
  </conditionalFormatting>
  <conditionalFormatting sqref="BZ34">
    <cfRule type="cellIs" dxfId="8930" priority="1974" operator="lessThan">
      <formula>$C$4</formula>
    </cfRule>
  </conditionalFormatting>
  <conditionalFormatting sqref="BZ35">
    <cfRule type="cellIs" dxfId="8929" priority="1975" operator="lessThan">
      <formula>$C$4</formula>
    </cfRule>
  </conditionalFormatting>
  <conditionalFormatting sqref="BZ36">
    <cfRule type="cellIs" dxfId="8928" priority="1976" operator="lessThan">
      <formula>$C$4</formula>
    </cfRule>
  </conditionalFormatting>
  <conditionalFormatting sqref="BZ37">
    <cfRule type="cellIs" dxfId="8927" priority="1977" operator="lessThan">
      <formula>$C$4</formula>
    </cfRule>
  </conditionalFormatting>
  <conditionalFormatting sqref="BZ38">
    <cfRule type="cellIs" dxfId="8926" priority="1978" operator="lessThan">
      <formula>$C$4</formula>
    </cfRule>
  </conditionalFormatting>
  <conditionalFormatting sqref="BZ39">
    <cfRule type="cellIs" dxfId="8925" priority="1979" operator="lessThan">
      <formula>$C$4</formula>
    </cfRule>
  </conditionalFormatting>
  <conditionalFormatting sqref="BZ40">
    <cfRule type="cellIs" dxfId="8924" priority="1980" operator="lessThan">
      <formula>$C$4</formula>
    </cfRule>
  </conditionalFormatting>
  <conditionalFormatting sqref="BZ41">
    <cfRule type="cellIs" dxfId="8923" priority="1981" operator="lessThan">
      <formula>$C$4</formula>
    </cfRule>
  </conditionalFormatting>
  <conditionalFormatting sqref="BZ42">
    <cfRule type="cellIs" dxfId="8922" priority="1982" operator="lessThan">
      <formula>$C$4</formula>
    </cfRule>
  </conditionalFormatting>
  <conditionalFormatting sqref="BZ43">
    <cfRule type="cellIs" dxfId="8921" priority="1983" operator="lessThan">
      <formula>$C$4</formula>
    </cfRule>
  </conditionalFormatting>
  <conditionalFormatting sqref="BZ44">
    <cfRule type="cellIs" dxfId="8920" priority="1984" operator="lessThan">
      <formula>$C$4</formula>
    </cfRule>
  </conditionalFormatting>
  <conditionalFormatting sqref="BZ45">
    <cfRule type="cellIs" dxfId="8919" priority="1985" operator="lessThan">
      <formula>$C$4</formula>
    </cfRule>
  </conditionalFormatting>
  <conditionalFormatting sqref="BZ46">
    <cfRule type="cellIs" dxfId="8918" priority="1986" operator="lessThan">
      <formula>$C$4</formula>
    </cfRule>
  </conditionalFormatting>
  <conditionalFormatting sqref="BZ47">
    <cfRule type="cellIs" dxfId="8917" priority="1987" operator="lessThan">
      <formula>$C$4</formula>
    </cfRule>
  </conditionalFormatting>
  <conditionalFormatting sqref="BZ48">
    <cfRule type="cellIs" dxfId="8916" priority="1988" operator="lessThan">
      <formula>$C$4</formula>
    </cfRule>
  </conditionalFormatting>
  <conditionalFormatting sqref="BZ49">
    <cfRule type="cellIs" dxfId="8915" priority="1989" operator="lessThan">
      <formula>$C$4</formula>
    </cfRule>
  </conditionalFormatting>
  <conditionalFormatting sqref="BZ50">
    <cfRule type="cellIs" dxfId="8914" priority="1990" operator="lessThan">
      <formula>$C$4</formula>
    </cfRule>
  </conditionalFormatting>
  <conditionalFormatting sqref="BZ51">
    <cfRule type="cellIs" dxfId="8913" priority="1991" operator="lessThan">
      <formula>$C$4</formula>
    </cfRule>
  </conditionalFormatting>
  <conditionalFormatting sqref="BZ52">
    <cfRule type="cellIs" dxfId="8912" priority="1992" operator="lessThan">
      <formula>$C$4</formula>
    </cfRule>
  </conditionalFormatting>
  <conditionalFormatting sqref="BZ53">
    <cfRule type="cellIs" dxfId="8911" priority="1993" operator="lessThan">
      <formula>$C$4</formula>
    </cfRule>
  </conditionalFormatting>
  <conditionalFormatting sqref="BZ54">
    <cfRule type="cellIs" dxfId="8910" priority="1994" operator="lessThan">
      <formula>$C$4</formula>
    </cfRule>
  </conditionalFormatting>
  <conditionalFormatting sqref="BZ55">
    <cfRule type="cellIs" dxfId="8909" priority="1995" operator="lessThan">
      <formula>$C$4</formula>
    </cfRule>
  </conditionalFormatting>
  <conditionalFormatting sqref="BZ56">
    <cfRule type="cellIs" dxfId="8908" priority="1996" operator="lessThan">
      <formula>$C$4</formula>
    </cfRule>
  </conditionalFormatting>
  <conditionalFormatting sqref="BZ57">
    <cfRule type="cellIs" dxfId="8907" priority="1997" operator="lessThan">
      <formula>$C$4</formula>
    </cfRule>
  </conditionalFormatting>
  <conditionalFormatting sqref="BZ58">
    <cfRule type="cellIs" dxfId="8906" priority="1998" operator="lessThan">
      <formula>$C$4</formula>
    </cfRule>
  </conditionalFormatting>
  <conditionalFormatting sqref="BZ59">
    <cfRule type="cellIs" dxfId="8905" priority="1999" operator="lessThan">
      <formula>$C$4</formula>
    </cfRule>
  </conditionalFormatting>
  <conditionalFormatting sqref="BZ60">
    <cfRule type="cellIs" dxfId="8904" priority="2000" operator="lessThan">
      <formula>$C$4</formula>
    </cfRule>
  </conditionalFormatting>
  <conditionalFormatting sqref="CA11">
    <cfRule type="cellIs" dxfId="8903" priority="2001" operator="lessThan">
      <formula>$C$4</formula>
    </cfRule>
  </conditionalFormatting>
  <conditionalFormatting sqref="CA12">
    <cfRule type="cellIs" dxfId="8902" priority="2002" operator="lessThan">
      <formula>$C$4</formula>
    </cfRule>
  </conditionalFormatting>
  <conditionalFormatting sqref="CA13">
    <cfRule type="cellIs" dxfId="8901" priority="2003" operator="lessThan">
      <formula>$C$4</formula>
    </cfRule>
  </conditionalFormatting>
  <conditionalFormatting sqref="CA14">
    <cfRule type="cellIs" dxfId="8900" priority="2004" operator="lessThan">
      <formula>$C$4</formula>
    </cfRule>
  </conditionalFormatting>
  <conditionalFormatting sqref="CA15">
    <cfRule type="cellIs" dxfId="8899" priority="2005" operator="lessThan">
      <formula>$C$4</formula>
    </cfRule>
  </conditionalFormatting>
  <conditionalFormatting sqref="CA16">
    <cfRule type="cellIs" dxfId="8898" priority="2006" operator="lessThan">
      <formula>$C$4</formula>
    </cfRule>
  </conditionalFormatting>
  <conditionalFormatting sqref="CA17">
    <cfRule type="cellIs" dxfId="8897" priority="2007" operator="lessThan">
      <formula>$C$4</formula>
    </cfRule>
  </conditionalFormatting>
  <conditionalFormatting sqref="CA18">
    <cfRule type="cellIs" dxfId="8896" priority="2008" operator="lessThan">
      <formula>$C$4</formula>
    </cfRule>
  </conditionalFormatting>
  <conditionalFormatting sqref="CA19">
    <cfRule type="cellIs" dxfId="8895" priority="2009" operator="lessThan">
      <formula>$C$4</formula>
    </cfRule>
  </conditionalFormatting>
  <conditionalFormatting sqref="CA20">
    <cfRule type="cellIs" dxfId="8894" priority="2010" operator="lessThan">
      <formula>$C$4</formula>
    </cfRule>
  </conditionalFormatting>
  <conditionalFormatting sqref="CA21">
    <cfRule type="cellIs" dxfId="8893" priority="2011" operator="lessThan">
      <formula>$C$4</formula>
    </cfRule>
  </conditionalFormatting>
  <conditionalFormatting sqref="CA22">
    <cfRule type="cellIs" dxfId="8892" priority="2012" operator="lessThan">
      <formula>$C$4</formula>
    </cfRule>
  </conditionalFormatting>
  <conditionalFormatting sqref="CA23">
    <cfRule type="cellIs" dxfId="8891" priority="2013" operator="lessThan">
      <formula>$C$4</formula>
    </cfRule>
  </conditionalFormatting>
  <conditionalFormatting sqref="CA24">
    <cfRule type="cellIs" dxfId="8890" priority="2014" operator="lessThan">
      <formula>$C$4</formula>
    </cfRule>
  </conditionalFormatting>
  <conditionalFormatting sqref="CA25">
    <cfRule type="cellIs" dxfId="8889" priority="2015" operator="lessThan">
      <formula>$C$4</formula>
    </cfRule>
  </conditionalFormatting>
  <conditionalFormatting sqref="CA26">
    <cfRule type="cellIs" dxfId="8888" priority="2016" operator="lessThan">
      <formula>$C$4</formula>
    </cfRule>
  </conditionalFormatting>
  <conditionalFormatting sqref="CA27">
    <cfRule type="cellIs" dxfId="8887" priority="2017" operator="lessThan">
      <formula>$C$4</formula>
    </cfRule>
  </conditionalFormatting>
  <conditionalFormatting sqref="CA28">
    <cfRule type="cellIs" dxfId="8886" priority="2018" operator="lessThan">
      <formula>$C$4</formula>
    </cfRule>
  </conditionalFormatting>
  <conditionalFormatting sqref="CA29">
    <cfRule type="cellIs" dxfId="8885" priority="2019" operator="lessThan">
      <formula>$C$4</formula>
    </cfRule>
  </conditionalFormatting>
  <conditionalFormatting sqref="CA30">
    <cfRule type="cellIs" dxfId="8884" priority="2020" operator="lessThan">
      <formula>$C$4</formula>
    </cfRule>
  </conditionalFormatting>
  <conditionalFormatting sqref="CA31">
    <cfRule type="cellIs" dxfId="8883" priority="2021" operator="lessThan">
      <formula>$C$4</formula>
    </cfRule>
  </conditionalFormatting>
  <conditionalFormatting sqref="CA32">
    <cfRule type="cellIs" dxfId="8882" priority="2022" operator="lessThan">
      <formula>$C$4</formula>
    </cfRule>
  </conditionalFormatting>
  <conditionalFormatting sqref="CA33">
    <cfRule type="cellIs" dxfId="8881" priority="2023" operator="lessThan">
      <formula>$C$4</formula>
    </cfRule>
  </conditionalFormatting>
  <conditionalFormatting sqref="CA34">
    <cfRule type="cellIs" dxfId="8880" priority="2024" operator="lessThan">
      <formula>$C$4</formula>
    </cfRule>
  </conditionalFormatting>
  <conditionalFormatting sqref="CA35">
    <cfRule type="cellIs" dxfId="8879" priority="2025" operator="lessThan">
      <formula>$C$4</formula>
    </cfRule>
  </conditionalFormatting>
  <conditionalFormatting sqref="CA36">
    <cfRule type="cellIs" dxfId="8878" priority="2026" operator="lessThan">
      <formula>$C$4</formula>
    </cfRule>
  </conditionalFormatting>
  <conditionalFormatting sqref="CA37">
    <cfRule type="cellIs" dxfId="8877" priority="2027" operator="lessThan">
      <formula>$C$4</formula>
    </cfRule>
  </conditionalFormatting>
  <conditionalFormatting sqref="CA38">
    <cfRule type="cellIs" dxfId="8876" priority="2028" operator="lessThan">
      <formula>$C$4</formula>
    </cfRule>
  </conditionalFormatting>
  <conditionalFormatting sqref="CA39">
    <cfRule type="cellIs" dxfId="8875" priority="2029" operator="lessThan">
      <formula>$C$4</formula>
    </cfRule>
  </conditionalFormatting>
  <conditionalFormatting sqref="CA40">
    <cfRule type="cellIs" dxfId="8874" priority="2030" operator="lessThan">
      <formula>$C$4</formula>
    </cfRule>
  </conditionalFormatting>
  <conditionalFormatting sqref="CA41">
    <cfRule type="cellIs" dxfId="8873" priority="2031" operator="lessThan">
      <formula>$C$4</formula>
    </cfRule>
  </conditionalFormatting>
  <conditionalFormatting sqref="CA42">
    <cfRule type="cellIs" dxfId="8872" priority="2032" operator="lessThan">
      <formula>$C$4</formula>
    </cfRule>
  </conditionalFormatting>
  <conditionalFormatting sqref="CA43">
    <cfRule type="cellIs" dxfId="8871" priority="2033" operator="lessThan">
      <formula>$C$4</formula>
    </cfRule>
  </conditionalFormatting>
  <conditionalFormatting sqref="CA44">
    <cfRule type="cellIs" dxfId="8870" priority="2034" operator="lessThan">
      <formula>$C$4</formula>
    </cfRule>
  </conditionalFormatting>
  <conditionalFormatting sqref="CA45">
    <cfRule type="cellIs" dxfId="8869" priority="2035" operator="lessThan">
      <formula>$C$4</formula>
    </cfRule>
  </conditionalFormatting>
  <conditionalFormatting sqref="CA46">
    <cfRule type="cellIs" dxfId="8868" priority="2036" operator="lessThan">
      <formula>$C$4</formula>
    </cfRule>
  </conditionalFormatting>
  <conditionalFormatting sqref="CA47">
    <cfRule type="cellIs" dxfId="8867" priority="2037" operator="lessThan">
      <formula>$C$4</formula>
    </cfRule>
  </conditionalFormatting>
  <conditionalFormatting sqref="CA48">
    <cfRule type="cellIs" dxfId="8866" priority="2038" operator="lessThan">
      <formula>$C$4</formula>
    </cfRule>
  </conditionalFormatting>
  <conditionalFormatting sqref="CA49">
    <cfRule type="cellIs" dxfId="8865" priority="2039" operator="lessThan">
      <formula>$C$4</formula>
    </cfRule>
  </conditionalFormatting>
  <conditionalFormatting sqref="CA50">
    <cfRule type="cellIs" dxfId="8864" priority="2040" operator="lessThan">
      <formula>$C$4</formula>
    </cfRule>
  </conditionalFormatting>
  <conditionalFormatting sqref="CA51">
    <cfRule type="cellIs" dxfId="8863" priority="2041" operator="lessThan">
      <formula>$C$4</formula>
    </cfRule>
  </conditionalFormatting>
  <conditionalFormatting sqref="CA52">
    <cfRule type="cellIs" dxfId="8862" priority="2042" operator="lessThan">
      <formula>$C$4</formula>
    </cfRule>
  </conditionalFormatting>
  <conditionalFormatting sqref="CA53">
    <cfRule type="cellIs" dxfId="8861" priority="2043" operator="lessThan">
      <formula>$C$4</formula>
    </cfRule>
  </conditionalFormatting>
  <conditionalFormatting sqref="CA54">
    <cfRule type="cellIs" dxfId="8860" priority="2044" operator="lessThan">
      <formula>$C$4</formula>
    </cfRule>
  </conditionalFormatting>
  <conditionalFormatting sqref="CA55">
    <cfRule type="cellIs" dxfId="8859" priority="2045" operator="lessThan">
      <formula>$C$4</formula>
    </cfRule>
  </conditionalFormatting>
  <conditionalFormatting sqref="CA56">
    <cfRule type="cellIs" dxfId="8858" priority="2046" operator="lessThan">
      <formula>$C$4</formula>
    </cfRule>
  </conditionalFormatting>
  <conditionalFormatting sqref="CA57">
    <cfRule type="cellIs" dxfId="8857" priority="2047" operator="lessThan">
      <formula>$C$4</formula>
    </cfRule>
  </conditionalFormatting>
  <conditionalFormatting sqref="CA58">
    <cfRule type="cellIs" dxfId="8856" priority="2048" operator="lessThan">
      <formula>$C$4</formula>
    </cfRule>
  </conditionalFormatting>
  <conditionalFormatting sqref="CA59">
    <cfRule type="cellIs" dxfId="8855" priority="2049" operator="lessThan">
      <formula>$C$4</formula>
    </cfRule>
  </conditionalFormatting>
  <conditionalFormatting sqref="CA60">
    <cfRule type="cellIs" dxfId="8854" priority="2050" operator="lessThan">
      <formula>$C$4</formula>
    </cfRule>
  </conditionalFormatting>
  <conditionalFormatting sqref="CB11">
    <cfRule type="cellIs" dxfId="8853" priority="2051" operator="lessThan">
      <formula>$C$4</formula>
    </cfRule>
  </conditionalFormatting>
  <conditionalFormatting sqref="CB12">
    <cfRule type="cellIs" dxfId="8852" priority="2052" operator="lessThan">
      <formula>$C$4</formula>
    </cfRule>
  </conditionalFormatting>
  <conditionalFormatting sqref="CB13">
    <cfRule type="cellIs" dxfId="8851" priority="2053" operator="lessThan">
      <formula>$C$4</formula>
    </cfRule>
  </conditionalFormatting>
  <conditionalFormatting sqref="CB14">
    <cfRule type="cellIs" dxfId="8850" priority="2054" operator="lessThan">
      <formula>$C$4</formula>
    </cfRule>
  </conditionalFormatting>
  <conditionalFormatting sqref="CB15">
    <cfRule type="cellIs" dxfId="8849" priority="2055" operator="lessThan">
      <formula>$C$4</formula>
    </cfRule>
  </conditionalFormatting>
  <conditionalFormatting sqref="CB16">
    <cfRule type="cellIs" dxfId="8848" priority="2056" operator="lessThan">
      <formula>$C$4</formula>
    </cfRule>
  </conditionalFormatting>
  <conditionalFormatting sqref="CB17">
    <cfRule type="cellIs" dxfId="8847" priority="2057" operator="lessThan">
      <formula>$C$4</formula>
    </cfRule>
  </conditionalFormatting>
  <conditionalFormatting sqref="CB18">
    <cfRule type="cellIs" dxfId="8846" priority="2058" operator="lessThan">
      <formula>$C$4</formula>
    </cfRule>
  </conditionalFormatting>
  <conditionalFormatting sqref="CB19">
    <cfRule type="cellIs" dxfId="8845" priority="2059" operator="lessThan">
      <formula>$C$4</formula>
    </cfRule>
  </conditionalFormatting>
  <conditionalFormatting sqref="CB20">
    <cfRule type="cellIs" dxfId="8844" priority="2060" operator="lessThan">
      <formula>$C$4</formula>
    </cfRule>
  </conditionalFormatting>
  <conditionalFormatting sqref="CB21">
    <cfRule type="cellIs" dxfId="8843" priority="2061" operator="lessThan">
      <formula>$C$4</formula>
    </cfRule>
  </conditionalFormatting>
  <conditionalFormatting sqref="CB22">
    <cfRule type="cellIs" dxfId="8842" priority="2062" operator="lessThan">
      <formula>$C$4</formula>
    </cfRule>
  </conditionalFormatting>
  <conditionalFormatting sqref="CB23">
    <cfRule type="cellIs" dxfId="8841" priority="2063" operator="lessThan">
      <formula>$C$4</formula>
    </cfRule>
  </conditionalFormatting>
  <conditionalFormatting sqref="CB24">
    <cfRule type="cellIs" dxfId="8840" priority="2064" operator="lessThan">
      <formula>$C$4</formula>
    </cfRule>
  </conditionalFormatting>
  <conditionalFormatting sqref="CB25">
    <cfRule type="cellIs" dxfId="8839" priority="2065" operator="lessThan">
      <formula>$C$4</formula>
    </cfRule>
  </conditionalFormatting>
  <conditionalFormatting sqref="CB26">
    <cfRule type="cellIs" dxfId="8838" priority="2066" operator="lessThan">
      <formula>$C$4</formula>
    </cfRule>
  </conditionalFormatting>
  <conditionalFormatting sqref="CB27">
    <cfRule type="cellIs" dxfId="8837" priority="2067" operator="lessThan">
      <formula>$C$4</formula>
    </cfRule>
  </conditionalFormatting>
  <conditionalFormatting sqref="CB28">
    <cfRule type="cellIs" dxfId="8836" priority="2068" operator="lessThan">
      <formula>$C$4</formula>
    </cfRule>
  </conditionalFormatting>
  <conditionalFormatting sqref="CB29">
    <cfRule type="cellIs" dxfId="8835" priority="2069" operator="lessThan">
      <formula>$C$4</formula>
    </cfRule>
  </conditionalFormatting>
  <conditionalFormatting sqref="CB30">
    <cfRule type="cellIs" dxfId="8834" priority="2070" operator="lessThan">
      <formula>$C$4</formula>
    </cfRule>
  </conditionalFormatting>
  <conditionalFormatting sqref="CB31">
    <cfRule type="cellIs" dxfId="8833" priority="2071" operator="lessThan">
      <formula>$C$4</formula>
    </cfRule>
  </conditionalFormatting>
  <conditionalFormatting sqref="CB32">
    <cfRule type="cellIs" dxfId="8832" priority="2072" operator="lessThan">
      <formula>$C$4</formula>
    </cfRule>
  </conditionalFormatting>
  <conditionalFormatting sqref="CB33">
    <cfRule type="cellIs" dxfId="8831" priority="2073" operator="lessThan">
      <formula>$C$4</formula>
    </cfRule>
  </conditionalFormatting>
  <conditionalFormatting sqref="CB34">
    <cfRule type="cellIs" dxfId="8830" priority="2074" operator="lessThan">
      <formula>$C$4</formula>
    </cfRule>
  </conditionalFormatting>
  <conditionalFormatting sqref="CB35">
    <cfRule type="cellIs" dxfId="8829" priority="2075" operator="lessThan">
      <formula>$C$4</formula>
    </cfRule>
  </conditionalFormatting>
  <conditionalFormatting sqref="CB36">
    <cfRule type="cellIs" dxfId="8828" priority="2076" operator="lessThan">
      <formula>$C$4</formula>
    </cfRule>
  </conditionalFormatting>
  <conditionalFormatting sqref="CB37">
    <cfRule type="cellIs" dxfId="8827" priority="2077" operator="lessThan">
      <formula>$C$4</formula>
    </cfRule>
  </conditionalFormatting>
  <conditionalFormatting sqref="CB38">
    <cfRule type="cellIs" dxfId="8826" priority="2078" operator="lessThan">
      <formula>$C$4</formula>
    </cfRule>
  </conditionalFormatting>
  <conditionalFormatting sqref="CB39">
    <cfRule type="cellIs" dxfId="8825" priority="2079" operator="lessThan">
      <formula>$C$4</formula>
    </cfRule>
  </conditionalFormatting>
  <conditionalFormatting sqref="CB40">
    <cfRule type="cellIs" dxfId="8824" priority="2080" operator="lessThan">
      <formula>$C$4</formula>
    </cfRule>
  </conditionalFormatting>
  <conditionalFormatting sqref="CB41">
    <cfRule type="cellIs" dxfId="8823" priority="2081" operator="lessThan">
      <formula>$C$4</formula>
    </cfRule>
  </conditionalFormatting>
  <conditionalFormatting sqref="CB42">
    <cfRule type="cellIs" dxfId="8822" priority="2082" operator="lessThan">
      <formula>$C$4</formula>
    </cfRule>
  </conditionalFormatting>
  <conditionalFormatting sqref="CB43">
    <cfRule type="cellIs" dxfId="8821" priority="2083" operator="lessThan">
      <formula>$C$4</formula>
    </cfRule>
  </conditionalFormatting>
  <conditionalFormatting sqref="CB44">
    <cfRule type="cellIs" dxfId="8820" priority="2084" operator="lessThan">
      <formula>$C$4</formula>
    </cfRule>
  </conditionalFormatting>
  <conditionalFormatting sqref="CB45">
    <cfRule type="cellIs" dxfId="8819" priority="2085" operator="lessThan">
      <formula>$C$4</formula>
    </cfRule>
  </conditionalFormatting>
  <conditionalFormatting sqref="CB46">
    <cfRule type="cellIs" dxfId="8818" priority="2086" operator="lessThan">
      <formula>$C$4</formula>
    </cfRule>
  </conditionalFormatting>
  <conditionalFormatting sqref="CB47">
    <cfRule type="cellIs" dxfId="8817" priority="2087" operator="lessThan">
      <formula>$C$4</formula>
    </cfRule>
  </conditionalFormatting>
  <conditionalFormatting sqref="CB48">
    <cfRule type="cellIs" dxfId="8816" priority="2088" operator="lessThan">
      <formula>$C$4</formula>
    </cfRule>
  </conditionalFormatting>
  <conditionalFormatting sqref="CB49">
    <cfRule type="cellIs" dxfId="8815" priority="2089" operator="lessThan">
      <formula>$C$4</formula>
    </cfRule>
  </conditionalFormatting>
  <conditionalFormatting sqref="CB50">
    <cfRule type="cellIs" dxfId="8814" priority="2090" operator="lessThan">
      <formula>$C$4</formula>
    </cfRule>
  </conditionalFormatting>
  <conditionalFormatting sqref="CB51">
    <cfRule type="cellIs" dxfId="8813" priority="2091" operator="lessThan">
      <formula>$C$4</formula>
    </cfRule>
  </conditionalFormatting>
  <conditionalFormatting sqref="CB52">
    <cfRule type="cellIs" dxfId="8812" priority="2092" operator="lessThan">
      <formula>$C$4</formula>
    </cfRule>
  </conditionalFormatting>
  <conditionalFormatting sqref="CB53">
    <cfRule type="cellIs" dxfId="8811" priority="2093" operator="lessThan">
      <formula>$C$4</formula>
    </cfRule>
  </conditionalFormatting>
  <conditionalFormatting sqref="CB54">
    <cfRule type="cellIs" dxfId="8810" priority="2094" operator="lessThan">
      <formula>$C$4</formula>
    </cfRule>
  </conditionalFormatting>
  <conditionalFormatting sqref="CB55">
    <cfRule type="cellIs" dxfId="8809" priority="2095" operator="lessThan">
      <formula>$C$4</formula>
    </cfRule>
  </conditionalFormatting>
  <conditionalFormatting sqref="CB56">
    <cfRule type="cellIs" dxfId="8808" priority="2096" operator="lessThan">
      <formula>$C$4</formula>
    </cfRule>
  </conditionalFormatting>
  <conditionalFormatting sqref="CB57">
    <cfRule type="cellIs" dxfId="8807" priority="2097" operator="lessThan">
      <formula>$C$4</formula>
    </cfRule>
  </conditionalFormatting>
  <conditionalFormatting sqref="CB58">
    <cfRule type="cellIs" dxfId="8806" priority="2098" operator="lessThan">
      <formula>$C$4</formula>
    </cfRule>
  </conditionalFormatting>
  <conditionalFormatting sqref="CB59">
    <cfRule type="cellIs" dxfId="8805" priority="2099" operator="lessThan">
      <formula>$C$4</formula>
    </cfRule>
  </conditionalFormatting>
  <conditionalFormatting sqref="CB60">
    <cfRule type="cellIs" dxfId="8804" priority="2100" operator="lessThan">
      <formula>$C$4</formula>
    </cfRule>
  </conditionalFormatting>
  <conditionalFormatting sqref="CC11">
    <cfRule type="cellIs" dxfId="8803" priority="2101" operator="lessThan">
      <formula>$C$4</formula>
    </cfRule>
  </conditionalFormatting>
  <conditionalFormatting sqref="CC12">
    <cfRule type="cellIs" dxfId="8802" priority="2102" operator="lessThan">
      <formula>$C$4</formula>
    </cfRule>
  </conditionalFormatting>
  <conditionalFormatting sqref="CC13">
    <cfRule type="cellIs" dxfId="8801" priority="2103" operator="lessThan">
      <formula>$C$4</formula>
    </cfRule>
  </conditionalFormatting>
  <conditionalFormatting sqref="CC14">
    <cfRule type="cellIs" dxfId="8800" priority="2104" operator="lessThan">
      <formula>$C$4</formula>
    </cfRule>
  </conditionalFormatting>
  <conditionalFormatting sqref="CC15">
    <cfRule type="cellIs" dxfId="8799" priority="2105" operator="lessThan">
      <formula>$C$4</formula>
    </cfRule>
  </conditionalFormatting>
  <conditionalFormatting sqref="CC16">
    <cfRule type="cellIs" dxfId="8798" priority="2106" operator="lessThan">
      <formula>$C$4</formula>
    </cfRule>
  </conditionalFormatting>
  <conditionalFormatting sqref="CC17">
    <cfRule type="cellIs" dxfId="8797" priority="2107" operator="lessThan">
      <formula>$C$4</formula>
    </cfRule>
  </conditionalFormatting>
  <conditionalFormatting sqref="CC18">
    <cfRule type="cellIs" dxfId="8796" priority="2108" operator="lessThan">
      <formula>$C$4</formula>
    </cfRule>
  </conditionalFormatting>
  <conditionalFormatting sqref="CC19">
    <cfRule type="cellIs" dxfId="8795" priority="2109" operator="lessThan">
      <formula>$C$4</formula>
    </cfRule>
  </conditionalFormatting>
  <conditionalFormatting sqref="CC20">
    <cfRule type="cellIs" dxfId="8794" priority="2110" operator="lessThan">
      <formula>$C$4</formula>
    </cfRule>
  </conditionalFormatting>
  <conditionalFormatting sqref="CC21">
    <cfRule type="cellIs" dxfId="8793" priority="2111" operator="lessThan">
      <formula>$C$4</formula>
    </cfRule>
  </conditionalFormatting>
  <conditionalFormatting sqref="CC22">
    <cfRule type="cellIs" dxfId="8792" priority="2112" operator="lessThan">
      <formula>$C$4</formula>
    </cfRule>
  </conditionalFormatting>
  <conditionalFormatting sqref="CC23">
    <cfRule type="cellIs" dxfId="8791" priority="2113" operator="lessThan">
      <formula>$C$4</formula>
    </cfRule>
  </conditionalFormatting>
  <conditionalFormatting sqref="CC24">
    <cfRule type="cellIs" dxfId="8790" priority="2114" operator="lessThan">
      <formula>$C$4</formula>
    </cfRule>
  </conditionalFormatting>
  <conditionalFormatting sqref="CC25">
    <cfRule type="cellIs" dxfId="8789" priority="2115" operator="lessThan">
      <formula>$C$4</formula>
    </cfRule>
  </conditionalFormatting>
  <conditionalFormatting sqref="CC26">
    <cfRule type="cellIs" dxfId="8788" priority="2116" operator="lessThan">
      <formula>$C$4</formula>
    </cfRule>
  </conditionalFormatting>
  <conditionalFormatting sqref="CC27">
    <cfRule type="cellIs" dxfId="8787" priority="2117" operator="lessThan">
      <formula>$C$4</formula>
    </cfRule>
  </conditionalFormatting>
  <conditionalFormatting sqref="CC28">
    <cfRule type="cellIs" dxfId="8786" priority="2118" operator="lessThan">
      <formula>$C$4</formula>
    </cfRule>
  </conditionalFormatting>
  <conditionalFormatting sqref="CC29">
    <cfRule type="cellIs" dxfId="8785" priority="2119" operator="lessThan">
      <formula>$C$4</formula>
    </cfRule>
  </conditionalFormatting>
  <conditionalFormatting sqref="CC30">
    <cfRule type="cellIs" dxfId="8784" priority="2120" operator="lessThan">
      <formula>$C$4</formula>
    </cfRule>
  </conditionalFormatting>
  <conditionalFormatting sqref="CC31">
    <cfRule type="cellIs" dxfId="8783" priority="2121" operator="lessThan">
      <formula>$C$4</formula>
    </cfRule>
  </conditionalFormatting>
  <conditionalFormatting sqref="CC32">
    <cfRule type="cellIs" dxfId="8782" priority="2122" operator="lessThan">
      <formula>$C$4</formula>
    </cfRule>
  </conditionalFormatting>
  <conditionalFormatting sqref="CC33">
    <cfRule type="cellIs" dxfId="8781" priority="2123" operator="lessThan">
      <formula>$C$4</formula>
    </cfRule>
  </conditionalFormatting>
  <conditionalFormatting sqref="CC34">
    <cfRule type="cellIs" dxfId="8780" priority="2124" operator="lessThan">
      <formula>$C$4</formula>
    </cfRule>
  </conditionalFormatting>
  <conditionalFormatting sqref="CC35">
    <cfRule type="cellIs" dxfId="8779" priority="2125" operator="lessThan">
      <formula>$C$4</formula>
    </cfRule>
  </conditionalFormatting>
  <conditionalFormatting sqref="CC36">
    <cfRule type="cellIs" dxfId="8778" priority="2126" operator="lessThan">
      <formula>$C$4</formula>
    </cfRule>
  </conditionalFormatting>
  <conditionalFormatting sqref="CC37">
    <cfRule type="cellIs" dxfId="8777" priority="2127" operator="lessThan">
      <formula>$C$4</formula>
    </cfRule>
  </conditionalFormatting>
  <conditionalFormatting sqref="CC38">
    <cfRule type="cellIs" dxfId="8776" priority="2128" operator="lessThan">
      <formula>$C$4</formula>
    </cfRule>
  </conditionalFormatting>
  <conditionalFormatting sqref="CC39">
    <cfRule type="cellIs" dxfId="8775" priority="2129" operator="lessThan">
      <formula>$C$4</formula>
    </cfRule>
  </conditionalFormatting>
  <conditionalFormatting sqref="CC40">
    <cfRule type="cellIs" dxfId="8774" priority="2130" operator="lessThan">
      <formula>$C$4</formula>
    </cfRule>
  </conditionalFormatting>
  <conditionalFormatting sqref="CC41">
    <cfRule type="cellIs" dxfId="8773" priority="2131" operator="lessThan">
      <formula>$C$4</formula>
    </cfRule>
  </conditionalFormatting>
  <conditionalFormatting sqref="CC42">
    <cfRule type="cellIs" dxfId="8772" priority="2132" operator="lessThan">
      <formula>$C$4</formula>
    </cfRule>
  </conditionalFormatting>
  <conditionalFormatting sqref="CC43">
    <cfRule type="cellIs" dxfId="8771" priority="2133" operator="lessThan">
      <formula>$C$4</formula>
    </cfRule>
  </conditionalFormatting>
  <conditionalFormatting sqref="CC44">
    <cfRule type="cellIs" dxfId="8770" priority="2134" operator="lessThan">
      <formula>$C$4</formula>
    </cfRule>
  </conditionalFormatting>
  <conditionalFormatting sqref="CC45">
    <cfRule type="cellIs" dxfId="8769" priority="2135" operator="lessThan">
      <formula>$C$4</formula>
    </cfRule>
  </conditionalFormatting>
  <conditionalFormatting sqref="CC46">
    <cfRule type="cellIs" dxfId="8768" priority="2136" operator="lessThan">
      <formula>$C$4</formula>
    </cfRule>
  </conditionalFormatting>
  <conditionalFormatting sqref="CC47">
    <cfRule type="cellIs" dxfId="8767" priority="2137" operator="lessThan">
      <formula>$C$4</formula>
    </cfRule>
  </conditionalFormatting>
  <conditionalFormatting sqref="CC48">
    <cfRule type="cellIs" dxfId="8766" priority="2138" operator="lessThan">
      <formula>$C$4</formula>
    </cfRule>
  </conditionalFormatting>
  <conditionalFormatting sqref="CC49">
    <cfRule type="cellIs" dxfId="8765" priority="2139" operator="lessThan">
      <formula>$C$4</formula>
    </cfRule>
  </conditionalFormatting>
  <conditionalFormatting sqref="CC50">
    <cfRule type="cellIs" dxfId="8764" priority="2140" operator="lessThan">
      <formula>$C$4</formula>
    </cfRule>
  </conditionalFormatting>
  <conditionalFormatting sqref="CC51">
    <cfRule type="cellIs" dxfId="8763" priority="2141" operator="lessThan">
      <formula>$C$4</formula>
    </cfRule>
  </conditionalFormatting>
  <conditionalFormatting sqref="CC52">
    <cfRule type="cellIs" dxfId="8762" priority="2142" operator="lessThan">
      <formula>$C$4</formula>
    </cfRule>
  </conditionalFormatting>
  <conditionalFormatting sqref="CC53">
    <cfRule type="cellIs" dxfId="8761" priority="2143" operator="lessThan">
      <formula>$C$4</formula>
    </cfRule>
  </conditionalFormatting>
  <conditionalFormatting sqref="CC54">
    <cfRule type="cellIs" dxfId="8760" priority="2144" operator="lessThan">
      <formula>$C$4</formula>
    </cfRule>
  </conditionalFormatting>
  <conditionalFormatting sqref="CC55">
    <cfRule type="cellIs" dxfId="8759" priority="2145" operator="lessThan">
      <formula>$C$4</formula>
    </cfRule>
  </conditionalFormatting>
  <conditionalFormatting sqref="CC56">
    <cfRule type="cellIs" dxfId="8758" priority="2146" operator="lessThan">
      <formula>$C$4</formula>
    </cfRule>
  </conditionalFormatting>
  <conditionalFormatting sqref="CC57">
    <cfRule type="cellIs" dxfId="8757" priority="2147" operator="lessThan">
      <formula>$C$4</formula>
    </cfRule>
  </conditionalFormatting>
  <conditionalFormatting sqref="CC58">
    <cfRule type="cellIs" dxfId="8756" priority="2148" operator="lessThan">
      <formula>$C$4</formula>
    </cfRule>
  </conditionalFormatting>
  <conditionalFormatting sqref="CC59">
    <cfRule type="cellIs" dxfId="8755" priority="2149" operator="lessThan">
      <formula>$C$4</formula>
    </cfRule>
  </conditionalFormatting>
  <conditionalFormatting sqref="CC60">
    <cfRule type="cellIs" dxfId="8754" priority="2150" operator="lessThan">
      <formula>$C$4</formula>
    </cfRule>
  </conditionalFormatting>
  <conditionalFormatting sqref="CD11">
    <cfRule type="cellIs" dxfId="8753" priority="2151" operator="lessThan">
      <formula>$C$4</formula>
    </cfRule>
  </conditionalFormatting>
  <conditionalFormatting sqref="CD12">
    <cfRule type="cellIs" dxfId="8752" priority="2152" operator="lessThan">
      <formula>$C$4</formula>
    </cfRule>
  </conditionalFormatting>
  <conditionalFormatting sqref="CD13">
    <cfRule type="cellIs" dxfId="8751" priority="2153" operator="lessThan">
      <formula>$C$4</formula>
    </cfRule>
  </conditionalFormatting>
  <conditionalFormatting sqref="CD14">
    <cfRule type="cellIs" dxfId="8750" priority="2154" operator="lessThan">
      <formula>$C$4</formula>
    </cfRule>
  </conditionalFormatting>
  <conditionalFormatting sqref="CD15">
    <cfRule type="cellIs" dxfId="8749" priority="2155" operator="lessThan">
      <formula>$C$4</formula>
    </cfRule>
  </conditionalFormatting>
  <conditionalFormatting sqref="CD16">
    <cfRule type="cellIs" dxfId="8748" priority="2156" operator="lessThan">
      <formula>$C$4</formula>
    </cfRule>
  </conditionalFormatting>
  <conditionalFormatting sqref="CD17">
    <cfRule type="cellIs" dxfId="8747" priority="2157" operator="lessThan">
      <formula>$C$4</formula>
    </cfRule>
  </conditionalFormatting>
  <conditionalFormatting sqref="CD18">
    <cfRule type="cellIs" dxfId="8746" priority="2158" operator="lessThan">
      <formula>$C$4</formula>
    </cfRule>
  </conditionalFormatting>
  <conditionalFormatting sqref="CD19">
    <cfRule type="cellIs" dxfId="8745" priority="2159" operator="lessThan">
      <formula>$C$4</formula>
    </cfRule>
  </conditionalFormatting>
  <conditionalFormatting sqref="CD20">
    <cfRule type="cellIs" dxfId="8744" priority="2160" operator="lessThan">
      <formula>$C$4</formula>
    </cfRule>
  </conditionalFormatting>
  <conditionalFormatting sqref="CD21">
    <cfRule type="cellIs" dxfId="8743" priority="2161" operator="lessThan">
      <formula>$C$4</formula>
    </cfRule>
  </conditionalFormatting>
  <conditionalFormatting sqref="CD22">
    <cfRule type="cellIs" dxfId="8742" priority="2162" operator="lessThan">
      <formula>$C$4</formula>
    </cfRule>
  </conditionalFormatting>
  <conditionalFormatting sqref="CD23">
    <cfRule type="cellIs" dxfId="8741" priority="2163" operator="lessThan">
      <formula>$C$4</formula>
    </cfRule>
  </conditionalFormatting>
  <conditionalFormatting sqref="CD24">
    <cfRule type="cellIs" dxfId="8740" priority="2164" operator="lessThan">
      <formula>$C$4</formula>
    </cfRule>
  </conditionalFormatting>
  <conditionalFormatting sqref="CD25">
    <cfRule type="cellIs" dxfId="8739" priority="2165" operator="lessThan">
      <formula>$C$4</formula>
    </cfRule>
  </conditionalFormatting>
  <conditionalFormatting sqref="CD26">
    <cfRule type="cellIs" dxfId="8738" priority="2166" operator="lessThan">
      <formula>$C$4</formula>
    </cfRule>
  </conditionalFormatting>
  <conditionalFormatting sqref="CD27">
    <cfRule type="cellIs" dxfId="8737" priority="2167" operator="lessThan">
      <formula>$C$4</formula>
    </cfRule>
  </conditionalFormatting>
  <conditionalFormatting sqref="CD28">
    <cfRule type="cellIs" dxfId="8736" priority="2168" operator="lessThan">
      <formula>$C$4</formula>
    </cfRule>
  </conditionalFormatting>
  <conditionalFormatting sqref="CD29">
    <cfRule type="cellIs" dxfId="8735" priority="2169" operator="lessThan">
      <formula>$C$4</formula>
    </cfRule>
  </conditionalFormatting>
  <conditionalFormatting sqref="CD30">
    <cfRule type="cellIs" dxfId="8734" priority="2170" operator="lessThan">
      <formula>$C$4</formula>
    </cfRule>
  </conditionalFormatting>
  <conditionalFormatting sqref="CD31">
    <cfRule type="cellIs" dxfId="8733" priority="2171" operator="lessThan">
      <formula>$C$4</formula>
    </cfRule>
  </conditionalFormatting>
  <conditionalFormatting sqref="CD32">
    <cfRule type="cellIs" dxfId="8732" priority="2172" operator="lessThan">
      <formula>$C$4</formula>
    </cfRule>
  </conditionalFormatting>
  <conditionalFormatting sqref="CD33">
    <cfRule type="cellIs" dxfId="8731" priority="2173" operator="lessThan">
      <formula>$C$4</formula>
    </cfRule>
  </conditionalFormatting>
  <conditionalFormatting sqref="CD34">
    <cfRule type="cellIs" dxfId="8730" priority="2174" operator="lessThan">
      <formula>$C$4</formula>
    </cfRule>
  </conditionalFormatting>
  <conditionalFormatting sqref="CD35">
    <cfRule type="cellIs" dxfId="8729" priority="2175" operator="lessThan">
      <formula>$C$4</formula>
    </cfRule>
  </conditionalFormatting>
  <conditionalFormatting sqref="CD36">
    <cfRule type="cellIs" dxfId="8728" priority="2176" operator="lessThan">
      <formula>$C$4</formula>
    </cfRule>
  </conditionalFormatting>
  <conditionalFormatting sqref="CD37">
    <cfRule type="cellIs" dxfId="8727" priority="2177" operator="lessThan">
      <formula>$C$4</formula>
    </cfRule>
  </conditionalFormatting>
  <conditionalFormatting sqref="CD38">
    <cfRule type="cellIs" dxfId="8726" priority="2178" operator="lessThan">
      <formula>$C$4</formula>
    </cfRule>
  </conditionalFormatting>
  <conditionalFormatting sqref="CD39">
    <cfRule type="cellIs" dxfId="8725" priority="2179" operator="lessThan">
      <formula>$C$4</formula>
    </cfRule>
  </conditionalFormatting>
  <conditionalFormatting sqref="CD40">
    <cfRule type="cellIs" dxfId="8724" priority="2180" operator="lessThan">
      <formula>$C$4</formula>
    </cfRule>
  </conditionalFormatting>
  <conditionalFormatting sqref="CD41">
    <cfRule type="cellIs" dxfId="8723" priority="2181" operator="lessThan">
      <formula>$C$4</formula>
    </cfRule>
  </conditionalFormatting>
  <conditionalFormatting sqref="CD42">
    <cfRule type="cellIs" dxfId="8722" priority="2182" operator="lessThan">
      <formula>$C$4</formula>
    </cfRule>
  </conditionalFormatting>
  <conditionalFormatting sqref="CD43">
    <cfRule type="cellIs" dxfId="8721" priority="2183" operator="lessThan">
      <formula>$C$4</formula>
    </cfRule>
  </conditionalFormatting>
  <conditionalFormatting sqref="CD44">
    <cfRule type="cellIs" dxfId="8720" priority="2184" operator="lessThan">
      <formula>$C$4</formula>
    </cfRule>
  </conditionalFormatting>
  <conditionalFormatting sqref="CD45">
    <cfRule type="cellIs" dxfId="8719" priority="2185" operator="lessThan">
      <formula>$C$4</formula>
    </cfRule>
  </conditionalFormatting>
  <conditionalFormatting sqref="CD46">
    <cfRule type="cellIs" dxfId="8718" priority="2186" operator="lessThan">
      <formula>$C$4</formula>
    </cfRule>
  </conditionalFormatting>
  <conditionalFormatting sqref="CD47">
    <cfRule type="cellIs" dxfId="8717" priority="2187" operator="lessThan">
      <formula>$C$4</formula>
    </cfRule>
  </conditionalFormatting>
  <conditionalFormatting sqref="CD48">
    <cfRule type="cellIs" dxfId="8716" priority="2188" operator="lessThan">
      <formula>$C$4</formula>
    </cfRule>
  </conditionalFormatting>
  <conditionalFormatting sqref="CD49">
    <cfRule type="cellIs" dxfId="8715" priority="2189" operator="lessThan">
      <formula>$C$4</formula>
    </cfRule>
  </conditionalFormatting>
  <conditionalFormatting sqref="CD50">
    <cfRule type="cellIs" dxfId="8714" priority="2190" operator="lessThan">
      <formula>$C$4</formula>
    </cfRule>
  </conditionalFormatting>
  <conditionalFormatting sqref="CD51">
    <cfRule type="cellIs" dxfId="8713" priority="2191" operator="lessThan">
      <formula>$C$4</formula>
    </cfRule>
  </conditionalFormatting>
  <conditionalFormatting sqref="CD52">
    <cfRule type="cellIs" dxfId="8712" priority="2192" operator="lessThan">
      <formula>$C$4</formula>
    </cfRule>
  </conditionalFormatting>
  <conditionalFormatting sqref="CD53">
    <cfRule type="cellIs" dxfId="8711" priority="2193" operator="lessThan">
      <formula>$C$4</formula>
    </cfRule>
  </conditionalFormatting>
  <conditionalFormatting sqref="CD54">
    <cfRule type="cellIs" dxfId="8710" priority="2194" operator="lessThan">
      <formula>$C$4</formula>
    </cfRule>
  </conditionalFormatting>
  <conditionalFormatting sqref="CD55">
    <cfRule type="cellIs" dxfId="8709" priority="2195" operator="lessThan">
      <formula>$C$4</formula>
    </cfRule>
  </conditionalFormatting>
  <conditionalFormatting sqref="CD56">
    <cfRule type="cellIs" dxfId="8708" priority="2196" operator="lessThan">
      <formula>$C$4</formula>
    </cfRule>
  </conditionalFormatting>
  <conditionalFormatting sqref="CD57">
    <cfRule type="cellIs" dxfId="8707" priority="2197" operator="lessThan">
      <formula>$C$4</formula>
    </cfRule>
  </conditionalFormatting>
  <conditionalFormatting sqref="CD58">
    <cfRule type="cellIs" dxfId="8706" priority="2198" operator="lessThan">
      <formula>$C$4</formula>
    </cfRule>
  </conditionalFormatting>
  <conditionalFormatting sqref="CD59">
    <cfRule type="cellIs" dxfId="8705" priority="2199" operator="lessThan">
      <formula>$C$4</formula>
    </cfRule>
  </conditionalFormatting>
  <conditionalFormatting sqref="CD60">
    <cfRule type="cellIs" dxfId="8704" priority="2200" operator="lessThan">
      <formula>$C$4</formula>
    </cfRule>
  </conditionalFormatting>
  <conditionalFormatting sqref="CE11">
    <cfRule type="cellIs" dxfId="8703" priority="2201" operator="lessThan">
      <formula>$C$4</formula>
    </cfRule>
  </conditionalFormatting>
  <conditionalFormatting sqref="CE12">
    <cfRule type="cellIs" dxfId="8702" priority="2202" operator="lessThan">
      <formula>$C$4</formula>
    </cfRule>
  </conditionalFormatting>
  <conditionalFormatting sqref="CE13">
    <cfRule type="cellIs" dxfId="8701" priority="2203" operator="lessThan">
      <formula>$C$4</formula>
    </cfRule>
  </conditionalFormatting>
  <conditionalFormatting sqref="CE14">
    <cfRule type="cellIs" dxfId="8700" priority="2204" operator="lessThan">
      <formula>$C$4</formula>
    </cfRule>
  </conditionalFormatting>
  <conditionalFormatting sqref="CE15">
    <cfRule type="cellIs" dxfId="8699" priority="2205" operator="lessThan">
      <formula>$C$4</formula>
    </cfRule>
  </conditionalFormatting>
  <conditionalFormatting sqref="CE16">
    <cfRule type="cellIs" dxfId="8698" priority="2206" operator="lessThan">
      <formula>$C$4</formula>
    </cfRule>
  </conditionalFormatting>
  <conditionalFormatting sqref="CE17">
    <cfRule type="cellIs" dxfId="8697" priority="2207" operator="lessThan">
      <formula>$C$4</formula>
    </cfRule>
  </conditionalFormatting>
  <conditionalFormatting sqref="CE18">
    <cfRule type="cellIs" dxfId="8696" priority="2208" operator="lessThan">
      <formula>$C$4</formula>
    </cfRule>
  </conditionalFormatting>
  <conditionalFormatting sqref="CE19">
    <cfRule type="cellIs" dxfId="8695" priority="2209" operator="lessThan">
      <formula>$C$4</formula>
    </cfRule>
  </conditionalFormatting>
  <conditionalFormatting sqref="CE20">
    <cfRule type="cellIs" dxfId="8694" priority="2210" operator="lessThan">
      <formula>$C$4</formula>
    </cfRule>
  </conditionalFormatting>
  <conditionalFormatting sqref="CE21">
    <cfRule type="cellIs" dxfId="8693" priority="2211" operator="lessThan">
      <formula>$C$4</formula>
    </cfRule>
  </conditionalFormatting>
  <conditionalFormatting sqref="CE22">
    <cfRule type="cellIs" dxfId="8692" priority="2212" operator="lessThan">
      <formula>$C$4</formula>
    </cfRule>
  </conditionalFormatting>
  <conditionalFormatting sqref="CE23">
    <cfRule type="cellIs" dxfId="8691" priority="2213" operator="lessThan">
      <formula>$C$4</formula>
    </cfRule>
  </conditionalFormatting>
  <conditionalFormatting sqref="CE24">
    <cfRule type="cellIs" dxfId="8690" priority="2214" operator="lessThan">
      <formula>$C$4</formula>
    </cfRule>
  </conditionalFormatting>
  <conditionalFormatting sqref="CE25">
    <cfRule type="cellIs" dxfId="8689" priority="2215" operator="lessThan">
      <formula>$C$4</formula>
    </cfRule>
  </conditionalFormatting>
  <conditionalFormatting sqref="CE26">
    <cfRule type="cellIs" dxfId="8688" priority="2216" operator="lessThan">
      <formula>$C$4</formula>
    </cfRule>
  </conditionalFormatting>
  <conditionalFormatting sqref="CE27">
    <cfRule type="cellIs" dxfId="8687" priority="2217" operator="lessThan">
      <formula>$C$4</formula>
    </cfRule>
  </conditionalFormatting>
  <conditionalFormatting sqref="CE28">
    <cfRule type="cellIs" dxfId="8686" priority="2218" operator="lessThan">
      <formula>$C$4</formula>
    </cfRule>
  </conditionalFormatting>
  <conditionalFormatting sqref="CE29">
    <cfRule type="cellIs" dxfId="8685" priority="2219" operator="lessThan">
      <formula>$C$4</formula>
    </cfRule>
  </conditionalFormatting>
  <conditionalFormatting sqref="CE30">
    <cfRule type="cellIs" dxfId="8684" priority="2220" operator="lessThan">
      <formula>$C$4</formula>
    </cfRule>
  </conditionalFormatting>
  <conditionalFormatting sqref="CE31">
    <cfRule type="cellIs" dxfId="8683" priority="2221" operator="lessThan">
      <formula>$C$4</formula>
    </cfRule>
  </conditionalFormatting>
  <conditionalFormatting sqref="CE32">
    <cfRule type="cellIs" dxfId="8682" priority="2222" operator="lessThan">
      <formula>$C$4</formula>
    </cfRule>
  </conditionalFormatting>
  <conditionalFormatting sqref="CE33">
    <cfRule type="cellIs" dxfId="8681" priority="2223" operator="lessThan">
      <formula>$C$4</formula>
    </cfRule>
  </conditionalFormatting>
  <conditionalFormatting sqref="CE34">
    <cfRule type="cellIs" dxfId="8680" priority="2224" operator="lessThan">
      <formula>$C$4</formula>
    </cfRule>
  </conditionalFormatting>
  <conditionalFormatting sqref="CE35">
    <cfRule type="cellIs" dxfId="8679" priority="2225" operator="lessThan">
      <formula>$C$4</formula>
    </cfRule>
  </conditionalFormatting>
  <conditionalFormatting sqref="CE36">
    <cfRule type="cellIs" dxfId="8678" priority="2226" operator="lessThan">
      <formula>$C$4</formula>
    </cfRule>
  </conditionalFormatting>
  <conditionalFormatting sqref="CE37">
    <cfRule type="cellIs" dxfId="8677" priority="2227" operator="lessThan">
      <formula>$C$4</formula>
    </cfRule>
  </conditionalFormatting>
  <conditionalFormatting sqref="CE38">
    <cfRule type="cellIs" dxfId="8676" priority="2228" operator="lessThan">
      <formula>$C$4</formula>
    </cfRule>
  </conditionalFormatting>
  <conditionalFormatting sqref="CE39">
    <cfRule type="cellIs" dxfId="8675" priority="2229" operator="lessThan">
      <formula>$C$4</formula>
    </cfRule>
  </conditionalFormatting>
  <conditionalFormatting sqref="CE40">
    <cfRule type="cellIs" dxfId="8674" priority="2230" operator="lessThan">
      <formula>$C$4</formula>
    </cfRule>
  </conditionalFormatting>
  <conditionalFormatting sqref="CE41">
    <cfRule type="cellIs" dxfId="8673" priority="2231" operator="lessThan">
      <formula>$C$4</formula>
    </cfRule>
  </conditionalFormatting>
  <conditionalFormatting sqref="CE42">
    <cfRule type="cellIs" dxfId="8672" priority="2232" operator="lessThan">
      <formula>$C$4</formula>
    </cfRule>
  </conditionalFormatting>
  <conditionalFormatting sqref="CE43">
    <cfRule type="cellIs" dxfId="8671" priority="2233" operator="lessThan">
      <formula>$C$4</formula>
    </cfRule>
  </conditionalFormatting>
  <conditionalFormatting sqref="CE44">
    <cfRule type="cellIs" dxfId="8670" priority="2234" operator="lessThan">
      <formula>$C$4</formula>
    </cfRule>
  </conditionalFormatting>
  <conditionalFormatting sqref="CE45">
    <cfRule type="cellIs" dxfId="8669" priority="2235" operator="lessThan">
      <formula>$C$4</formula>
    </cfRule>
  </conditionalFormatting>
  <conditionalFormatting sqref="CE46">
    <cfRule type="cellIs" dxfId="8668" priority="2236" operator="lessThan">
      <formula>$C$4</formula>
    </cfRule>
  </conditionalFormatting>
  <conditionalFormatting sqref="CE47">
    <cfRule type="cellIs" dxfId="8667" priority="2237" operator="lessThan">
      <formula>$C$4</formula>
    </cfRule>
  </conditionalFormatting>
  <conditionalFormatting sqref="CE48">
    <cfRule type="cellIs" dxfId="8666" priority="2238" operator="lessThan">
      <formula>$C$4</formula>
    </cfRule>
  </conditionalFormatting>
  <conditionalFormatting sqref="CE49">
    <cfRule type="cellIs" dxfId="8665" priority="2239" operator="lessThan">
      <formula>$C$4</formula>
    </cfRule>
  </conditionalFormatting>
  <conditionalFormatting sqref="CE50">
    <cfRule type="cellIs" dxfId="8664" priority="2240" operator="lessThan">
      <formula>$C$4</formula>
    </cfRule>
  </conditionalFormatting>
  <conditionalFormatting sqref="CE51">
    <cfRule type="cellIs" dxfId="8663" priority="2241" operator="lessThan">
      <formula>$C$4</formula>
    </cfRule>
  </conditionalFormatting>
  <conditionalFormatting sqref="CE52">
    <cfRule type="cellIs" dxfId="8662" priority="2242" operator="lessThan">
      <formula>$C$4</formula>
    </cfRule>
  </conditionalFormatting>
  <conditionalFormatting sqref="CE53">
    <cfRule type="cellIs" dxfId="8661" priority="2243" operator="lessThan">
      <formula>$C$4</formula>
    </cfRule>
  </conditionalFormatting>
  <conditionalFormatting sqref="CE54">
    <cfRule type="cellIs" dxfId="8660" priority="2244" operator="lessThan">
      <formula>$C$4</formula>
    </cfRule>
  </conditionalFormatting>
  <conditionalFormatting sqref="CE55">
    <cfRule type="cellIs" dxfId="8659" priority="2245" operator="lessThan">
      <formula>$C$4</formula>
    </cfRule>
  </conditionalFormatting>
  <conditionalFormatting sqref="CE56">
    <cfRule type="cellIs" dxfId="8658" priority="2246" operator="lessThan">
      <formula>$C$4</formula>
    </cfRule>
  </conditionalFormatting>
  <conditionalFormatting sqref="CE57">
    <cfRule type="cellIs" dxfId="8657" priority="2247" operator="lessThan">
      <formula>$C$4</formula>
    </cfRule>
  </conditionalFormatting>
  <conditionalFormatting sqref="CE58">
    <cfRule type="cellIs" dxfId="8656" priority="2248" operator="lessThan">
      <formula>$C$4</formula>
    </cfRule>
  </conditionalFormatting>
  <conditionalFormatting sqref="CE59">
    <cfRule type="cellIs" dxfId="8655" priority="2249" operator="lessThan">
      <formula>$C$4</formula>
    </cfRule>
  </conditionalFormatting>
  <conditionalFormatting sqref="CE60">
    <cfRule type="cellIs" dxfId="8654" priority="2250" operator="lessThan">
      <formula>$C$4</formula>
    </cfRule>
  </conditionalFormatting>
  <conditionalFormatting sqref="CF11">
    <cfRule type="cellIs" dxfId="8653" priority="2251" operator="lessThan">
      <formula>$C$4</formula>
    </cfRule>
  </conditionalFormatting>
  <conditionalFormatting sqref="CF12">
    <cfRule type="cellIs" dxfId="8652" priority="2252" operator="lessThan">
      <formula>$C$4</formula>
    </cfRule>
  </conditionalFormatting>
  <conditionalFormatting sqref="CF13">
    <cfRule type="cellIs" dxfId="8651" priority="2253" operator="lessThan">
      <formula>$C$4</formula>
    </cfRule>
  </conditionalFormatting>
  <conditionalFormatting sqref="CF14">
    <cfRule type="cellIs" dxfId="8650" priority="2254" operator="lessThan">
      <formula>$C$4</formula>
    </cfRule>
  </conditionalFormatting>
  <conditionalFormatting sqref="CF15">
    <cfRule type="cellIs" dxfId="8649" priority="2255" operator="lessThan">
      <formula>$C$4</formula>
    </cfRule>
  </conditionalFormatting>
  <conditionalFormatting sqref="CF16">
    <cfRule type="cellIs" dxfId="8648" priority="2256" operator="lessThan">
      <formula>$C$4</formula>
    </cfRule>
  </conditionalFormatting>
  <conditionalFormatting sqref="CF17">
    <cfRule type="cellIs" dxfId="8647" priority="2257" operator="lessThan">
      <formula>$C$4</formula>
    </cfRule>
  </conditionalFormatting>
  <conditionalFormatting sqref="CF18">
    <cfRule type="cellIs" dxfId="8646" priority="2258" operator="lessThan">
      <formula>$C$4</formula>
    </cfRule>
  </conditionalFormatting>
  <conditionalFormatting sqref="CF19">
    <cfRule type="cellIs" dxfId="8645" priority="2259" operator="lessThan">
      <formula>$C$4</formula>
    </cfRule>
  </conditionalFormatting>
  <conditionalFormatting sqref="CF20">
    <cfRule type="cellIs" dxfId="8644" priority="2260" operator="lessThan">
      <formula>$C$4</formula>
    </cfRule>
  </conditionalFormatting>
  <conditionalFormatting sqref="CF21">
    <cfRule type="cellIs" dxfId="8643" priority="2261" operator="lessThan">
      <formula>$C$4</formula>
    </cfRule>
  </conditionalFormatting>
  <conditionalFormatting sqref="CF22">
    <cfRule type="cellIs" dxfId="8642" priority="2262" operator="lessThan">
      <formula>$C$4</formula>
    </cfRule>
  </conditionalFormatting>
  <conditionalFormatting sqref="CF23">
    <cfRule type="cellIs" dxfId="8641" priority="2263" operator="lessThan">
      <formula>$C$4</formula>
    </cfRule>
  </conditionalFormatting>
  <conditionalFormatting sqref="CF24">
    <cfRule type="cellIs" dxfId="8640" priority="2264" operator="lessThan">
      <formula>$C$4</formula>
    </cfRule>
  </conditionalFormatting>
  <conditionalFormatting sqref="CF25">
    <cfRule type="cellIs" dxfId="8639" priority="2265" operator="lessThan">
      <formula>$C$4</formula>
    </cfRule>
  </conditionalFormatting>
  <conditionalFormatting sqref="CF26">
    <cfRule type="cellIs" dxfId="8638" priority="2266" operator="lessThan">
      <formula>$C$4</formula>
    </cfRule>
  </conditionalFormatting>
  <conditionalFormatting sqref="CF27">
    <cfRule type="cellIs" dxfId="8637" priority="2267" operator="lessThan">
      <formula>$C$4</formula>
    </cfRule>
  </conditionalFormatting>
  <conditionalFormatting sqref="CF28">
    <cfRule type="cellIs" dxfId="8636" priority="2268" operator="lessThan">
      <formula>$C$4</formula>
    </cfRule>
  </conditionalFormatting>
  <conditionalFormatting sqref="CF29">
    <cfRule type="cellIs" dxfId="8635" priority="2269" operator="lessThan">
      <formula>$C$4</formula>
    </cfRule>
  </conditionalFormatting>
  <conditionalFormatting sqref="CF30">
    <cfRule type="cellIs" dxfId="8634" priority="2270" operator="lessThan">
      <formula>$C$4</formula>
    </cfRule>
  </conditionalFormatting>
  <conditionalFormatting sqref="CF31">
    <cfRule type="cellIs" dxfId="8633" priority="2271" operator="lessThan">
      <formula>$C$4</formula>
    </cfRule>
  </conditionalFormatting>
  <conditionalFormatting sqref="CF32">
    <cfRule type="cellIs" dxfId="8632" priority="2272" operator="lessThan">
      <formula>$C$4</formula>
    </cfRule>
  </conditionalFormatting>
  <conditionalFormatting sqref="CF33">
    <cfRule type="cellIs" dxfId="8631" priority="2273" operator="lessThan">
      <formula>$C$4</formula>
    </cfRule>
  </conditionalFormatting>
  <conditionalFormatting sqref="CF34">
    <cfRule type="cellIs" dxfId="8630" priority="2274" operator="lessThan">
      <formula>$C$4</formula>
    </cfRule>
  </conditionalFormatting>
  <conditionalFormatting sqref="CF35">
    <cfRule type="cellIs" dxfId="8629" priority="2275" operator="lessThan">
      <formula>$C$4</formula>
    </cfRule>
  </conditionalFormatting>
  <conditionalFormatting sqref="CF36">
    <cfRule type="cellIs" dxfId="8628" priority="2276" operator="lessThan">
      <formula>$C$4</formula>
    </cfRule>
  </conditionalFormatting>
  <conditionalFormatting sqref="CF37">
    <cfRule type="cellIs" dxfId="8627" priority="2277" operator="lessThan">
      <formula>$C$4</formula>
    </cfRule>
  </conditionalFormatting>
  <conditionalFormatting sqref="CF38">
    <cfRule type="cellIs" dxfId="8626" priority="2278" operator="lessThan">
      <formula>$C$4</formula>
    </cfRule>
  </conditionalFormatting>
  <conditionalFormatting sqref="CF39">
    <cfRule type="cellIs" dxfId="8625" priority="2279" operator="lessThan">
      <formula>$C$4</formula>
    </cfRule>
  </conditionalFormatting>
  <conditionalFormatting sqref="CF40">
    <cfRule type="cellIs" dxfId="8624" priority="2280" operator="lessThan">
      <formula>$C$4</formula>
    </cfRule>
  </conditionalFormatting>
  <conditionalFormatting sqref="CF41">
    <cfRule type="cellIs" dxfId="8623" priority="2281" operator="lessThan">
      <formula>$C$4</formula>
    </cfRule>
  </conditionalFormatting>
  <conditionalFormatting sqref="CF42">
    <cfRule type="cellIs" dxfId="8622" priority="2282" operator="lessThan">
      <formula>$C$4</formula>
    </cfRule>
  </conditionalFormatting>
  <conditionalFormatting sqref="CF43">
    <cfRule type="cellIs" dxfId="8621" priority="2283" operator="lessThan">
      <formula>$C$4</formula>
    </cfRule>
  </conditionalFormatting>
  <conditionalFormatting sqref="CF44">
    <cfRule type="cellIs" dxfId="8620" priority="2284" operator="lessThan">
      <formula>$C$4</formula>
    </cfRule>
  </conditionalFormatting>
  <conditionalFormatting sqref="CF45">
    <cfRule type="cellIs" dxfId="8619" priority="2285" operator="lessThan">
      <formula>$C$4</formula>
    </cfRule>
  </conditionalFormatting>
  <conditionalFormatting sqref="CF46">
    <cfRule type="cellIs" dxfId="8618" priority="2286" operator="lessThan">
      <formula>$C$4</formula>
    </cfRule>
  </conditionalFormatting>
  <conditionalFormatting sqref="CF47">
    <cfRule type="cellIs" dxfId="8617" priority="2287" operator="lessThan">
      <formula>$C$4</formula>
    </cfRule>
  </conditionalFormatting>
  <conditionalFormatting sqref="CF48">
    <cfRule type="cellIs" dxfId="8616" priority="2288" operator="lessThan">
      <formula>$C$4</formula>
    </cfRule>
  </conditionalFormatting>
  <conditionalFormatting sqref="CF49">
    <cfRule type="cellIs" dxfId="8615" priority="2289" operator="lessThan">
      <formula>$C$4</formula>
    </cfRule>
  </conditionalFormatting>
  <conditionalFormatting sqref="CF50">
    <cfRule type="cellIs" dxfId="8614" priority="2290" operator="lessThan">
      <formula>$C$4</formula>
    </cfRule>
  </conditionalFormatting>
  <conditionalFormatting sqref="CF51">
    <cfRule type="cellIs" dxfId="8613" priority="2291" operator="lessThan">
      <formula>$C$4</formula>
    </cfRule>
  </conditionalFormatting>
  <conditionalFormatting sqref="CF52">
    <cfRule type="cellIs" dxfId="8612" priority="2292" operator="lessThan">
      <formula>$C$4</formula>
    </cfRule>
  </conditionalFormatting>
  <conditionalFormatting sqref="CF53">
    <cfRule type="cellIs" dxfId="8611" priority="2293" operator="lessThan">
      <formula>$C$4</formula>
    </cfRule>
  </conditionalFormatting>
  <conditionalFormatting sqref="CF54">
    <cfRule type="cellIs" dxfId="8610" priority="2294" operator="lessThan">
      <formula>$C$4</formula>
    </cfRule>
  </conditionalFormatting>
  <conditionalFormatting sqref="CF55">
    <cfRule type="cellIs" dxfId="8609" priority="2295" operator="lessThan">
      <formula>$C$4</formula>
    </cfRule>
  </conditionalFormatting>
  <conditionalFormatting sqref="CF56">
    <cfRule type="cellIs" dxfId="8608" priority="2296" operator="lessThan">
      <formula>$C$4</formula>
    </cfRule>
  </conditionalFormatting>
  <conditionalFormatting sqref="CF57">
    <cfRule type="cellIs" dxfId="8607" priority="2297" operator="lessThan">
      <formula>$C$4</formula>
    </cfRule>
  </conditionalFormatting>
  <conditionalFormatting sqref="CF58">
    <cfRule type="cellIs" dxfId="8606" priority="2298" operator="lessThan">
      <formula>$C$4</formula>
    </cfRule>
  </conditionalFormatting>
  <conditionalFormatting sqref="CF59">
    <cfRule type="cellIs" dxfId="8605" priority="2299" operator="lessThan">
      <formula>$C$4</formula>
    </cfRule>
  </conditionalFormatting>
  <conditionalFormatting sqref="CF60">
    <cfRule type="cellIs" dxfId="8604" priority="2300" operator="lessThan">
      <formula>$C$4</formula>
    </cfRule>
  </conditionalFormatting>
  <conditionalFormatting sqref="CG11">
    <cfRule type="cellIs" dxfId="8603" priority="2301" operator="lessThan">
      <formula>$C$4</formula>
    </cfRule>
  </conditionalFormatting>
  <conditionalFormatting sqref="CG12">
    <cfRule type="cellIs" dxfId="8602" priority="2302" operator="lessThan">
      <formula>$C$4</formula>
    </cfRule>
  </conditionalFormatting>
  <conditionalFormatting sqref="CG13">
    <cfRule type="cellIs" dxfId="8601" priority="2303" operator="lessThan">
      <formula>$C$4</formula>
    </cfRule>
  </conditionalFormatting>
  <conditionalFormatting sqref="CG14">
    <cfRule type="cellIs" dxfId="8600" priority="2304" operator="lessThan">
      <formula>$C$4</formula>
    </cfRule>
  </conditionalFormatting>
  <conditionalFormatting sqref="CG15">
    <cfRule type="cellIs" dxfId="8599" priority="2305" operator="lessThan">
      <formula>$C$4</formula>
    </cfRule>
  </conditionalFormatting>
  <conditionalFormatting sqref="CG16">
    <cfRule type="cellIs" dxfId="8598" priority="2306" operator="lessThan">
      <formula>$C$4</formula>
    </cfRule>
  </conditionalFormatting>
  <conditionalFormatting sqref="CG17">
    <cfRule type="cellIs" dxfId="8597" priority="2307" operator="lessThan">
      <formula>$C$4</formula>
    </cfRule>
  </conditionalFormatting>
  <conditionalFormatting sqref="CG18">
    <cfRule type="cellIs" dxfId="8596" priority="2308" operator="lessThan">
      <formula>$C$4</formula>
    </cfRule>
  </conditionalFormatting>
  <conditionalFormatting sqref="CG19">
    <cfRule type="cellIs" dxfId="8595" priority="2309" operator="lessThan">
      <formula>$C$4</formula>
    </cfRule>
  </conditionalFormatting>
  <conditionalFormatting sqref="CG20">
    <cfRule type="cellIs" dxfId="8594" priority="2310" operator="lessThan">
      <formula>$C$4</formula>
    </cfRule>
  </conditionalFormatting>
  <conditionalFormatting sqref="CG21">
    <cfRule type="cellIs" dxfId="8593" priority="2311" operator="lessThan">
      <formula>$C$4</formula>
    </cfRule>
  </conditionalFormatting>
  <conditionalFormatting sqref="CG22">
    <cfRule type="cellIs" dxfId="8592" priority="2312" operator="lessThan">
      <formula>$C$4</formula>
    </cfRule>
  </conditionalFormatting>
  <conditionalFormatting sqref="CG23">
    <cfRule type="cellIs" dxfId="8591" priority="2313" operator="lessThan">
      <formula>$C$4</formula>
    </cfRule>
  </conditionalFormatting>
  <conditionalFormatting sqref="CG24">
    <cfRule type="cellIs" dxfId="8590" priority="2314" operator="lessThan">
      <formula>$C$4</formula>
    </cfRule>
  </conditionalFormatting>
  <conditionalFormatting sqref="CG25">
    <cfRule type="cellIs" dxfId="8589" priority="2315" operator="lessThan">
      <formula>$C$4</formula>
    </cfRule>
  </conditionalFormatting>
  <conditionalFormatting sqref="CG26">
    <cfRule type="cellIs" dxfId="8588" priority="2316" operator="lessThan">
      <formula>$C$4</formula>
    </cfRule>
  </conditionalFormatting>
  <conditionalFormatting sqref="CG27">
    <cfRule type="cellIs" dxfId="8587" priority="2317" operator="lessThan">
      <formula>$C$4</formula>
    </cfRule>
  </conditionalFormatting>
  <conditionalFormatting sqref="CG28">
    <cfRule type="cellIs" dxfId="8586" priority="2318" operator="lessThan">
      <formula>$C$4</formula>
    </cfRule>
  </conditionalFormatting>
  <conditionalFormatting sqref="CG29">
    <cfRule type="cellIs" dxfId="8585" priority="2319" operator="lessThan">
      <formula>$C$4</formula>
    </cfRule>
  </conditionalFormatting>
  <conditionalFormatting sqref="CG30">
    <cfRule type="cellIs" dxfId="8584" priority="2320" operator="lessThan">
      <formula>$C$4</formula>
    </cfRule>
  </conditionalFormatting>
  <conditionalFormatting sqref="CG31">
    <cfRule type="cellIs" dxfId="8583" priority="2321" operator="lessThan">
      <formula>$C$4</formula>
    </cfRule>
  </conditionalFormatting>
  <conditionalFormatting sqref="CG32">
    <cfRule type="cellIs" dxfId="8582" priority="2322" operator="lessThan">
      <formula>$C$4</formula>
    </cfRule>
  </conditionalFormatting>
  <conditionalFormatting sqref="CG33">
    <cfRule type="cellIs" dxfId="8581" priority="2323" operator="lessThan">
      <formula>$C$4</formula>
    </cfRule>
  </conditionalFormatting>
  <conditionalFormatting sqref="CG34">
    <cfRule type="cellIs" dxfId="8580" priority="2324" operator="lessThan">
      <formula>$C$4</formula>
    </cfRule>
  </conditionalFormatting>
  <conditionalFormatting sqref="CG35">
    <cfRule type="cellIs" dxfId="8579" priority="2325" operator="lessThan">
      <formula>$C$4</formula>
    </cfRule>
  </conditionalFormatting>
  <conditionalFormatting sqref="CG36">
    <cfRule type="cellIs" dxfId="8578" priority="2326" operator="lessThan">
      <formula>$C$4</formula>
    </cfRule>
  </conditionalFormatting>
  <conditionalFormatting sqref="CG37">
    <cfRule type="cellIs" dxfId="8577" priority="2327" operator="lessThan">
      <formula>$C$4</formula>
    </cfRule>
  </conditionalFormatting>
  <conditionalFormatting sqref="CG38">
    <cfRule type="cellIs" dxfId="8576" priority="2328" operator="lessThan">
      <formula>$C$4</formula>
    </cfRule>
  </conditionalFormatting>
  <conditionalFormatting sqref="CG39">
    <cfRule type="cellIs" dxfId="8575" priority="2329" operator="lessThan">
      <formula>$C$4</formula>
    </cfRule>
  </conditionalFormatting>
  <conditionalFormatting sqref="CG40">
    <cfRule type="cellIs" dxfId="8574" priority="2330" operator="lessThan">
      <formula>$C$4</formula>
    </cfRule>
  </conditionalFormatting>
  <conditionalFormatting sqref="CG41">
    <cfRule type="cellIs" dxfId="8573" priority="2331" operator="lessThan">
      <formula>$C$4</formula>
    </cfRule>
  </conditionalFormatting>
  <conditionalFormatting sqref="CG42">
    <cfRule type="cellIs" dxfId="8572" priority="2332" operator="lessThan">
      <formula>$C$4</formula>
    </cfRule>
  </conditionalFormatting>
  <conditionalFormatting sqref="CG43">
    <cfRule type="cellIs" dxfId="8571" priority="2333" operator="lessThan">
      <formula>$C$4</formula>
    </cfRule>
  </conditionalFormatting>
  <conditionalFormatting sqref="CG44">
    <cfRule type="cellIs" dxfId="8570" priority="2334" operator="lessThan">
      <formula>$C$4</formula>
    </cfRule>
  </conditionalFormatting>
  <conditionalFormatting sqref="CG45">
    <cfRule type="cellIs" dxfId="8569" priority="2335" operator="lessThan">
      <formula>$C$4</formula>
    </cfRule>
  </conditionalFormatting>
  <conditionalFormatting sqref="CG46">
    <cfRule type="cellIs" dxfId="8568" priority="2336" operator="lessThan">
      <formula>$C$4</formula>
    </cfRule>
  </conditionalFormatting>
  <conditionalFormatting sqref="CG47">
    <cfRule type="cellIs" dxfId="8567" priority="2337" operator="lessThan">
      <formula>$C$4</formula>
    </cfRule>
  </conditionalFormatting>
  <conditionalFormatting sqref="CG48">
    <cfRule type="cellIs" dxfId="8566" priority="2338" operator="lessThan">
      <formula>$C$4</formula>
    </cfRule>
  </conditionalFormatting>
  <conditionalFormatting sqref="CG49">
    <cfRule type="cellIs" dxfId="8565" priority="2339" operator="lessThan">
      <formula>$C$4</formula>
    </cfRule>
  </conditionalFormatting>
  <conditionalFormatting sqref="CG50">
    <cfRule type="cellIs" dxfId="8564" priority="2340" operator="lessThan">
      <formula>$C$4</formula>
    </cfRule>
  </conditionalFormatting>
  <conditionalFormatting sqref="CG51">
    <cfRule type="cellIs" dxfId="8563" priority="2341" operator="lessThan">
      <formula>$C$4</formula>
    </cfRule>
  </conditionalFormatting>
  <conditionalFormatting sqref="CG52">
    <cfRule type="cellIs" dxfId="8562" priority="2342" operator="lessThan">
      <formula>$C$4</formula>
    </cfRule>
  </conditionalFormatting>
  <conditionalFormatting sqref="CG53">
    <cfRule type="cellIs" dxfId="8561" priority="2343" operator="lessThan">
      <formula>$C$4</formula>
    </cfRule>
  </conditionalFormatting>
  <conditionalFormatting sqref="CG54">
    <cfRule type="cellIs" dxfId="8560" priority="2344" operator="lessThan">
      <formula>$C$4</formula>
    </cfRule>
  </conditionalFormatting>
  <conditionalFormatting sqref="CG55">
    <cfRule type="cellIs" dxfId="8559" priority="2345" operator="lessThan">
      <formula>$C$4</formula>
    </cfRule>
  </conditionalFormatting>
  <conditionalFormatting sqref="CG56">
    <cfRule type="cellIs" dxfId="8558" priority="2346" operator="lessThan">
      <formula>$C$4</formula>
    </cfRule>
  </conditionalFormatting>
  <conditionalFormatting sqref="CG57">
    <cfRule type="cellIs" dxfId="8557" priority="2347" operator="lessThan">
      <formula>$C$4</formula>
    </cfRule>
  </conditionalFormatting>
  <conditionalFormatting sqref="CG58">
    <cfRule type="cellIs" dxfId="8556" priority="2348" operator="lessThan">
      <formula>$C$4</formula>
    </cfRule>
  </conditionalFormatting>
  <conditionalFormatting sqref="CG59">
    <cfRule type="cellIs" dxfId="8555" priority="2349" operator="lessThan">
      <formula>$C$4</formula>
    </cfRule>
  </conditionalFormatting>
  <conditionalFormatting sqref="CG60">
    <cfRule type="cellIs" dxfId="8554" priority="2350" operator="lessThan">
      <formula>$C$4</formula>
    </cfRule>
  </conditionalFormatting>
  <conditionalFormatting sqref="CM11">
    <cfRule type="cellIs" dxfId="8553" priority="2351" operator="lessThan">
      <formula>$C$4</formula>
    </cfRule>
  </conditionalFormatting>
  <conditionalFormatting sqref="CM12">
    <cfRule type="cellIs" dxfId="8552" priority="2352" operator="lessThan">
      <formula>$C$4</formula>
    </cfRule>
  </conditionalFormatting>
  <conditionalFormatting sqref="CM13">
    <cfRule type="cellIs" dxfId="8551" priority="2353" operator="lessThan">
      <formula>$C$4</formula>
    </cfRule>
  </conditionalFormatting>
  <conditionalFormatting sqref="CM14">
    <cfRule type="cellIs" dxfId="8550" priority="2354" operator="lessThan">
      <formula>$C$4</formula>
    </cfRule>
  </conditionalFormatting>
  <conditionalFormatting sqref="CM15">
    <cfRule type="cellIs" dxfId="8549" priority="2355" operator="lessThan">
      <formula>$C$4</formula>
    </cfRule>
  </conditionalFormatting>
  <conditionalFormatting sqref="CM16">
    <cfRule type="cellIs" dxfId="8548" priority="2356" operator="lessThan">
      <formula>$C$4</formula>
    </cfRule>
  </conditionalFormatting>
  <conditionalFormatting sqref="CM17">
    <cfRule type="cellIs" dxfId="8547" priority="2357" operator="lessThan">
      <formula>$C$4</formula>
    </cfRule>
  </conditionalFormatting>
  <conditionalFormatting sqref="CM18">
    <cfRule type="cellIs" dxfId="8546" priority="2358" operator="lessThan">
      <formula>$C$4</formula>
    </cfRule>
  </conditionalFormatting>
  <conditionalFormatting sqref="CM19">
    <cfRule type="cellIs" dxfId="8545" priority="2359" operator="lessThan">
      <formula>$C$4</formula>
    </cfRule>
  </conditionalFormatting>
  <conditionalFormatting sqref="CM20">
    <cfRule type="cellIs" dxfId="8544" priority="2360" operator="lessThan">
      <formula>$C$4</formula>
    </cfRule>
  </conditionalFormatting>
  <conditionalFormatting sqref="CM21">
    <cfRule type="cellIs" dxfId="8543" priority="2361" operator="lessThan">
      <formula>$C$4</formula>
    </cfRule>
  </conditionalFormatting>
  <conditionalFormatting sqref="CM22">
    <cfRule type="cellIs" dxfId="8542" priority="2362" operator="lessThan">
      <formula>$C$4</formula>
    </cfRule>
  </conditionalFormatting>
  <conditionalFormatting sqref="CM23">
    <cfRule type="cellIs" dxfId="8541" priority="2363" operator="lessThan">
      <formula>$C$4</formula>
    </cfRule>
  </conditionalFormatting>
  <conditionalFormatting sqref="CM24">
    <cfRule type="cellIs" dxfId="8540" priority="2364" operator="lessThan">
      <formula>$C$4</formula>
    </cfRule>
  </conditionalFormatting>
  <conditionalFormatting sqref="CM25">
    <cfRule type="cellIs" dxfId="8539" priority="2365" operator="lessThan">
      <formula>$C$4</formula>
    </cfRule>
  </conditionalFormatting>
  <conditionalFormatting sqref="CM26">
    <cfRule type="cellIs" dxfId="8538" priority="2366" operator="lessThan">
      <formula>$C$4</formula>
    </cfRule>
  </conditionalFormatting>
  <conditionalFormatting sqref="CM27">
    <cfRule type="cellIs" dxfId="8537" priority="2367" operator="lessThan">
      <formula>$C$4</formula>
    </cfRule>
  </conditionalFormatting>
  <conditionalFormatting sqref="CM28">
    <cfRule type="cellIs" dxfId="8536" priority="2368" operator="lessThan">
      <formula>$C$4</formula>
    </cfRule>
  </conditionalFormatting>
  <conditionalFormatting sqref="CM29">
    <cfRule type="cellIs" dxfId="8535" priority="2369" operator="lessThan">
      <formula>$C$4</formula>
    </cfRule>
  </conditionalFormatting>
  <conditionalFormatting sqref="CM30">
    <cfRule type="cellIs" dxfId="8534" priority="2370" operator="lessThan">
      <formula>$C$4</formula>
    </cfRule>
  </conditionalFormatting>
  <conditionalFormatting sqref="CM31">
    <cfRule type="cellIs" dxfId="8533" priority="2371" operator="lessThan">
      <formula>$C$4</formula>
    </cfRule>
  </conditionalFormatting>
  <conditionalFormatting sqref="CM32">
    <cfRule type="cellIs" dxfId="8532" priority="2372" operator="lessThan">
      <formula>$C$4</formula>
    </cfRule>
  </conditionalFormatting>
  <conditionalFormatting sqref="CM33">
    <cfRule type="cellIs" dxfId="8531" priority="2373" operator="lessThan">
      <formula>$C$4</formula>
    </cfRule>
  </conditionalFormatting>
  <conditionalFormatting sqref="CM34">
    <cfRule type="cellIs" dxfId="8530" priority="2374" operator="lessThan">
      <formula>$C$4</formula>
    </cfRule>
  </conditionalFormatting>
  <conditionalFormatting sqref="CM35">
    <cfRule type="cellIs" dxfId="8529" priority="2375" operator="lessThan">
      <formula>$C$4</formula>
    </cfRule>
  </conditionalFormatting>
  <conditionalFormatting sqref="CM36">
    <cfRule type="cellIs" dxfId="8528" priority="2376" operator="lessThan">
      <formula>$C$4</formula>
    </cfRule>
  </conditionalFormatting>
  <conditionalFormatting sqref="CM37">
    <cfRule type="cellIs" dxfId="8527" priority="2377" operator="lessThan">
      <formula>$C$4</formula>
    </cfRule>
  </conditionalFormatting>
  <conditionalFormatting sqref="CM38">
    <cfRule type="cellIs" dxfId="8526" priority="2378" operator="lessThan">
      <formula>$C$4</formula>
    </cfRule>
  </conditionalFormatting>
  <conditionalFormatting sqref="CM39">
    <cfRule type="cellIs" dxfId="8525" priority="2379" operator="lessThan">
      <formula>$C$4</formula>
    </cfRule>
  </conditionalFormatting>
  <conditionalFormatting sqref="CM40">
    <cfRule type="cellIs" dxfId="8524" priority="2380" operator="lessThan">
      <formula>$C$4</formula>
    </cfRule>
  </conditionalFormatting>
  <conditionalFormatting sqref="CM41">
    <cfRule type="cellIs" dxfId="8523" priority="2381" operator="lessThan">
      <formula>$C$4</formula>
    </cfRule>
  </conditionalFormatting>
  <conditionalFormatting sqref="CM42">
    <cfRule type="cellIs" dxfId="8522" priority="2382" operator="lessThan">
      <formula>$C$4</formula>
    </cfRule>
  </conditionalFormatting>
  <conditionalFormatting sqref="CM43">
    <cfRule type="cellIs" dxfId="8521" priority="2383" operator="lessThan">
      <formula>$C$4</formula>
    </cfRule>
  </conditionalFormatting>
  <conditionalFormatting sqref="CM44">
    <cfRule type="cellIs" dxfId="8520" priority="2384" operator="lessThan">
      <formula>$C$4</formula>
    </cfRule>
  </conditionalFormatting>
  <conditionalFormatting sqref="CM45">
    <cfRule type="cellIs" dxfId="8519" priority="2385" operator="lessThan">
      <formula>$C$4</formula>
    </cfRule>
  </conditionalFormatting>
  <conditionalFormatting sqref="CM46">
    <cfRule type="cellIs" dxfId="8518" priority="2386" operator="lessThan">
      <formula>$C$4</formula>
    </cfRule>
  </conditionalFormatting>
  <conditionalFormatting sqref="CM47">
    <cfRule type="cellIs" dxfId="8517" priority="2387" operator="lessThan">
      <formula>$C$4</formula>
    </cfRule>
  </conditionalFormatting>
  <conditionalFormatting sqref="CM48">
    <cfRule type="cellIs" dxfId="8516" priority="2388" operator="lessThan">
      <formula>$C$4</formula>
    </cfRule>
  </conditionalFormatting>
  <conditionalFormatting sqref="CM49">
    <cfRule type="cellIs" dxfId="8515" priority="2389" operator="lessThan">
      <formula>$C$4</formula>
    </cfRule>
  </conditionalFormatting>
  <conditionalFormatting sqref="CM50">
    <cfRule type="cellIs" dxfId="8514" priority="2390" operator="lessThan">
      <formula>$C$4</formula>
    </cfRule>
  </conditionalFormatting>
  <conditionalFormatting sqref="CM51">
    <cfRule type="cellIs" dxfId="8513" priority="2391" operator="lessThan">
      <formula>$C$4</formula>
    </cfRule>
  </conditionalFormatting>
  <conditionalFormatting sqref="CM52">
    <cfRule type="cellIs" dxfId="8512" priority="2392" operator="lessThan">
      <formula>$C$4</formula>
    </cfRule>
  </conditionalFormatting>
  <conditionalFormatting sqref="CM53">
    <cfRule type="cellIs" dxfId="8511" priority="2393" operator="lessThan">
      <formula>$C$4</formula>
    </cfRule>
  </conditionalFormatting>
  <conditionalFormatting sqref="CM54">
    <cfRule type="cellIs" dxfId="8510" priority="2394" operator="lessThan">
      <formula>$C$4</formula>
    </cfRule>
  </conditionalFormatting>
  <conditionalFormatting sqref="CM55">
    <cfRule type="cellIs" dxfId="8509" priority="2395" operator="lessThan">
      <formula>$C$4</formula>
    </cfRule>
  </conditionalFormatting>
  <conditionalFormatting sqref="CM56">
    <cfRule type="cellIs" dxfId="8508" priority="2396" operator="lessThan">
      <formula>$C$4</formula>
    </cfRule>
  </conditionalFormatting>
  <conditionalFormatting sqref="CM57">
    <cfRule type="cellIs" dxfId="8507" priority="2397" operator="lessThan">
      <formula>$C$4</formula>
    </cfRule>
  </conditionalFormatting>
  <conditionalFormatting sqref="CM58">
    <cfRule type="cellIs" dxfId="8506" priority="2398" operator="lessThan">
      <formula>$C$4</formula>
    </cfRule>
  </conditionalFormatting>
  <conditionalFormatting sqref="CM59">
    <cfRule type="cellIs" dxfId="8505" priority="2399" operator="lessThan">
      <formula>$C$4</formula>
    </cfRule>
  </conditionalFormatting>
  <conditionalFormatting sqref="CM60">
    <cfRule type="cellIs" dxfId="8504" priority="2400" operator="lessThan">
      <formula>$C$4</formula>
    </cfRule>
  </conditionalFormatting>
  <conditionalFormatting sqref="CN11">
    <cfRule type="cellIs" dxfId="8503" priority="2401" operator="lessThan">
      <formula>$C$4</formula>
    </cfRule>
  </conditionalFormatting>
  <conditionalFormatting sqref="CN12">
    <cfRule type="cellIs" dxfId="8502" priority="2402" operator="lessThan">
      <formula>$C$4</formula>
    </cfRule>
  </conditionalFormatting>
  <conditionalFormatting sqref="CN13">
    <cfRule type="cellIs" dxfId="8501" priority="2403" operator="lessThan">
      <formula>$C$4</formula>
    </cfRule>
  </conditionalFormatting>
  <conditionalFormatting sqref="CN14">
    <cfRule type="cellIs" dxfId="8500" priority="2404" operator="lessThan">
      <formula>$C$4</formula>
    </cfRule>
  </conditionalFormatting>
  <conditionalFormatting sqref="CN15">
    <cfRule type="cellIs" dxfId="8499" priority="2405" operator="lessThan">
      <formula>$C$4</formula>
    </cfRule>
  </conditionalFormatting>
  <conditionalFormatting sqref="CN16">
    <cfRule type="cellIs" dxfId="8498" priority="2406" operator="lessThan">
      <formula>$C$4</formula>
    </cfRule>
  </conditionalFormatting>
  <conditionalFormatting sqref="CN17">
    <cfRule type="cellIs" dxfId="8497" priority="2407" operator="lessThan">
      <formula>$C$4</formula>
    </cfRule>
  </conditionalFormatting>
  <conditionalFormatting sqref="CN18">
    <cfRule type="cellIs" dxfId="8496" priority="2408" operator="lessThan">
      <formula>$C$4</formula>
    </cfRule>
  </conditionalFormatting>
  <conditionalFormatting sqref="CN19">
    <cfRule type="cellIs" dxfId="8495" priority="2409" operator="lessThan">
      <formula>$C$4</formula>
    </cfRule>
  </conditionalFormatting>
  <conditionalFormatting sqref="CN20">
    <cfRule type="cellIs" dxfId="8494" priority="2410" operator="lessThan">
      <formula>$C$4</formula>
    </cfRule>
  </conditionalFormatting>
  <conditionalFormatting sqref="CN21">
    <cfRule type="cellIs" dxfId="8493" priority="2411" operator="lessThan">
      <formula>$C$4</formula>
    </cfRule>
  </conditionalFormatting>
  <conditionalFormatting sqref="CN22">
    <cfRule type="cellIs" dxfId="8492" priority="2412" operator="lessThan">
      <formula>$C$4</formula>
    </cfRule>
  </conditionalFormatting>
  <conditionalFormatting sqref="CN23">
    <cfRule type="cellIs" dxfId="8491" priority="2413" operator="lessThan">
      <formula>$C$4</formula>
    </cfRule>
  </conditionalFormatting>
  <conditionalFormatting sqref="CN24">
    <cfRule type="cellIs" dxfId="8490" priority="2414" operator="lessThan">
      <formula>$C$4</formula>
    </cfRule>
  </conditionalFormatting>
  <conditionalFormatting sqref="CN25">
    <cfRule type="cellIs" dxfId="8489" priority="2415" operator="lessThan">
      <formula>$C$4</formula>
    </cfRule>
  </conditionalFormatting>
  <conditionalFormatting sqref="CN26">
    <cfRule type="cellIs" dxfId="8488" priority="2416" operator="lessThan">
      <formula>$C$4</formula>
    </cfRule>
  </conditionalFormatting>
  <conditionalFormatting sqref="CN27">
    <cfRule type="cellIs" dxfId="8487" priority="2417" operator="lessThan">
      <formula>$C$4</formula>
    </cfRule>
  </conditionalFormatting>
  <conditionalFormatting sqref="CN28">
    <cfRule type="cellIs" dxfId="8486" priority="2418" operator="lessThan">
      <formula>$C$4</formula>
    </cfRule>
  </conditionalFormatting>
  <conditionalFormatting sqref="CN29">
    <cfRule type="cellIs" dxfId="8485" priority="2419" operator="lessThan">
      <formula>$C$4</formula>
    </cfRule>
  </conditionalFormatting>
  <conditionalFormatting sqref="CN30">
    <cfRule type="cellIs" dxfId="8484" priority="2420" operator="lessThan">
      <formula>$C$4</formula>
    </cfRule>
  </conditionalFormatting>
  <conditionalFormatting sqref="CN31">
    <cfRule type="cellIs" dxfId="8483" priority="2421" operator="lessThan">
      <formula>$C$4</formula>
    </cfRule>
  </conditionalFormatting>
  <conditionalFormatting sqref="CN32">
    <cfRule type="cellIs" dxfId="8482" priority="2422" operator="lessThan">
      <formula>$C$4</formula>
    </cfRule>
  </conditionalFormatting>
  <conditionalFormatting sqref="CN33">
    <cfRule type="cellIs" dxfId="8481" priority="2423" operator="lessThan">
      <formula>$C$4</formula>
    </cfRule>
  </conditionalFormatting>
  <conditionalFormatting sqref="CN34">
    <cfRule type="cellIs" dxfId="8480" priority="2424" operator="lessThan">
      <formula>$C$4</formula>
    </cfRule>
  </conditionalFormatting>
  <conditionalFormatting sqref="CN35">
    <cfRule type="cellIs" dxfId="8479" priority="2425" operator="lessThan">
      <formula>$C$4</formula>
    </cfRule>
  </conditionalFormatting>
  <conditionalFormatting sqref="CN36">
    <cfRule type="cellIs" dxfId="8478" priority="2426" operator="lessThan">
      <formula>$C$4</formula>
    </cfRule>
  </conditionalFormatting>
  <conditionalFormatting sqref="CN37">
    <cfRule type="cellIs" dxfId="8477" priority="2427" operator="lessThan">
      <formula>$C$4</formula>
    </cfRule>
  </conditionalFormatting>
  <conditionalFormatting sqref="CN38">
    <cfRule type="cellIs" dxfId="8476" priority="2428" operator="lessThan">
      <formula>$C$4</formula>
    </cfRule>
  </conditionalFormatting>
  <conditionalFormatting sqref="CN39">
    <cfRule type="cellIs" dxfId="8475" priority="2429" operator="lessThan">
      <formula>$C$4</formula>
    </cfRule>
  </conditionalFormatting>
  <conditionalFormatting sqref="CN40">
    <cfRule type="cellIs" dxfId="8474" priority="2430" operator="lessThan">
      <formula>$C$4</formula>
    </cfRule>
  </conditionalFormatting>
  <conditionalFormatting sqref="CN41">
    <cfRule type="cellIs" dxfId="8473" priority="2431" operator="lessThan">
      <formula>$C$4</formula>
    </cfRule>
  </conditionalFormatting>
  <conditionalFormatting sqref="CN42">
    <cfRule type="cellIs" dxfId="8472" priority="2432" operator="lessThan">
      <formula>$C$4</formula>
    </cfRule>
  </conditionalFormatting>
  <conditionalFormatting sqref="CN43">
    <cfRule type="cellIs" dxfId="8471" priority="2433" operator="lessThan">
      <formula>$C$4</formula>
    </cfRule>
  </conditionalFormatting>
  <conditionalFormatting sqref="CN44">
    <cfRule type="cellIs" dxfId="8470" priority="2434" operator="lessThan">
      <formula>$C$4</formula>
    </cfRule>
  </conditionalFormatting>
  <conditionalFormatting sqref="CN45">
    <cfRule type="cellIs" dxfId="8469" priority="2435" operator="lessThan">
      <formula>$C$4</formula>
    </cfRule>
  </conditionalFormatting>
  <conditionalFormatting sqref="CN46">
    <cfRule type="cellIs" dxfId="8468" priority="2436" operator="lessThan">
      <formula>$C$4</formula>
    </cfRule>
  </conditionalFormatting>
  <conditionalFormatting sqref="CN47">
    <cfRule type="cellIs" dxfId="8467" priority="2437" operator="lessThan">
      <formula>$C$4</formula>
    </cfRule>
  </conditionalFormatting>
  <conditionalFormatting sqref="CN48">
    <cfRule type="cellIs" dxfId="8466" priority="2438" operator="lessThan">
      <formula>$C$4</formula>
    </cfRule>
  </conditionalFormatting>
  <conditionalFormatting sqref="CN49">
    <cfRule type="cellIs" dxfId="8465" priority="2439" operator="lessThan">
      <formula>$C$4</formula>
    </cfRule>
  </conditionalFormatting>
  <conditionalFormatting sqref="CN50">
    <cfRule type="cellIs" dxfId="8464" priority="2440" operator="lessThan">
      <formula>$C$4</formula>
    </cfRule>
  </conditionalFormatting>
  <conditionalFormatting sqref="CN51">
    <cfRule type="cellIs" dxfId="8463" priority="2441" operator="lessThan">
      <formula>$C$4</formula>
    </cfRule>
  </conditionalFormatting>
  <conditionalFormatting sqref="CN52">
    <cfRule type="cellIs" dxfId="8462" priority="2442" operator="lessThan">
      <formula>$C$4</formula>
    </cfRule>
  </conditionalFormatting>
  <conditionalFormatting sqref="CN53">
    <cfRule type="cellIs" dxfId="8461" priority="2443" operator="lessThan">
      <formula>$C$4</formula>
    </cfRule>
  </conditionalFormatting>
  <conditionalFormatting sqref="CN54">
    <cfRule type="cellIs" dxfId="8460" priority="2444" operator="lessThan">
      <formula>$C$4</formula>
    </cfRule>
  </conditionalFormatting>
  <conditionalFormatting sqref="CN55">
    <cfRule type="cellIs" dxfId="8459" priority="2445" operator="lessThan">
      <formula>$C$4</formula>
    </cfRule>
  </conditionalFormatting>
  <conditionalFormatting sqref="CN56">
    <cfRule type="cellIs" dxfId="8458" priority="2446" operator="lessThan">
      <formula>$C$4</formula>
    </cfRule>
  </conditionalFormatting>
  <conditionalFormatting sqref="CN57">
    <cfRule type="cellIs" dxfId="8457" priority="2447" operator="lessThan">
      <formula>$C$4</formula>
    </cfRule>
  </conditionalFormatting>
  <conditionalFormatting sqref="CN58">
    <cfRule type="cellIs" dxfId="8456" priority="2448" operator="lessThan">
      <formula>$C$4</formula>
    </cfRule>
  </conditionalFormatting>
  <conditionalFormatting sqref="CN59">
    <cfRule type="cellIs" dxfId="8455" priority="2449" operator="lessThan">
      <formula>$C$4</formula>
    </cfRule>
  </conditionalFormatting>
  <conditionalFormatting sqref="CN60">
    <cfRule type="cellIs" dxfId="8454" priority="2450" operator="lessThan">
      <formula>$C$4</formula>
    </cfRule>
  </conditionalFormatting>
  <conditionalFormatting sqref="CO11">
    <cfRule type="cellIs" dxfId="8453" priority="2451" operator="lessThan">
      <formula>$C$4</formula>
    </cfRule>
  </conditionalFormatting>
  <conditionalFormatting sqref="CO12">
    <cfRule type="cellIs" dxfId="8452" priority="2452" operator="lessThan">
      <formula>$C$4</formula>
    </cfRule>
  </conditionalFormatting>
  <conditionalFormatting sqref="CO13">
    <cfRule type="cellIs" dxfId="8451" priority="2453" operator="lessThan">
      <formula>$C$4</formula>
    </cfRule>
  </conditionalFormatting>
  <conditionalFormatting sqref="CO14">
    <cfRule type="cellIs" dxfId="8450" priority="2454" operator="lessThan">
      <formula>$C$4</formula>
    </cfRule>
  </conditionalFormatting>
  <conditionalFormatting sqref="CO15">
    <cfRule type="cellIs" dxfId="8449" priority="2455" operator="lessThan">
      <formula>$C$4</formula>
    </cfRule>
  </conditionalFormatting>
  <conditionalFormatting sqref="CO16">
    <cfRule type="cellIs" dxfId="8448" priority="2456" operator="lessThan">
      <formula>$C$4</formula>
    </cfRule>
  </conditionalFormatting>
  <conditionalFormatting sqref="CO17">
    <cfRule type="cellIs" dxfId="8447" priority="2457" operator="lessThan">
      <formula>$C$4</formula>
    </cfRule>
  </conditionalFormatting>
  <conditionalFormatting sqref="CO18">
    <cfRule type="cellIs" dxfId="8446" priority="2458" operator="lessThan">
      <formula>$C$4</formula>
    </cfRule>
  </conditionalFormatting>
  <conditionalFormatting sqref="CO19">
    <cfRule type="cellIs" dxfId="8445" priority="2459" operator="lessThan">
      <formula>$C$4</formula>
    </cfRule>
  </conditionalFormatting>
  <conditionalFormatting sqref="CO20">
    <cfRule type="cellIs" dxfId="8444" priority="2460" operator="lessThan">
      <formula>$C$4</formula>
    </cfRule>
  </conditionalFormatting>
  <conditionalFormatting sqref="CO21">
    <cfRule type="cellIs" dxfId="8443" priority="2461" operator="lessThan">
      <formula>$C$4</formula>
    </cfRule>
  </conditionalFormatting>
  <conditionalFormatting sqref="CO22">
    <cfRule type="cellIs" dxfId="8442" priority="2462" operator="lessThan">
      <formula>$C$4</formula>
    </cfRule>
  </conditionalFormatting>
  <conditionalFormatting sqref="CO23">
    <cfRule type="cellIs" dxfId="8441" priority="2463" operator="lessThan">
      <formula>$C$4</formula>
    </cfRule>
  </conditionalFormatting>
  <conditionalFormatting sqref="CO24">
    <cfRule type="cellIs" dxfId="8440" priority="2464" operator="lessThan">
      <formula>$C$4</formula>
    </cfRule>
  </conditionalFormatting>
  <conditionalFormatting sqref="CO25">
    <cfRule type="cellIs" dxfId="8439" priority="2465" operator="lessThan">
      <formula>$C$4</formula>
    </cfRule>
  </conditionalFormatting>
  <conditionalFormatting sqref="CO26">
    <cfRule type="cellIs" dxfId="8438" priority="2466" operator="lessThan">
      <formula>$C$4</formula>
    </cfRule>
  </conditionalFormatting>
  <conditionalFormatting sqref="CO27">
    <cfRule type="cellIs" dxfId="8437" priority="2467" operator="lessThan">
      <formula>$C$4</formula>
    </cfRule>
  </conditionalFormatting>
  <conditionalFormatting sqref="CO28">
    <cfRule type="cellIs" dxfId="8436" priority="2468" operator="lessThan">
      <formula>$C$4</formula>
    </cfRule>
  </conditionalFormatting>
  <conditionalFormatting sqref="CO29">
    <cfRule type="cellIs" dxfId="8435" priority="2469" operator="lessThan">
      <formula>$C$4</formula>
    </cfRule>
  </conditionalFormatting>
  <conditionalFormatting sqref="CO30">
    <cfRule type="cellIs" dxfId="8434" priority="2470" operator="lessThan">
      <formula>$C$4</formula>
    </cfRule>
  </conditionalFormatting>
  <conditionalFormatting sqref="CO31">
    <cfRule type="cellIs" dxfId="8433" priority="2471" operator="lessThan">
      <formula>$C$4</formula>
    </cfRule>
  </conditionalFormatting>
  <conditionalFormatting sqref="CO32">
    <cfRule type="cellIs" dxfId="8432" priority="2472" operator="lessThan">
      <formula>$C$4</formula>
    </cfRule>
  </conditionalFormatting>
  <conditionalFormatting sqref="CO33">
    <cfRule type="cellIs" dxfId="8431" priority="2473" operator="lessThan">
      <formula>$C$4</formula>
    </cfRule>
  </conditionalFormatting>
  <conditionalFormatting sqref="CO34">
    <cfRule type="cellIs" dxfId="8430" priority="2474" operator="lessThan">
      <formula>$C$4</formula>
    </cfRule>
  </conditionalFormatting>
  <conditionalFormatting sqref="CO35">
    <cfRule type="cellIs" dxfId="8429" priority="2475" operator="lessThan">
      <formula>$C$4</formula>
    </cfRule>
  </conditionalFormatting>
  <conditionalFormatting sqref="CO36">
    <cfRule type="cellIs" dxfId="8428" priority="2476" operator="lessThan">
      <formula>$C$4</formula>
    </cfRule>
  </conditionalFormatting>
  <conditionalFormatting sqref="CO37">
    <cfRule type="cellIs" dxfId="8427" priority="2477" operator="lessThan">
      <formula>$C$4</formula>
    </cfRule>
  </conditionalFormatting>
  <conditionalFormatting sqref="CO38">
    <cfRule type="cellIs" dxfId="8426" priority="2478" operator="lessThan">
      <formula>$C$4</formula>
    </cfRule>
  </conditionalFormatting>
  <conditionalFormatting sqref="CO39">
    <cfRule type="cellIs" dxfId="8425" priority="2479" operator="lessThan">
      <formula>$C$4</formula>
    </cfRule>
  </conditionalFormatting>
  <conditionalFormatting sqref="CO40">
    <cfRule type="cellIs" dxfId="8424" priority="2480" operator="lessThan">
      <formula>$C$4</formula>
    </cfRule>
  </conditionalFormatting>
  <conditionalFormatting sqref="CO41">
    <cfRule type="cellIs" dxfId="8423" priority="2481" operator="lessThan">
      <formula>$C$4</formula>
    </cfRule>
  </conditionalFormatting>
  <conditionalFormatting sqref="CO42">
    <cfRule type="cellIs" dxfId="8422" priority="2482" operator="lessThan">
      <formula>$C$4</formula>
    </cfRule>
  </conditionalFormatting>
  <conditionalFormatting sqref="CO43">
    <cfRule type="cellIs" dxfId="8421" priority="2483" operator="lessThan">
      <formula>$C$4</formula>
    </cfRule>
  </conditionalFormatting>
  <conditionalFormatting sqref="CO44">
    <cfRule type="cellIs" dxfId="8420" priority="2484" operator="lessThan">
      <formula>$C$4</formula>
    </cfRule>
  </conditionalFormatting>
  <conditionalFormatting sqref="CO45">
    <cfRule type="cellIs" dxfId="8419" priority="2485" operator="lessThan">
      <formula>$C$4</formula>
    </cfRule>
  </conditionalFormatting>
  <conditionalFormatting sqref="CO46">
    <cfRule type="cellIs" dxfId="8418" priority="2486" operator="lessThan">
      <formula>$C$4</formula>
    </cfRule>
  </conditionalFormatting>
  <conditionalFormatting sqref="CO47">
    <cfRule type="cellIs" dxfId="8417" priority="2487" operator="lessThan">
      <formula>$C$4</formula>
    </cfRule>
  </conditionalFormatting>
  <conditionalFormatting sqref="CO48">
    <cfRule type="cellIs" dxfId="8416" priority="2488" operator="lessThan">
      <formula>$C$4</formula>
    </cfRule>
  </conditionalFormatting>
  <conditionalFormatting sqref="CO49">
    <cfRule type="cellIs" dxfId="8415" priority="2489" operator="lessThan">
      <formula>$C$4</formula>
    </cfRule>
  </conditionalFormatting>
  <conditionalFormatting sqref="CO50">
    <cfRule type="cellIs" dxfId="8414" priority="2490" operator="lessThan">
      <formula>$C$4</formula>
    </cfRule>
  </conditionalFormatting>
  <conditionalFormatting sqref="CO51">
    <cfRule type="cellIs" dxfId="8413" priority="2491" operator="lessThan">
      <formula>$C$4</formula>
    </cfRule>
  </conditionalFormatting>
  <conditionalFormatting sqref="CO52">
    <cfRule type="cellIs" dxfId="8412" priority="2492" operator="lessThan">
      <formula>$C$4</formula>
    </cfRule>
  </conditionalFormatting>
  <conditionalFormatting sqref="CO53">
    <cfRule type="cellIs" dxfId="8411" priority="2493" operator="lessThan">
      <formula>$C$4</formula>
    </cfRule>
  </conditionalFormatting>
  <conditionalFormatting sqref="CO54">
    <cfRule type="cellIs" dxfId="8410" priority="2494" operator="lessThan">
      <formula>$C$4</formula>
    </cfRule>
  </conditionalFormatting>
  <conditionalFormatting sqref="CO55">
    <cfRule type="cellIs" dxfId="8409" priority="2495" operator="lessThan">
      <formula>$C$4</formula>
    </cfRule>
  </conditionalFormatting>
  <conditionalFormatting sqref="CO56">
    <cfRule type="cellIs" dxfId="8408" priority="2496" operator="lessThan">
      <formula>$C$4</formula>
    </cfRule>
  </conditionalFormatting>
  <conditionalFormatting sqref="CO57">
    <cfRule type="cellIs" dxfId="8407" priority="2497" operator="lessThan">
      <formula>$C$4</formula>
    </cfRule>
  </conditionalFormatting>
  <conditionalFormatting sqref="CO58">
    <cfRule type="cellIs" dxfId="8406" priority="2498" operator="lessThan">
      <formula>$C$4</formula>
    </cfRule>
  </conditionalFormatting>
  <conditionalFormatting sqref="CO59">
    <cfRule type="cellIs" dxfId="8405" priority="2499" operator="lessThan">
      <formula>$C$4</formula>
    </cfRule>
  </conditionalFormatting>
  <conditionalFormatting sqref="CO60">
    <cfRule type="cellIs" dxfId="8404" priority="2500" operator="lessThan">
      <formula>$C$4</formula>
    </cfRule>
  </conditionalFormatting>
  <conditionalFormatting sqref="R11">
    <cfRule type="cellIs" dxfId="8403" priority="2501" operator="lessThan">
      <formula>$C$4</formula>
    </cfRule>
  </conditionalFormatting>
  <conditionalFormatting sqref="R12">
    <cfRule type="cellIs" dxfId="8402" priority="2502" operator="lessThan">
      <formula>$C$4</formula>
    </cfRule>
  </conditionalFormatting>
  <conditionalFormatting sqref="R13">
    <cfRule type="cellIs" dxfId="8401" priority="2503" operator="lessThan">
      <formula>$C$4</formula>
    </cfRule>
  </conditionalFormatting>
  <conditionalFormatting sqref="R14">
    <cfRule type="cellIs" dxfId="8400" priority="2504" operator="lessThan">
      <formula>$C$4</formula>
    </cfRule>
  </conditionalFormatting>
  <conditionalFormatting sqref="R15">
    <cfRule type="cellIs" dxfId="8399" priority="2505" operator="lessThan">
      <formula>$C$4</formula>
    </cfRule>
  </conditionalFormatting>
  <conditionalFormatting sqref="R16">
    <cfRule type="cellIs" dxfId="8398" priority="2506" operator="lessThan">
      <formula>$C$4</formula>
    </cfRule>
  </conditionalFormatting>
  <conditionalFormatting sqref="R17">
    <cfRule type="cellIs" dxfId="8397" priority="2507" operator="lessThan">
      <formula>$C$4</formula>
    </cfRule>
  </conditionalFormatting>
  <conditionalFormatting sqref="R18">
    <cfRule type="cellIs" dxfId="8396" priority="2508" operator="lessThan">
      <formula>$C$4</formula>
    </cfRule>
  </conditionalFormatting>
  <conditionalFormatting sqref="R19">
    <cfRule type="cellIs" dxfId="8395" priority="2509" operator="lessThan">
      <formula>$C$4</formula>
    </cfRule>
  </conditionalFormatting>
  <conditionalFormatting sqref="R20">
    <cfRule type="cellIs" dxfId="8394" priority="2510" operator="lessThan">
      <formula>$C$4</formula>
    </cfRule>
  </conditionalFormatting>
  <conditionalFormatting sqref="R21">
    <cfRule type="cellIs" dxfId="8393" priority="2511" operator="lessThan">
      <formula>$C$4</formula>
    </cfRule>
  </conditionalFormatting>
  <conditionalFormatting sqref="R22">
    <cfRule type="cellIs" dxfId="8392" priority="2512" operator="lessThan">
      <formula>$C$4</formula>
    </cfRule>
  </conditionalFormatting>
  <conditionalFormatting sqref="R23">
    <cfRule type="cellIs" dxfId="8391" priority="2513" operator="lessThan">
      <formula>$C$4</formula>
    </cfRule>
  </conditionalFormatting>
  <conditionalFormatting sqref="R24">
    <cfRule type="cellIs" dxfId="8390" priority="2514" operator="lessThan">
      <formula>$C$4</formula>
    </cfRule>
  </conditionalFormatting>
  <conditionalFormatting sqref="R25">
    <cfRule type="cellIs" dxfId="8389" priority="2515" operator="lessThan">
      <formula>$C$4</formula>
    </cfRule>
  </conditionalFormatting>
  <conditionalFormatting sqref="R26">
    <cfRule type="cellIs" dxfId="8388" priority="2516" operator="lessThan">
      <formula>$C$4</formula>
    </cfRule>
  </conditionalFormatting>
  <conditionalFormatting sqref="R27">
    <cfRule type="cellIs" dxfId="8387" priority="2517" operator="lessThan">
      <formula>$C$4</formula>
    </cfRule>
  </conditionalFormatting>
  <conditionalFormatting sqref="R28">
    <cfRule type="cellIs" dxfId="8386" priority="2518" operator="lessThan">
      <formula>$C$4</formula>
    </cfRule>
  </conditionalFormatting>
  <conditionalFormatting sqref="R29">
    <cfRule type="cellIs" dxfId="8385" priority="2519" operator="lessThan">
      <formula>$C$4</formula>
    </cfRule>
  </conditionalFormatting>
  <conditionalFormatting sqref="R30">
    <cfRule type="cellIs" dxfId="8384" priority="2520" operator="lessThan">
      <formula>$C$4</formula>
    </cfRule>
  </conditionalFormatting>
  <conditionalFormatting sqref="R31">
    <cfRule type="cellIs" dxfId="8383" priority="2521" operator="lessThan">
      <formula>$C$4</formula>
    </cfRule>
  </conditionalFormatting>
  <conditionalFormatting sqref="R32">
    <cfRule type="cellIs" dxfId="8382" priority="2522" operator="lessThan">
      <formula>$C$4</formula>
    </cfRule>
  </conditionalFormatting>
  <conditionalFormatting sqref="R33">
    <cfRule type="cellIs" dxfId="8381" priority="2523" operator="lessThan">
      <formula>$C$4</formula>
    </cfRule>
  </conditionalFormatting>
  <conditionalFormatting sqref="R34">
    <cfRule type="cellIs" dxfId="8380" priority="2524" operator="lessThan">
      <formula>$C$4</formula>
    </cfRule>
  </conditionalFormatting>
  <conditionalFormatting sqref="R35">
    <cfRule type="cellIs" dxfId="8379" priority="2525" operator="lessThan">
      <formula>$C$4</formula>
    </cfRule>
  </conditionalFormatting>
  <conditionalFormatting sqref="R36">
    <cfRule type="cellIs" dxfId="8378" priority="2526" operator="lessThan">
      <formula>$C$4</formula>
    </cfRule>
  </conditionalFormatting>
  <conditionalFormatting sqref="R37">
    <cfRule type="cellIs" dxfId="8377" priority="2527" operator="lessThan">
      <formula>$C$4</formula>
    </cfRule>
  </conditionalFormatting>
  <conditionalFormatting sqref="R38">
    <cfRule type="cellIs" dxfId="8376" priority="2528" operator="lessThan">
      <formula>$C$4</formula>
    </cfRule>
  </conditionalFormatting>
  <conditionalFormatting sqref="R39">
    <cfRule type="cellIs" dxfId="8375" priority="2529" operator="lessThan">
      <formula>$C$4</formula>
    </cfRule>
  </conditionalFormatting>
  <conditionalFormatting sqref="R40">
    <cfRule type="cellIs" dxfId="8374" priority="2530" operator="lessThan">
      <formula>$C$4</formula>
    </cfRule>
  </conditionalFormatting>
  <conditionalFormatting sqref="R41">
    <cfRule type="cellIs" dxfId="8373" priority="2531" operator="lessThan">
      <formula>$C$4</formula>
    </cfRule>
  </conditionalFormatting>
  <conditionalFormatting sqref="R42">
    <cfRule type="cellIs" dxfId="8372" priority="2532" operator="lessThan">
      <formula>$C$4</formula>
    </cfRule>
  </conditionalFormatting>
  <conditionalFormatting sqref="R43">
    <cfRule type="cellIs" dxfId="8371" priority="2533" operator="lessThan">
      <formula>$C$4</formula>
    </cfRule>
  </conditionalFormatting>
  <conditionalFormatting sqref="R44">
    <cfRule type="cellIs" dxfId="8370" priority="2534" operator="lessThan">
      <formula>$C$4</formula>
    </cfRule>
  </conditionalFormatting>
  <conditionalFormatting sqref="R45">
    <cfRule type="cellIs" dxfId="8369" priority="2535" operator="lessThan">
      <formula>$C$4</formula>
    </cfRule>
  </conditionalFormatting>
  <conditionalFormatting sqref="R46">
    <cfRule type="cellIs" dxfId="8368" priority="2536" operator="lessThan">
      <formula>$C$4</formula>
    </cfRule>
  </conditionalFormatting>
  <conditionalFormatting sqref="R47">
    <cfRule type="cellIs" dxfId="8367" priority="2537" operator="lessThan">
      <formula>$C$4</formula>
    </cfRule>
  </conditionalFormatting>
  <conditionalFormatting sqref="R48">
    <cfRule type="cellIs" dxfId="8366" priority="2538" operator="lessThan">
      <formula>$C$4</formula>
    </cfRule>
  </conditionalFormatting>
  <conditionalFormatting sqref="R49">
    <cfRule type="cellIs" dxfId="8365" priority="2539" operator="lessThan">
      <formula>$C$4</formula>
    </cfRule>
  </conditionalFormatting>
  <conditionalFormatting sqref="R50">
    <cfRule type="cellIs" dxfId="8364" priority="2540" operator="lessThan">
      <formula>$C$4</formula>
    </cfRule>
  </conditionalFormatting>
  <conditionalFormatting sqref="R51">
    <cfRule type="cellIs" dxfId="8363" priority="2541" operator="lessThan">
      <formula>$C$4</formula>
    </cfRule>
  </conditionalFormatting>
  <conditionalFormatting sqref="R52">
    <cfRule type="cellIs" dxfId="8362" priority="2542" operator="lessThan">
      <formula>$C$4</formula>
    </cfRule>
  </conditionalFormatting>
  <conditionalFormatting sqref="R53">
    <cfRule type="cellIs" dxfId="8361" priority="2543" operator="lessThan">
      <formula>$C$4</formula>
    </cfRule>
  </conditionalFormatting>
  <conditionalFormatting sqref="R54">
    <cfRule type="cellIs" dxfId="8360" priority="2544" operator="lessThan">
      <formula>$C$4</formula>
    </cfRule>
  </conditionalFormatting>
  <conditionalFormatting sqref="R55">
    <cfRule type="cellIs" dxfId="8359" priority="2545" operator="lessThan">
      <formula>$C$4</formula>
    </cfRule>
  </conditionalFormatting>
  <conditionalFormatting sqref="R56">
    <cfRule type="cellIs" dxfId="8358" priority="2546" operator="lessThan">
      <formula>$C$4</formula>
    </cfRule>
  </conditionalFormatting>
  <conditionalFormatting sqref="R57">
    <cfRule type="cellIs" dxfId="8357" priority="2547" operator="lessThan">
      <formula>$C$4</formula>
    </cfRule>
  </conditionalFormatting>
  <conditionalFormatting sqref="R58">
    <cfRule type="cellIs" dxfId="8356" priority="2548" operator="lessThan">
      <formula>$C$4</formula>
    </cfRule>
  </conditionalFormatting>
  <conditionalFormatting sqref="R59">
    <cfRule type="cellIs" dxfId="8355" priority="2549" operator="lessThan">
      <formula>$C$4</formula>
    </cfRule>
  </conditionalFormatting>
  <conditionalFormatting sqref="R60">
    <cfRule type="cellIs" dxfId="8354" priority="2550" operator="lessThan">
      <formula>$C$4</formula>
    </cfRule>
  </conditionalFormatting>
  <conditionalFormatting sqref="S11">
    <cfRule type="cellIs" dxfId="8353" priority="2551" operator="lessThan">
      <formula>$C$4</formula>
    </cfRule>
  </conditionalFormatting>
  <conditionalFormatting sqref="S12">
    <cfRule type="cellIs" dxfId="8352" priority="2552" operator="lessThan">
      <formula>$C$4</formula>
    </cfRule>
  </conditionalFormatting>
  <conditionalFormatting sqref="S13">
    <cfRule type="cellIs" dxfId="8351" priority="2553" operator="lessThan">
      <formula>$C$4</formula>
    </cfRule>
  </conditionalFormatting>
  <conditionalFormatting sqref="S14">
    <cfRule type="cellIs" dxfId="8350" priority="2554" operator="lessThan">
      <formula>$C$4</formula>
    </cfRule>
  </conditionalFormatting>
  <conditionalFormatting sqref="S15">
    <cfRule type="cellIs" dxfId="8349" priority="2555" operator="lessThan">
      <formula>$C$4</formula>
    </cfRule>
  </conditionalFormatting>
  <conditionalFormatting sqref="S16">
    <cfRule type="cellIs" dxfId="8348" priority="2556" operator="lessThan">
      <formula>$C$4</formula>
    </cfRule>
  </conditionalFormatting>
  <conditionalFormatting sqref="S17">
    <cfRule type="cellIs" dxfId="8347" priority="2557" operator="lessThan">
      <formula>$C$4</formula>
    </cfRule>
  </conditionalFormatting>
  <conditionalFormatting sqref="S18">
    <cfRule type="cellIs" dxfId="8346" priority="2558" operator="lessThan">
      <formula>$C$4</formula>
    </cfRule>
  </conditionalFormatting>
  <conditionalFormatting sqref="S19">
    <cfRule type="cellIs" dxfId="8345" priority="2559" operator="lessThan">
      <formula>$C$4</formula>
    </cfRule>
  </conditionalFormatting>
  <conditionalFormatting sqref="S20">
    <cfRule type="cellIs" dxfId="8344" priority="2560" operator="lessThan">
      <formula>$C$4</formula>
    </cfRule>
  </conditionalFormatting>
  <conditionalFormatting sqref="S21">
    <cfRule type="cellIs" dxfId="8343" priority="2561" operator="lessThan">
      <formula>$C$4</formula>
    </cfRule>
  </conditionalFormatting>
  <conditionalFormatting sqref="S22">
    <cfRule type="cellIs" dxfId="8342" priority="2562" operator="lessThan">
      <formula>$C$4</formula>
    </cfRule>
  </conditionalFormatting>
  <conditionalFormatting sqref="S23">
    <cfRule type="cellIs" dxfId="8341" priority="2563" operator="lessThan">
      <formula>$C$4</formula>
    </cfRule>
  </conditionalFormatting>
  <conditionalFormatting sqref="S24">
    <cfRule type="cellIs" dxfId="8340" priority="2564" operator="lessThan">
      <formula>$C$4</formula>
    </cfRule>
  </conditionalFormatting>
  <conditionalFormatting sqref="S25">
    <cfRule type="cellIs" dxfId="8339" priority="2565" operator="lessThan">
      <formula>$C$4</formula>
    </cfRule>
  </conditionalFormatting>
  <conditionalFormatting sqref="S26">
    <cfRule type="cellIs" dxfId="8338" priority="2566" operator="lessThan">
      <formula>$C$4</formula>
    </cfRule>
  </conditionalFormatting>
  <conditionalFormatting sqref="S27">
    <cfRule type="cellIs" dxfId="8337" priority="2567" operator="lessThan">
      <formula>$C$4</formula>
    </cfRule>
  </conditionalFormatting>
  <conditionalFormatting sqref="S28">
    <cfRule type="cellIs" dxfId="8336" priority="2568" operator="lessThan">
      <formula>$C$4</formula>
    </cfRule>
  </conditionalFormatting>
  <conditionalFormatting sqref="S29">
    <cfRule type="cellIs" dxfId="8335" priority="2569" operator="lessThan">
      <formula>$C$4</formula>
    </cfRule>
  </conditionalFormatting>
  <conditionalFormatting sqref="S30">
    <cfRule type="cellIs" dxfId="8334" priority="2570" operator="lessThan">
      <formula>$C$4</formula>
    </cfRule>
  </conditionalFormatting>
  <conditionalFormatting sqref="S31">
    <cfRule type="cellIs" dxfId="8333" priority="2571" operator="lessThan">
      <formula>$C$4</formula>
    </cfRule>
  </conditionalFormatting>
  <conditionalFormatting sqref="S32">
    <cfRule type="cellIs" dxfId="8332" priority="2572" operator="lessThan">
      <formula>$C$4</formula>
    </cfRule>
  </conditionalFormatting>
  <conditionalFormatting sqref="S33">
    <cfRule type="cellIs" dxfId="8331" priority="2573" operator="lessThan">
      <formula>$C$4</formula>
    </cfRule>
  </conditionalFormatting>
  <conditionalFormatting sqref="S34">
    <cfRule type="cellIs" dxfId="8330" priority="2574" operator="lessThan">
      <formula>$C$4</formula>
    </cfRule>
  </conditionalFormatting>
  <conditionalFormatting sqref="S35">
    <cfRule type="cellIs" dxfId="8329" priority="2575" operator="lessThan">
      <formula>$C$4</formula>
    </cfRule>
  </conditionalFormatting>
  <conditionalFormatting sqref="S36">
    <cfRule type="cellIs" dxfId="8328" priority="2576" operator="lessThan">
      <formula>$C$4</formula>
    </cfRule>
  </conditionalFormatting>
  <conditionalFormatting sqref="S37">
    <cfRule type="cellIs" dxfId="8327" priority="2577" operator="lessThan">
      <formula>$C$4</formula>
    </cfRule>
  </conditionalFormatting>
  <conditionalFormatting sqref="S38">
    <cfRule type="cellIs" dxfId="8326" priority="2578" operator="lessThan">
      <formula>$C$4</formula>
    </cfRule>
  </conditionalFormatting>
  <conditionalFormatting sqref="S39">
    <cfRule type="cellIs" dxfId="8325" priority="2579" operator="lessThan">
      <formula>$C$4</formula>
    </cfRule>
  </conditionalFormatting>
  <conditionalFormatting sqref="S40">
    <cfRule type="cellIs" dxfId="8324" priority="2580" operator="lessThan">
      <formula>$C$4</formula>
    </cfRule>
  </conditionalFormatting>
  <conditionalFormatting sqref="S41">
    <cfRule type="cellIs" dxfId="8323" priority="2581" operator="lessThan">
      <formula>$C$4</formula>
    </cfRule>
  </conditionalFormatting>
  <conditionalFormatting sqref="S42">
    <cfRule type="cellIs" dxfId="8322" priority="2582" operator="lessThan">
      <formula>$C$4</formula>
    </cfRule>
  </conditionalFormatting>
  <conditionalFormatting sqref="S43">
    <cfRule type="cellIs" dxfId="8321" priority="2583" operator="lessThan">
      <formula>$C$4</formula>
    </cfRule>
  </conditionalFormatting>
  <conditionalFormatting sqref="S44">
    <cfRule type="cellIs" dxfId="8320" priority="2584" operator="lessThan">
      <formula>$C$4</formula>
    </cfRule>
  </conditionalFormatting>
  <conditionalFormatting sqref="S45">
    <cfRule type="cellIs" dxfId="8319" priority="2585" operator="lessThan">
      <formula>$C$4</formula>
    </cfRule>
  </conditionalFormatting>
  <conditionalFormatting sqref="S46">
    <cfRule type="cellIs" dxfId="8318" priority="2586" operator="lessThan">
      <formula>$C$4</formula>
    </cfRule>
  </conditionalFormatting>
  <conditionalFormatting sqref="S47">
    <cfRule type="cellIs" dxfId="8317" priority="2587" operator="lessThan">
      <formula>$C$4</formula>
    </cfRule>
  </conditionalFormatting>
  <conditionalFormatting sqref="S48">
    <cfRule type="cellIs" dxfId="8316" priority="2588" operator="lessThan">
      <formula>$C$4</formula>
    </cfRule>
  </conditionalFormatting>
  <conditionalFormatting sqref="S49">
    <cfRule type="cellIs" dxfId="8315" priority="2589" operator="lessThan">
      <formula>$C$4</formula>
    </cfRule>
  </conditionalFormatting>
  <conditionalFormatting sqref="S50">
    <cfRule type="cellIs" dxfId="8314" priority="2590" operator="lessThan">
      <formula>$C$4</formula>
    </cfRule>
  </conditionalFormatting>
  <conditionalFormatting sqref="S51">
    <cfRule type="cellIs" dxfId="8313" priority="2591" operator="lessThan">
      <formula>$C$4</formula>
    </cfRule>
  </conditionalFormatting>
  <conditionalFormatting sqref="S52">
    <cfRule type="cellIs" dxfId="8312" priority="2592" operator="lessThan">
      <formula>$C$4</formula>
    </cfRule>
  </conditionalFormatting>
  <conditionalFormatting sqref="S53">
    <cfRule type="cellIs" dxfId="8311" priority="2593" operator="lessThan">
      <formula>$C$4</formula>
    </cfRule>
  </conditionalFormatting>
  <conditionalFormatting sqref="S54">
    <cfRule type="cellIs" dxfId="8310" priority="2594" operator="lessThan">
      <formula>$C$4</formula>
    </cfRule>
  </conditionalFormatting>
  <conditionalFormatting sqref="S55">
    <cfRule type="cellIs" dxfId="8309" priority="2595" operator="lessThan">
      <formula>$C$4</formula>
    </cfRule>
  </conditionalFormatting>
  <conditionalFormatting sqref="S56">
    <cfRule type="cellIs" dxfId="8308" priority="2596" operator="lessThan">
      <formula>$C$4</formula>
    </cfRule>
  </conditionalFormatting>
  <conditionalFormatting sqref="S57">
    <cfRule type="cellIs" dxfId="8307" priority="2597" operator="lessThan">
      <formula>$C$4</formula>
    </cfRule>
  </conditionalFormatting>
  <conditionalFormatting sqref="S58">
    <cfRule type="cellIs" dxfId="8306" priority="2598" operator="lessThan">
      <formula>$C$4</formula>
    </cfRule>
  </conditionalFormatting>
  <conditionalFormatting sqref="S59">
    <cfRule type="cellIs" dxfId="8305" priority="2599" operator="lessThan">
      <formula>$C$4</formula>
    </cfRule>
  </conditionalFormatting>
  <conditionalFormatting sqref="S60">
    <cfRule type="cellIs" dxfId="8304" priority="2600" operator="lessThan">
      <formula>$C$4</formula>
    </cfRule>
  </conditionalFormatting>
  <conditionalFormatting sqref="U11">
    <cfRule type="cellIs" dxfId="8303" priority="2601" operator="lessThan">
      <formula>$C$4</formula>
    </cfRule>
  </conditionalFormatting>
  <conditionalFormatting sqref="U12">
    <cfRule type="cellIs" dxfId="8302" priority="2602" operator="lessThan">
      <formula>$C$4</formula>
    </cfRule>
  </conditionalFormatting>
  <conditionalFormatting sqref="U13">
    <cfRule type="cellIs" dxfId="8301" priority="2603" operator="lessThan">
      <formula>$C$4</formula>
    </cfRule>
  </conditionalFormatting>
  <conditionalFormatting sqref="U14">
    <cfRule type="cellIs" dxfId="8300" priority="2604" operator="lessThan">
      <formula>$C$4</formula>
    </cfRule>
  </conditionalFormatting>
  <conditionalFormatting sqref="U15">
    <cfRule type="cellIs" dxfId="8299" priority="2605" operator="lessThan">
      <formula>$C$4</formula>
    </cfRule>
  </conditionalFormatting>
  <conditionalFormatting sqref="U16">
    <cfRule type="cellIs" dxfId="8298" priority="2606" operator="lessThan">
      <formula>$C$4</formula>
    </cfRule>
  </conditionalFormatting>
  <conditionalFormatting sqref="U17">
    <cfRule type="cellIs" dxfId="8297" priority="2607" operator="lessThan">
      <formula>$C$4</formula>
    </cfRule>
  </conditionalFormatting>
  <conditionalFormatting sqref="U18">
    <cfRule type="cellIs" dxfId="8296" priority="2608" operator="lessThan">
      <formula>$C$4</formula>
    </cfRule>
  </conditionalFormatting>
  <conditionalFormatting sqref="U19">
    <cfRule type="cellIs" dxfId="8295" priority="2609" operator="lessThan">
      <formula>$C$4</formula>
    </cfRule>
  </conditionalFormatting>
  <conditionalFormatting sqref="U20">
    <cfRule type="cellIs" dxfId="8294" priority="2610" operator="lessThan">
      <formula>$C$4</formula>
    </cfRule>
  </conditionalFormatting>
  <conditionalFormatting sqref="U21">
    <cfRule type="cellIs" dxfId="8293" priority="2611" operator="lessThan">
      <formula>$C$4</formula>
    </cfRule>
  </conditionalFormatting>
  <conditionalFormatting sqref="U22">
    <cfRule type="cellIs" dxfId="8292" priority="2612" operator="lessThan">
      <formula>$C$4</formula>
    </cfRule>
  </conditionalFormatting>
  <conditionalFormatting sqref="U23">
    <cfRule type="cellIs" dxfId="8291" priority="2613" operator="lessThan">
      <formula>$C$4</formula>
    </cfRule>
  </conditionalFormatting>
  <conditionalFormatting sqref="U24">
    <cfRule type="cellIs" dxfId="8290" priority="2614" operator="lessThan">
      <formula>$C$4</formula>
    </cfRule>
  </conditionalFormatting>
  <conditionalFormatting sqref="U25">
    <cfRule type="cellIs" dxfId="8289" priority="2615" operator="lessThan">
      <formula>$C$4</formula>
    </cfRule>
  </conditionalFormatting>
  <conditionalFormatting sqref="U26">
    <cfRule type="cellIs" dxfId="8288" priority="2616" operator="lessThan">
      <formula>$C$4</formula>
    </cfRule>
  </conditionalFormatting>
  <conditionalFormatting sqref="U27">
    <cfRule type="cellIs" dxfId="8287" priority="2617" operator="lessThan">
      <formula>$C$4</formula>
    </cfRule>
  </conditionalFormatting>
  <conditionalFormatting sqref="U28">
    <cfRule type="cellIs" dxfId="8286" priority="2618" operator="lessThan">
      <formula>$C$4</formula>
    </cfRule>
  </conditionalFormatting>
  <conditionalFormatting sqref="U29">
    <cfRule type="cellIs" dxfId="8285" priority="2619" operator="lessThan">
      <formula>$C$4</formula>
    </cfRule>
  </conditionalFormatting>
  <conditionalFormatting sqref="U30">
    <cfRule type="cellIs" dxfId="8284" priority="2620" operator="lessThan">
      <formula>$C$4</formula>
    </cfRule>
  </conditionalFormatting>
  <conditionalFormatting sqref="U31">
    <cfRule type="cellIs" dxfId="8283" priority="2621" operator="lessThan">
      <formula>$C$4</formula>
    </cfRule>
  </conditionalFormatting>
  <conditionalFormatting sqref="U32">
    <cfRule type="cellIs" dxfId="8282" priority="2622" operator="lessThan">
      <formula>$C$4</formula>
    </cfRule>
  </conditionalFormatting>
  <conditionalFormatting sqref="U33">
    <cfRule type="cellIs" dxfId="8281" priority="2623" operator="lessThan">
      <formula>$C$4</formula>
    </cfRule>
  </conditionalFormatting>
  <conditionalFormatting sqref="U34">
    <cfRule type="cellIs" dxfId="8280" priority="2624" operator="lessThan">
      <formula>$C$4</formula>
    </cfRule>
  </conditionalFormatting>
  <conditionalFormatting sqref="U35">
    <cfRule type="cellIs" dxfId="8279" priority="2625" operator="lessThan">
      <formula>$C$4</formula>
    </cfRule>
  </conditionalFormatting>
  <conditionalFormatting sqref="U36">
    <cfRule type="cellIs" dxfId="8278" priority="2626" operator="lessThan">
      <formula>$C$4</formula>
    </cfRule>
  </conditionalFormatting>
  <conditionalFormatting sqref="U37">
    <cfRule type="cellIs" dxfId="8277" priority="2627" operator="lessThan">
      <formula>$C$4</formula>
    </cfRule>
  </conditionalFormatting>
  <conditionalFormatting sqref="U38">
    <cfRule type="cellIs" dxfId="8276" priority="2628" operator="lessThan">
      <formula>$C$4</formula>
    </cfRule>
  </conditionalFormatting>
  <conditionalFormatting sqref="U39">
    <cfRule type="cellIs" dxfId="8275" priority="2629" operator="lessThan">
      <formula>$C$4</formula>
    </cfRule>
  </conditionalFormatting>
  <conditionalFormatting sqref="U40">
    <cfRule type="cellIs" dxfId="8274" priority="2630" operator="lessThan">
      <formula>$C$4</formula>
    </cfRule>
  </conditionalFormatting>
  <conditionalFormatting sqref="U41">
    <cfRule type="cellIs" dxfId="8273" priority="2631" operator="lessThan">
      <formula>$C$4</formula>
    </cfRule>
  </conditionalFormatting>
  <conditionalFormatting sqref="U42">
    <cfRule type="cellIs" dxfId="8272" priority="2632" operator="lessThan">
      <formula>$C$4</formula>
    </cfRule>
  </conditionalFormatting>
  <conditionalFormatting sqref="U43">
    <cfRule type="cellIs" dxfId="8271" priority="2633" operator="lessThan">
      <formula>$C$4</formula>
    </cfRule>
  </conditionalFormatting>
  <conditionalFormatting sqref="U44">
    <cfRule type="cellIs" dxfId="8270" priority="2634" operator="lessThan">
      <formula>$C$4</formula>
    </cfRule>
  </conditionalFormatting>
  <conditionalFormatting sqref="U45">
    <cfRule type="cellIs" dxfId="8269" priority="2635" operator="lessThan">
      <formula>$C$4</formula>
    </cfRule>
  </conditionalFormatting>
  <conditionalFormatting sqref="U46">
    <cfRule type="cellIs" dxfId="8268" priority="2636" operator="lessThan">
      <formula>$C$4</formula>
    </cfRule>
  </conditionalFormatting>
  <conditionalFormatting sqref="U47">
    <cfRule type="cellIs" dxfId="8267" priority="2637" operator="lessThan">
      <formula>$C$4</formula>
    </cfRule>
  </conditionalFormatting>
  <conditionalFormatting sqref="U48">
    <cfRule type="cellIs" dxfId="8266" priority="2638" operator="lessThan">
      <formula>$C$4</formula>
    </cfRule>
  </conditionalFormatting>
  <conditionalFormatting sqref="U49">
    <cfRule type="cellIs" dxfId="8265" priority="2639" operator="lessThan">
      <formula>$C$4</formula>
    </cfRule>
  </conditionalFormatting>
  <conditionalFormatting sqref="U50">
    <cfRule type="cellIs" dxfId="8264" priority="2640" operator="lessThan">
      <formula>$C$4</formula>
    </cfRule>
  </conditionalFormatting>
  <conditionalFormatting sqref="U51">
    <cfRule type="cellIs" dxfId="8263" priority="2641" operator="lessThan">
      <formula>$C$4</formula>
    </cfRule>
  </conditionalFormatting>
  <conditionalFormatting sqref="U52">
    <cfRule type="cellIs" dxfId="8262" priority="2642" operator="lessThan">
      <formula>$C$4</formula>
    </cfRule>
  </conditionalFormatting>
  <conditionalFormatting sqref="U53">
    <cfRule type="cellIs" dxfId="8261" priority="2643" operator="lessThan">
      <formula>$C$4</formula>
    </cfRule>
  </conditionalFormatting>
  <conditionalFormatting sqref="U54">
    <cfRule type="cellIs" dxfId="8260" priority="2644" operator="lessThan">
      <formula>$C$4</formula>
    </cfRule>
  </conditionalFormatting>
  <conditionalFormatting sqref="U55">
    <cfRule type="cellIs" dxfId="8259" priority="2645" operator="lessThan">
      <formula>$C$4</formula>
    </cfRule>
  </conditionalFormatting>
  <conditionalFormatting sqref="U56">
    <cfRule type="cellIs" dxfId="8258" priority="2646" operator="lessThan">
      <formula>$C$4</formula>
    </cfRule>
  </conditionalFormatting>
  <conditionalFormatting sqref="U57">
    <cfRule type="cellIs" dxfId="8257" priority="2647" operator="lessThan">
      <formula>$C$4</formula>
    </cfRule>
  </conditionalFormatting>
  <conditionalFormatting sqref="U58">
    <cfRule type="cellIs" dxfId="8256" priority="2648" operator="lessThan">
      <formula>$C$4</formula>
    </cfRule>
  </conditionalFormatting>
  <conditionalFormatting sqref="U59">
    <cfRule type="cellIs" dxfId="8255" priority="2649" operator="lessThan">
      <formula>$C$4</formula>
    </cfRule>
  </conditionalFormatting>
  <conditionalFormatting sqref="U60">
    <cfRule type="cellIs" dxfId="8254" priority="2650" operator="lessThan">
      <formula>$C$4</formula>
    </cfRule>
  </conditionalFormatting>
  <conditionalFormatting sqref="V11">
    <cfRule type="cellIs" dxfId="8253" priority="2651" operator="lessThan">
      <formula>$C$4</formula>
    </cfRule>
  </conditionalFormatting>
  <conditionalFormatting sqref="V12">
    <cfRule type="cellIs" dxfId="8252" priority="2652" operator="lessThan">
      <formula>$C$4</formula>
    </cfRule>
  </conditionalFormatting>
  <conditionalFormatting sqref="V13">
    <cfRule type="cellIs" dxfId="8251" priority="2653" operator="lessThan">
      <formula>$C$4</formula>
    </cfRule>
  </conditionalFormatting>
  <conditionalFormatting sqref="V14">
    <cfRule type="cellIs" dxfId="8250" priority="2654" operator="lessThan">
      <formula>$C$4</formula>
    </cfRule>
  </conditionalFormatting>
  <conditionalFormatting sqref="V15">
    <cfRule type="cellIs" dxfId="8249" priority="2655" operator="lessThan">
      <formula>$C$4</formula>
    </cfRule>
  </conditionalFormatting>
  <conditionalFormatting sqref="V16">
    <cfRule type="cellIs" dxfId="8248" priority="2656" operator="lessThan">
      <formula>$C$4</formula>
    </cfRule>
  </conditionalFormatting>
  <conditionalFormatting sqref="V17">
    <cfRule type="cellIs" dxfId="8247" priority="2657" operator="lessThan">
      <formula>$C$4</formula>
    </cfRule>
  </conditionalFormatting>
  <conditionalFormatting sqref="V18">
    <cfRule type="cellIs" dxfId="8246" priority="2658" operator="lessThan">
      <formula>$C$4</formula>
    </cfRule>
  </conditionalFormatting>
  <conditionalFormatting sqref="V19">
    <cfRule type="cellIs" dxfId="8245" priority="2659" operator="lessThan">
      <formula>$C$4</formula>
    </cfRule>
  </conditionalFormatting>
  <conditionalFormatting sqref="V20">
    <cfRule type="cellIs" dxfId="8244" priority="2660" operator="lessThan">
      <formula>$C$4</formula>
    </cfRule>
  </conditionalFormatting>
  <conditionalFormatting sqref="V21">
    <cfRule type="cellIs" dxfId="8243" priority="2661" operator="lessThan">
      <formula>$C$4</formula>
    </cfRule>
  </conditionalFormatting>
  <conditionalFormatting sqref="V22">
    <cfRule type="cellIs" dxfId="8242" priority="2662" operator="lessThan">
      <formula>$C$4</formula>
    </cfRule>
  </conditionalFormatting>
  <conditionalFormatting sqref="V23">
    <cfRule type="cellIs" dxfId="8241" priority="2663" operator="lessThan">
      <formula>$C$4</formula>
    </cfRule>
  </conditionalFormatting>
  <conditionalFormatting sqref="V24">
    <cfRule type="cellIs" dxfId="8240" priority="2664" operator="lessThan">
      <formula>$C$4</formula>
    </cfRule>
  </conditionalFormatting>
  <conditionalFormatting sqref="V25">
    <cfRule type="cellIs" dxfId="8239" priority="2665" operator="lessThan">
      <formula>$C$4</formula>
    </cfRule>
  </conditionalFormatting>
  <conditionalFormatting sqref="V26">
    <cfRule type="cellIs" dxfId="8238" priority="2666" operator="lessThan">
      <formula>$C$4</formula>
    </cfRule>
  </conditionalFormatting>
  <conditionalFormatting sqref="V27">
    <cfRule type="cellIs" dxfId="8237" priority="2667" operator="lessThan">
      <formula>$C$4</formula>
    </cfRule>
  </conditionalFormatting>
  <conditionalFormatting sqref="V28">
    <cfRule type="cellIs" dxfId="8236" priority="2668" operator="lessThan">
      <formula>$C$4</formula>
    </cfRule>
  </conditionalFormatting>
  <conditionalFormatting sqref="V29">
    <cfRule type="cellIs" dxfId="8235" priority="2669" operator="lessThan">
      <formula>$C$4</formula>
    </cfRule>
  </conditionalFormatting>
  <conditionalFormatting sqref="V30">
    <cfRule type="cellIs" dxfId="8234" priority="2670" operator="lessThan">
      <formula>$C$4</formula>
    </cfRule>
  </conditionalFormatting>
  <conditionalFormatting sqref="V31">
    <cfRule type="cellIs" dxfId="8233" priority="2671" operator="lessThan">
      <formula>$C$4</formula>
    </cfRule>
  </conditionalFormatting>
  <conditionalFormatting sqref="V32">
    <cfRule type="cellIs" dxfId="8232" priority="2672" operator="lessThan">
      <formula>$C$4</formula>
    </cfRule>
  </conditionalFormatting>
  <conditionalFormatting sqref="V33">
    <cfRule type="cellIs" dxfId="8231" priority="2673" operator="lessThan">
      <formula>$C$4</formula>
    </cfRule>
  </conditionalFormatting>
  <conditionalFormatting sqref="V34">
    <cfRule type="cellIs" dxfId="8230" priority="2674" operator="lessThan">
      <formula>$C$4</formula>
    </cfRule>
  </conditionalFormatting>
  <conditionalFormatting sqref="V35">
    <cfRule type="cellIs" dxfId="8229" priority="2675" operator="lessThan">
      <formula>$C$4</formula>
    </cfRule>
  </conditionalFormatting>
  <conditionalFormatting sqref="V36">
    <cfRule type="cellIs" dxfId="8228" priority="2676" operator="lessThan">
      <formula>$C$4</formula>
    </cfRule>
  </conditionalFormatting>
  <conditionalFormatting sqref="V37">
    <cfRule type="cellIs" dxfId="8227" priority="2677" operator="lessThan">
      <formula>$C$4</formula>
    </cfRule>
  </conditionalFormatting>
  <conditionalFormatting sqref="V38">
    <cfRule type="cellIs" dxfId="8226" priority="2678" operator="lessThan">
      <formula>$C$4</formula>
    </cfRule>
  </conditionalFormatting>
  <conditionalFormatting sqref="V39">
    <cfRule type="cellIs" dxfId="8225" priority="2679" operator="lessThan">
      <formula>$C$4</formula>
    </cfRule>
  </conditionalFormatting>
  <conditionalFormatting sqref="V40">
    <cfRule type="cellIs" dxfId="8224" priority="2680" operator="lessThan">
      <formula>$C$4</formula>
    </cfRule>
  </conditionalFormatting>
  <conditionalFormatting sqref="V41">
    <cfRule type="cellIs" dxfId="8223" priority="2681" operator="lessThan">
      <formula>$C$4</formula>
    </cfRule>
  </conditionalFormatting>
  <conditionalFormatting sqref="V42">
    <cfRule type="cellIs" dxfId="8222" priority="2682" operator="lessThan">
      <formula>$C$4</formula>
    </cfRule>
  </conditionalFormatting>
  <conditionalFormatting sqref="V43">
    <cfRule type="cellIs" dxfId="8221" priority="2683" operator="lessThan">
      <formula>$C$4</formula>
    </cfRule>
  </conditionalFormatting>
  <conditionalFormatting sqref="V44">
    <cfRule type="cellIs" dxfId="8220" priority="2684" operator="lessThan">
      <formula>$C$4</formula>
    </cfRule>
  </conditionalFormatting>
  <conditionalFormatting sqref="V45">
    <cfRule type="cellIs" dxfId="8219" priority="2685" operator="lessThan">
      <formula>$C$4</formula>
    </cfRule>
  </conditionalFormatting>
  <conditionalFormatting sqref="V46">
    <cfRule type="cellIs" dxfId="8218" priority="2686" operator="lessThan">
      <formula>$C$4</formula>
    </cfRule>
  </conditionalFormatting>
  <conditionalFormatting sqref="V47">
    <cfRule type="cellIs" dxfId="8217" priority="2687" operator="lessThan">
      <formula>$C$4</formula>
    </cfRule>
  </conditionalFormatting>
  <conditionalFormatting sqref="V48">
    <cfRule type="cellIs" dxfId="8216" priority="2688" operator="lessThan">
      <formula>$C$4</formula>
    </cfRule>
  </conditionalFormatting>
  <conditionalFormatting sqref="V49">
    <cfRule type="cellIs" dxfId="8215" priority="2689" operator="lessThan">
      <formula>$C$4</formula>
    </cfRule>
  </conditionalFormatting>
  <conditionalFormatting sqref="V50">
    <cfRule type="cellIs" dxfId="8214" priority="2690" operator="lessThan">
      <formula>$C$4</formula>
    </cfRule>
  </conditionalFormatting>
  <conditionalFormatting sqref="V51">
    <cfRule type="cellIs" dxfId="8213" priority="2691" operator="lessThan">
      <formula>$C$4</formula>
    </cfRule>
  </conditionalFormatting>
  <conditionalFormatting sqref="V52">
    <cfRule type="cellIs" dxfId="8212" priority="2692" operator="lessThan">
      <formula>$C$4</formula>
    </cfRule>
  </conditionalFormatting>
  <conditionalFormatting sqref="V53">
    <cfRule type="cellIs" dxfId="8211" priority="2693" operator="lessThan">
      <formula>$C$4</formula>
    </cfRule>
  </conditionalFormatting>
  <conditionalFormatting sqref="V54">
    <cfRule type="cellIs" dxfId="8210" priority="2694" operator="lessThan">
      <formula>$C$4</formula>
    </cfRule>
  </conditionalFormatting>
  <conditionalFormatting sqref="V55">
    <cfRule type="cellIs" dxfId="8209" priority="2695" operator="lessThan">
      <formula>$C$4</formula>
    </cfRule>
  </conditionalFormatting>
  <conditionalFormatting sqref="V56">
    <cfRule type="cellIs" dxfId="8208" priority="2696" operator="lessThan">
      <formula>$C$4</formula>
    </cfRule>
  </conditionalFormatting>
  <conditionalFormatting sqref="V57">
    <cfRule type="cellIs" dxfId="8207" priority="2697" operator="lessThan">
      <formula>$C$4</formula>
    </cfRule>
  </conditionalFormatting>
  <conditionalFormatting sqref="V58">
    <cfRule type="cellIs" dxfId="8206" priority="2698" operator="lessThan">
      <formula>$C$4</formula>
    </cfRule>
  </conditionalFormatting>
  <conditionalFormatting sqref="V59">
    <cfRule type="cellIs" dxfId="8205" priority="2699" operator="lessThan">
      <formula>$C$4</formula>
    </cfRule>
  </conditionalFormatting>
  <conditionalFormatting sqref="V60">
    <cfRule type="cellIs" dxfId="8204" priority="2700" operator="lessThan">
      <formula>$C$4</formula>
    </cfRule>
  </conditionalFormatting>
  <conditionalFormatting sqref="CR11">
    <cfRule type="cellIs" dxfId="8203" priority="2701" operator="lessThan">
      <formula>$C$4</formula>
    </cfRule>
  </conditionalFormatting>
  <conditionalFormatting sqref="CR11">
    <cfRule type="cellIs" dxfId="8202" priority="2702" operator="lessThan">
      <formula>$C$4</formula>
    </cfRule>
  </conditionalFormatting>
  <conditionalFormatting sqref="CR12">
    <cfRule type="cellIs" dxfId="8201" priority="2703" operator="lessThan">
      <formula>$C$4</formula>
    </cfRule>
  </conditionalFormatting>
  <conditionalFormatting sqref="CR12">
    <cfRule type="cellIs" dxfId="8200" priority="2704" operator="lessThan">
      <formula>$C$4</formula>
    </cfRule>
  </conditionalFormatting>
  <conditionalFormatting sqref="CR13">
    <cfRule type="cellIs" dxfId="8199" priority="2705" operator="lessThan">
      <formula>$C$4</formula>
    </cfRule>
  </conditionalFormatting>
  <conditionalFormatting sqref="CR13">
    <cfRule type="cellIs" dxfId="8198" priority="2706" operator="lessThan">
      <formula>$C$4</formula>
    </cfRule>
  </conditionalFormatting>
  <conditionalFormatting sqref="CR14">
    <cfRule type="cellIs" dxfId="8197" priority="2707" operator="lessThan">
      <formula>$C$4</formula>
    </cfRule>
  </conditionalFormatting>
  <conditionalFormatting sqref="CR14">
    <cfRule type="cellIs" dxfId="8196" priority="2708" operator="lessThan">
      <formula>$C$4</formula>
    </cfRule>
  </conditionalFormatting>
  <conditionalFormatting sqref="CR15">
    <cfRule type="cellIs" dxfId="8195" priority="2709" operator="lessThan">
      <formula>$C$4</formula>
    </cfRule>
  </conditionalFormatting>
  <conditionalFormatting sqref="CR15">
    <cfRule type="cellIs" dxfId="8194" priority="2710" operator="lessThan">
      <formula>$C$4</formula>
    </cfRule>
  </conditionalFormatting>
  <conditionalFormatting sqref="CR16">
    <cfRule type="cellIs" dxfId="8193" priority="2711" operator="lessThan">
      <formula>$C$4</formula>
    </cfRule>
  </conditionalFormatting>
  <conditionalFormatting sqref="CR16">
    <cfRule type="cellIs" dxfId="8192" priority="2712" operator="lessThan">
      <formula>$C$4</formula>
    </cfRule>
  </conditionalFormatting>
  <conditionalFormatting sqref="CR17">
    <cfRule type="cellIs" dxfId="8191" priority="2713" operator="lessThan">
      <formula>$C$4</formula>
    </cfRule>
  </conditionalFormatting>
  <conditionalFormatting sqref="CR17">
    <cfRule type="cellIs" dxfId="8190" priority="2714" operator="lessThan">
      <formula>$C$4</formula>
    </cfRule>
  </conditionalFormatting>
  <conditionalFormatting sqref="CR18">
    <cfRule type="cellIs" dxfId="8189" priority="2715" operator="lessThan">
      <formula>$C$4</formula>
    </cfRule>
  </conditionalFormatting>
  <conditionalFormatting sqref="CR18">
    <cfRule type="cellIs" dxfId="8188" priority="2716" operator="lessThan">
      <formula>$C$4</formula>
    </cfRule>
  </conditionalFormatting>
  <conditionalFormatting sqref="CR19">
    <cfRule type="cellIs" dxfId="8187" priority="2717" operator="lessThan">
      <formula>$C$4</formula>
    </cfRule>
  </conditionalFormatting>
  <conditionalFormatting sqref="CR19">
    <cfRule type="cellIs" dxfId="8186" priority="2718" operator="lessThan">
      <formula>$C$4</formula>
    </cfRule>
  </conditionalFormatting>
  <conditionalFormatting sqref="CR20">
    <cfRule type="cellIs" dxfId="8185" priority="2719" operator="lessThan">
      <formula>$C$4</formula>
    </cfRule>
  </conditionalFormatting>
  <conditionalFormatting sqref="CR20">
    <cfRule type="cellIs" dxfId="8184" priority="2720" operator="lessThan">
      <formula>$C$4</formula>
    </cfRule>
  </conditionalFormatting>
  <conditionalFormatting sqref="CR21">
    <cfRule type="cellIs" dxfId="8183" priority="2721" operator="lessThan">
      <formula>$C$4</formula>
    </cfRule>
  </conditionalFormatting>
  <conditionalFormatting sqref="CR21">
    <cfRule type="cellIs" dxfId="8182" priority="2722" operator="lessThan">
      <formula>$C$4</formula>
    </cfRule>
  </conditionalFormatting>
  <conditionalFormatting sqref="CR22">
    <cfRule type="cellIs" dxfId="8181" priority="2723" operator="lessThan">
      <formula>$C$4</formula>
    </cfRule>
  </conditionalFormatting>
  <conditionalFormatting sqref="CR22">
    <cfRule type="cellIs" dxfId="8180" priority="2724" operator="lessThan">
      <formula>$C$4</formula>
    </cfRule>
  </conditionalFormatting>
  <conditionalFormatting sqref="CR23">
    <cfRule type="cellIs" dxfId="8179" priority="2725" operator="lessThan">
      <formula>$C$4</formula>
    </cfRule>
  </conditionalFormatting>
  <conditionalFormatting sqref="CR23">
    <cfRule type="cellIs" dxfId="8178" priority="2726" operator="lessThan">
      <formula>$C$4</formula>
    </cfRule>
  </conditionalFormatting>
  <conditionalFormatting sqref="CR24">
    <cfRule type="cellIs" dxfId="8177" priority="2727" operator="lessThan">
      <formula>$C$4</formula>
    </cfRule>
  </conditionalFormatting>
  <conditionalFormatting sqref="CR24">
    <cfRule type="cellIs" dxfId="8176" priority="2728" operator="lessThan">
      <formula>$C$4</formula>
    </cfRule>
  </conditionalFormatting>
  <conditionalFormatting sqref="CR25">
    <cfRule type="cellIs" dxfId="8175" priority="2729" operator="lessThan">
      <formula>$C$4</formula>
    </cfRule>
  </conditionalFormatting>
  <conditionalFormatting sqref="CR25">
    <cfRule type="cellIs" dxfId="8174" priority="2730" operator="lessThan">
      <formula>$C$4</formula>
    </cfRule>
  </conditionalFormatting>
  <conditionalFormatting sqref="CR26">
    <cfRule type="cellIs" dxfId="8173" priority="2731" operator="lessThan">
      <formula>$C$4</formula>
    </cfRule>
  </conditionalFormatting>
  <conditionalFormatting sqref="CR26">
    <cfRule type="cellIs" dxfId="8172" priority="2732" operator="lessThan">
      <formula>$C$4</formula>
    </cfRule>
  </conditionalFormatting>
  <conditionalFormatting sqref="CR27">
    <cfRule type="cellIs" dxfId="8171" priority="2733" operator="lessThan">
      <formula>$C$4</formula>
    </cfRule>
  </conditionalFormatting>
  <conditionalFormatting sqref="CR27">
    <cfRule type="cellIs" dxfId="8170" priority="2734" operator="lessThan">
      <formula>$C$4</formula>
    </cfRule>
  </conditionalFormatting>
  <conditionalFormatting sqref="CR28">
    <cfRule type="cellIs" dxfId="8169" priority="2735" operator="lessThan">
      <formula>$C$4</formula>
    </cfRule>
  </conditionalFormatting>
  <conditionalFormatting sqref="CR28">
    <cfRule type="cellIs" dxfId="8168" priority="2736" operator="lessThan">
      <formula>$C$4</formula>
    </cfRule>
  </conditionalFormatting>
  <conditionalFormatting sqref="CR29">
    <cfRule type="cellIs" dxfId="8167" priority="2737" operator="lessThan">
      <formula>$C$4</formula>
    </cfRule>
  </conditionalFormatting>
  <conditionalFormatting sqref="CR29">
    <cfRule type="cellIs" dxfId="8166" priority="2738" operator="lessThan">
      <formula>$C$4</formula>
    </cfRule>
  </conditionalFormatting>
  <conditionalFormatting sqref="CR30">
    <cfRule type="cellIs" dxfId="8165" priority="2739" operator="lessThan">
      <formula>$C$4</formula>
    </cfRule>
  </conditionalFormatting>
  <conditionalFormatting sqref="CR30">
    <cfRule type="cellIs" dxfId="8164" priority="2740" operator="lessThan">
      <formula>$C$4</formula>
    </cfRule>
  </conditionalFormatting>
  <conditionalFormatting sqref="CR31">
    <cfRule type="cellIs" dxfId="8163" priority="2741" operator="lessThan">
      <formula>$C$4</formula>
    </cfRule>
  </conditionalFormatting>
  <conditionalFormatting sqref="CR31">
    <cfRule type="cellIs" dxfId="8162" priority="2742" operator="lessThan">
      <formula>$C$4</formula>
    </cfRule>
  </conditionalFormatting>
  <conditionalFormatting sqref="CR32">
    <cfRule type="cellIs" dxfId="8161" priority="2743" operator="lessThan">
      <formula>$C$4</formula>
    </cfRule>
  </conditionalFormatting>
  <conditionalFormatting sqref="CR32">
    <cfRule type="cellIs" dxfId="8160" priority="2744" operator="lessThan">
      <formula>$C$4</formula>
    </cfRule>
  </conditionalFormatting>
  <conditionalFormatting sqref="CR33">
    <cfRule type="cellIs" dxfId="8159" priority="2745" operator="lessThan">
      <formula>$C$4</formula>
    </cfRule>
  </conditionalFormatting>
  <conditionalFormatting sqref="CR33">
    <cfRule type="cellIs" dxfId="8158" priority="2746" operator="lessThan">
      <formula>$C$4</formula>
    </cfRule>
  </conditionalFormatting>
  <conditionalFormatting sqref="CR34">
    <cfRule type="cellIs" dxfId="8157" priority="2747" operator="lessThan">
      <formula>$C$4</formula>
    </cfRule>
  </conditionalFormatting>
  <conditionalFormatting sqref="CR34">
    <cfRule type="cellIs" dxfId="8156" priority="2748" operator="lessThan">
      <formula>$C$4</formula>
    </cfRule>
  </conditionalFormatting>
  <conditionalFormatting sqref="CR35">
    <cfRule type="cellIs" dxfId="8155" priority="2749" operator="lessThan">
      <formula>$C$4</formula>
    </cfRule>
  </conditionalFormatting>
  <conditionalFormatting sqref="CR35">
    <cfRule type="cellIs" dxfId="8154" priority="2750" operator="lessThan">
      <formula>$C$4</formula>
    </cfRule>
  </conditionalFormatting>
  <conditionalFormatting sqref="CR36">
    <cfRule type="cellIs" dxfId="8153" priority="2751" operator="lessThan">
      <formula>$C$4</formula>
    </cfRule>
  </conditionalFormatting>
  <conditionalFormatting sqref="CR36">
    <cfRule type="cellIs" dxfId="8152" priority="2752" operator="lessThan">
      <formula>$C$4</formula>
    </cfRule>
  </conditionalFormatting>
  <conditionalFormatting sqref="CR37">
    <cfRule type="cellIs" dxfId="8151" priority="2753" operator="lessThan">
      <formula>$C$4</formula>
    </cfRule>
  </conditionalFormatting>
  <conditionalFormatting sqref="CR37">
    <cfRule type="cellIs" dxfId="8150" priority="2754" operator="lessThan">
      <formula>$C$4</formula>
    </cfRule>
  </conditionalFormatting>
  <conditionalFormatting sqref="CR38">
    <cfRule type="cellIs" dxfId="8149" priority="2755" operator="lessThan">
      <formula>$C$4</formula>
    </cfRule>
  </conditionalFormatting>
  <conditionalFormatting sqref="CR38">
    <cfRule type="cellIs" dxfId="8148" priority="2756" operator="lessThan">
      <formula>$C$4</formula>
    </cfRule>
  </conditionalFormatting>
  <conditionalFormatting sqref="CR39">
    <cfRule type="cellIs" dxfId="8147" priority="2757" operator="lessThan">
      <formula>$C$4</formula>
    </cfRule>
  </conditionalFormatting>
  <conditionalFormatting sqref="CR39">
    <cfRule type="cellIs" dxfId="8146" priority="2758" operator="lessThan">
      <formula>$C$4</formula>
    </cfRule>
  </conditionalFormatting>
  <conditionalFormatting sqref="CR40">
    <cfRule type="cellIs" dxfId="8145" priority="2759" operator="lessThan">
      <formula>$C$4</formula>
    </cfRule>
  </conditionalFormatting>
  <conditionalFormatting sqref="CR40">
    <cfRule type="cellIs" dxfId="8144" priority="2760" operator="lessThan">
      <formula>$C$4</formula>
    </cfRule>
  </conditionalFormatting>
  <conditionalFormatting sqref="CR41">
    <cfRule type="cellIs" dxfId="8143" priority="2761" operator="lessThan">
      <formula>$C$4</formula>
    </cfRule>
  </conditionalFormatting>
  <conditionalFormatting sqref="CR41">
    <cfRule type="cellIs" dxfId="8142" priority="2762" operator="lessThan">
      <formula>$C$4</formula>
    </cfRule>
  </conditionalFormatting>
  <conditionalFormatting sqref="CR42">
    <cfRule type="cellIs" dxfId="8141" priority="2763" operator="lessThan">
      <formula>$C$4</formula>
    </cfRule>
  </conditionalFormatting>
  <conditionalFormatting sqref="CR42">
    <cfRule type="cellIs" dxfId="8140" priority="2764" operator="lessThan">
      <formula>$C$4</formula>
    </cfRule>
  </conditionalFormatting>
  <conditionalFormatting sqref="CR43">
    <cfRule type="cellIs" dxfId="8139" priority="2765" operator="lessThan">
      <formula>$C$4</formula>
    </cfRule>
  </conditionalFormatting>
  <conditionalFormatting sqref="CR43">
    <cfRule type="cellIs" dxfId="8138" priority="2766" operator="lessThan">
      <formula>$C$4</formula>
    </cfRule>
  </conditionalFormatting>
  <conditionalFormatting sqref="CR44">
    <cfRule type="cellIs" dxfId="8137" priority="2767" operator="lessThan">
      <formula>$C$4</formula>
    </cfRule>
  </conditionalFormatting>
  <conditionalFormatting sqref="CR44">
    <cfRule type="cellIs" dxfId="8136" priority="2768" operator="lessThan">
      <formula>$C$4</formula>
    </cfRule>
  </conditionalFormatting>
  <conditionalFormatting sqref="CR45">
    <cfRule type="cellIs" dxfId="8135" priority="2769" operator="lessThan">
      <formula>$C$4</formula>
    </cfRule>
  </conditionalFormatting>
  <conditionalFormatting sqref="CR45">
    <cfRule type="cellIs" dxfId="8134" priority="2770" operator="lessThan">
      <formula>$C$4</formula>
    </cfRule>
  </conditionalFormatting>
  <conditionalFormatting sqref="CR46">
    <cfRule type="cellIs" dxfId="8133" priority="2771" operator="lessThan">
      <formula>$C$4</formula>
    </cfRule>
  </conditionalFormatting>
  <conditionalFormatting sqref="CR46">
    <cfRule type="cellIs" dxfId="8132" priority="2772" operator="lessThan">
      <formula>$C$4</formula>
    </cfRule>
  </conditionalFormatting>
  <conditionalFormatting sqref="CR47">
    <cfRule type="cellIs" dxfId="8131" priority="2773" operator="lessThan">
      <formula>$C$4</formula>
    </cfRule>
  </conditionalFormatting>
  <conditionalFormatting sqref="CR47">
    <cfRule type="cellIs" dxfId="8130" priority="2774" operator="lessThan">
      <formula>$C$4</formula>
    </cfRule>
  </conditionalFormatting>
  <conditionalFormatting sqref="CR48">
    <cfRule type="cellIs" dxfId="8129" priority="2775" operator="lessThan">
      <formula>$C$4</formula>
    </cfRule>
  </conditionalFormatting>
  <conditionalFormatting sqref="CR48">
    <cfRule type="cellIs" dxfId="8128" priority="2776" operator="lessThan">
      <formula>$C$4</formula>
    </cfRule>
  </conditionalFormatting>
  <conditionalFormatting sqref="CR49">
    <cfRule type="cellIs" dxfId="8127" priority="2777" operator="lessThan">
      <formula>$C$4</formula>
    </cfRule>
  </conditionalFormatting>
  <conditionalFormatting sqref="CR49">
    <cfRule type="cellIs" dxfId="8126" priority="2778" operator="lessThan">
      <formula>$C$4</formula>
    </cfRule>
  </conditionalFormatting>
  <conditionalFormatting sqref="CR50">
    <cfRule type="cellIs" dxfId="8125" priority="2779" operator="lessThan">
      <formula>$C$4</formula>
    </cfRule>
  </conditionalFormatting>
  <conditionalFormatting sqref="CR50">
    <cfRule type="cellIs" dxfId="8124" priority="2780" operator="lessThan">
      <formula>$C$4</formula>
    </cfRule>
  </conditionalFormatting>
  <conditionalFormatting sqref="CR51">
    <cfRule type="cellIs" dxfId="8123" priority="2781" operator="lessThan">
      <formula>$C$4</formula>
    </cfRule>
  </conditionalFormatting>
  <conditionalFormatting sqref="CR51">
    <cfRule type="cellIs" dxfId="8122" priority="2782" operator="lessThan">
      <formula>$C$4</formula>
    </cfRule>
  </conditionalFormatting>
  <conditionalFormatting sqref="CR52">
    <cfRule type="cellIs" dxfId="8121" priority="2783" operator="lessThan">
      <formula>$C$4</formula>
    </cfRule>
  </conditionalFormatting>
  <conditionalFormatting sqref="CR52">
    <cfRule type="cellIs" dxfId="8120" priority="2784" operator="lessThan">
      <formula>$C$4</formula>
    </cfRule>
  </conditionalFormatting>
  <conditionalFormatting sqref="CR53">
    <cfRule type="cellIs" dxfId="8119" priority="2785" operator="lessThan">
      <formula>$C$4</formula>
    </cfRule>
  </conditionalFormatting>
  <conditionalFormatting sqref="CR53">
    <cfRule type="cellIs" dxfId="8118" priority="2786" operator="lessThan">
      <formula>$C$4</formula>
    </cfRule>
  </conditionalFormatting>
  <conditionalFormatting sqref="CR54">
    <cfRule type="cellIs" dxfId="8117" priority="2787" operator="lessThan">
      <formula>$C$4</formula>
    </cfRule>
  </conditionalFormatting>
  <conditionalFormatting sqref="CR54">
    <cfRule type="cellIs" dxfId="8116" priority="2788" operator="lessThan">
      <formula>$C$4</formula>
    </cfRule>
  </conditionalFormatting>
  <conditionalFormatting sqref="CR55">
    <cfRule type="cellIs" dxfId="8115" priority="2789" operator="lessThan">
      <formula>$C$4</formula>
    </cfRule>
  </conditionalFormatting>
  <conditionalFormatting sqref="CR55">
    <cfRule type="cellIs" dxfId="8114" priority="2790" operator="lessThan">
      <formula>$C$4</formula>
    </cfRule>
  </conditionalFormatting>
  <conditionalFormatting sqref="CR56">
    <cfRule type="cellIs" dxfId="8113" priority="2791" operator="lessThan">
      <formula>$C$4</formula>
    </cfRule>
  </conditionalFormatting>
  <conditionalFormatting sqref="CR56">
    <cfRule type="cellIs" dxfId="8112" priority="2792" operator="lessThan">
      <formula>$C$4</formula>
    </cfRule>
  </conditionalFormatting>
  <conditionalFormatting sqref="CR57">
    <cfRule type="cellIs" dxfId="8111" priority="2793" operator="lessThan">
      <formula>$C$4</formula>
    </cfRule>
  </conditionalFormatting>
  <conditionalFormatting sqref="CR57">
    <cfRule type="cellIs" dxfId="8110" priority="2794" operator="lessThan">
      <formula>$C$4</formula>
    </cfRule>
  </conditionalFormatting>
  <conditionalFormatting sqref="CR58">
    <cfRule type="cellIs" dxfId="8109" priority="2795" operator="lessThan">
      <formula>$C$4</formula>
    </cfRule>
  </conditionalFormatting>
  <conditionalFormatting sqref="CR58">
    <cfRule type="cellIs" dxfId="8108" priority="2796" operator="lessThan">
      <formula>$C$4</formula>
    </cfRule>
  </conditionalFormatting>
  <conditionalFormatting sqref="CR59">
    <cfRule type="cellIs" dxfId="8107" priority="2797" operator="lessThan">
      <formula>$C$4</formula>
    </cfRule>
  </conditionalFormatting>
  <conditionalFormatting sqref="CR59">
    <cfRule type="cellIs" dxfId="8106" priority="2798" operator="lessThan">
      <formula>$C$4</formula>
    </cfRule>
  </conditionalFormatting>
  <conditionalFormatting sqref="CR60">
    <cfRule type="cellIs" dxfId="8105" priority="2799" operator="lessThan">
      <formula>$C$4</formula>
    </cfRule>
  </conditionalFormatting>
  <conditionalFormatting sqref="CR60">
    <cfRule type="cellIs" dxfId="8104" priority="2800" operator="lessThan">
      <formula>$C$4</formula>
    </cfRule>
  </conditionalFormatting>
  <conditionalFormatting sqref="CW10">
    <cfRule type="cellIs" dxfId="8103" priority="2801" operator="lessThan">
      <formula>1</formula>
    </cfRule>
  </conditionalFormatting>
  <conditionalFormatting sqref="CW11">
    <cfRule type="cellIs" dxfId="8102" priority="2802" operator="lessThan">
      <formula>1</formula>
    </cfRule>
  </conditionalFormatting>
  <conditionalFormatting sqref="CW12">
    <cfRule type="cellIs" dxfId="8101" priority="2803" operator="lessThan">
      <formula>1</formula>
    </cfRule>
  </conditionalFormatting>
  <conditionalFormatting sqref="CW13">
    <cfRule type="cellIs" dxfId="8100" priority="2804" operator="lessThan">
      <formula>1</formula>
    </cfRule>
  </conditionalFormatting>
  <conditionalFormatting sqref="CW14">
    <cfRule type="cellIs" dxfId="8099" priority="2805" operator="lessThan">
      <formula>1</formula>
    </cfRule>
  </conditionalFormatting>
  <conditionalFormatting sqref="CW15">
    <cfRule type="cellIs" dxfId="8098" priority="2806" operator="lessThan">
      <formula>1</formula>
    </cfRule>
  </conditionalFormatting>
  <conditionalFormatting sqref="CW16">
    <cfRule type="cellIs" dxfId="8097" priority="2807" operator="lessThan">
      <formula>1</formula>
    </cfRule>
  </conditionalFormatting>
  <conditionalFormatting sqref="CW17">
    <cfRule type="cellIs" dxfId="8096" priority="2808" operator="lessThan">
      <formula>1</formula>
    </cfRule>
  </conditionalFormatting>
  <conditionalFormatting sqref="CW18">
    <cfRule type="cellIs" dxfId="8095" priority="2809" operator="lessThan">
      <formula>1</formula>
    </cfRule>
  </conditionalFormatting>
  <conditionalFormatting sqref="CW19">
    <cfRule type="cellIs" dxfId="8094" priority="2810" operator="lessThan">
      <formula>1</formula>
    </cfRule>
  </conditionalFormatting>
  <conditionalFormatting sqref="CW23">
    <cfRule type="cellIs" dxfId="8093" priority="2811" operator="lessThan">
      <formula>1</formula>
    </cfRule>
  </conditionalFormatting>
  <conditionalFormatting sqref="CW24">
    <cfRule type="cellIs" dxfId="8092" priority="2812" operator="lessThan">
      <formula>1</formula>
    </cfRule>
  </conditionalFormatting>
  <conditionalFormatting sqref="CW25">
    <cfRule type="cellIs" dxfId="8091" priority="2813" operator="lessThan">
      <formula>1</formula>
    </cfRule>
  </conditionalFormatting>
  <conditionalFormatting sqref="CW26">
    <cfRule type="cellIs" dxfId="8090" priority="2814" operator="lessThan">
      <formula>1</formula>
    </cfRule>
  </conditionalFormatting>
  <conditionalFormatting sqref="CW27">
    <cfRule type="cellIs" dxfId="8089" priority="2815" operator="lessThan">
      <formula>1</formula>
    </cfRule>
  </conditionalFormatting>
  <conditionalFormatting sqref="CW28">
    <cfRule type="cellIs" dxfId="8088" priority="2816" operator="lessThan">
      <formula>1</formula>
    </cfRule>
  </conditionalFormatting>
  <conditionalFormatting sqref="CW29">
    <cfRule type="cellIs" dxfId="8087" priority="2817" operator="lessThan">
      <formula>1</formula>
    </cfRule>
  </conditionalFormatting>
  <conditionalFormatting sqref="CW30">
    <cfRule type="cellIs" dxfId="8086" priority="2818" operator="lessThan">
      <formula>1</formula>
    </cfRule>
  </conditionalFormatting>
  <conditionalFormatting sqref="CW31">
    <cfRule type="cellIs" dxfId="8085" priority="2819" operator="lessThan">
      <formula>1</formula>
    </cfRule>
  </conditionalFormatting>
  <conditionalFormatting sqref="CW32">
    <cfRule type="cellIs" dxfId="8084" priority="2820" operator="lessThan">
      <formula>1</formula>
    </cfRule>
  </conditionalFormatting>
  <conditionalFormatting sqref="AX11">
    <cfRule type="cellIs" dxfId="8083" priority="2821" operator="lessThan">
      <formula>$C$4</formula>
    </cfRule>
  </conditionalFormatting>
  <conditionalFormatting sqref="AX11">
    <cfRule type="cellIs" dxfId="8082" priority="2822" operator="lessThan">
      <formula>$C$4</formula>
    </cfRule>
  </conditionalFormatting>
  <conditionalFormatting sqref="AX12">
    <cfRule type="cellIs" dxfId="8081" priority="2823" operator="lessThan">
      <formula>$C$4</formula>
    </cfRule>
  </conditionalFormatting>
  <conditionalFormatting sqref="AX12">
    <cfRule type="cellIs" dxfId="8080" priority="2824" operator="lessThan">
      <formula>$C$4</formula>
    </cfRule>
  </conditionalFormatting>
  <conditionalFormatting sqref="AX13">
    <cfRule type="cellIs" dxfId="8079" priority="2825" operator="lessThan">
      <formula>$C$4</formula>
    </cfRule>
  </conditionalFormatting>
  <conditionalFormatting sqref="AX13">
    <cfRule type="cellIs" dxfId="8078" priority="2826" operator="lessThan">
      <formula>$C$4</formula>
    </cfRule>
  </conditionalFormatting>
  <conditionalFormatting sqref="AX14">
    <cfRule type="cellIs" dxfId="8077" priority="2827" operator="lessThan">
      <formula>$C$4</formula>
    </cfRule>
  </conditionalFormatting>
  <conditionalFormatting sqref="AX14">
    <cfRule type="cellIs" dxfId="8076" priority="2828" operator="lessThan">
      <formula>$C$4</formula>
    </cfRule>
  </conditionalFormatting>
  <conditionalFormatting sqref="AX15">
    <cfRule type="cellIs" dxfId="8075" priority="2829" operator="lessThan">
      <formula>$C$4</formula>
    </cfRule>
  </conditionalFormatting>
  <conditionalFormatting sqref="AX15">
    <cfRule type="cellIs" dxfId="8074" priority="2830" operator="lessThan">
      <formula>$C$4</formula>
    </cfRule>
  </conditionalFormatting>
  <conditionalFormatting sqref="AX16">
    <cfRule type="cellIs" dxfId="8073" priority="2831" operator="lessThan">
      <formula>$C$4</formula>
    </cfRule>
  </conditionalFormatting>
  <conditionalFormatting sqref="AX16">
    <cfRule type="cellIs" dxfId="8072" priority="2832" operator="lessThan">
      <formula>$C$4</formula>
    </cfRule>
  </conditionalFormatting>
  <conditionalFormatting sqref="AX17">
    <cfRule type="cellIs" dxfId="8071" priority="2833" operator="lessThan">
      <formula>$C$4</formula>
    </cfRule>
  </conditionalFormatting>
  <conditionalFormatting sqref="AX17">
    <cfRule type="cellIs" dxfId="8070" priority="2834" operator="lessThan">
      <formula>$C$4</formula>
    </cfRule>
  </conditionalFormatting>
  <conditionalFormatting sqref="AX18">
    <cfRule type="cellIs" dxfId="8069" priority="2835" operator="lessThan">
      <formula>$C$4</formula>
    </cfRule>
  </conditionalFormatting>
  <conditionalFormatting sqref="AX18">
    <cfRule type="cellIs" dxfId="8068" priority="2836" operator="lessThan">
      <formula>$C$4</formula>
    </cfRule>
  </conditionalFormatting>
  <conditionalFormatting sqref="AX19">
    <cfRule type="cellIs" dxfId="8067" priority="2837" operator="lessThan">
      <formula>$C$4</formula>
    </cfRule>
  </conditionalFormatting>
  <conditionalFormatting sqref="AX19">
    <cfRule type="cellIs" dxfId="8066" priority="2838" operator="lessThan">
      <formula>$C$4</formula>
    </cfRule>
  </conditionalFormatting>
  <conditionalFormatting sqref="AX20">
    <cfRule type="cellIs" dxfId="8065" priority="2839" operator="lessThan">
      <formula>$C$4</formula>
    </cfRule>
  </conditionalFormatting>
  <conditionalFormatting sqref="AX20">
    <cfRule type="cellIs" dxfId="8064" priority="2840" operator="lessThan">
      <formula>$C$4</formula>
    </cfRule>
  </conditionalFormatting>
  <conditionalFormatting sqref="AX21">
    <cfRule type="cellIs" dxfId="8063" priority="2841" operator="lessThan">
      <formula>$C$4</formula>
    </cfRule>
  </conditionalFormatting>
  <conditionalFormatting sqref="AX21">
    <cfRule type="cellIs" dxfId="8062" priority="2842" operator="lessThan">
      <formula>$C$4</formula>
    </cfRule>
  </conditionalFormatting>
  <conditionalFormatting sqref="AX22">
    <cfRule type="cellIs" dxfId="8061" priority="2843" operator="lessThan">
      <formula>$C$4</formula>
    </cfRule>
  </conditionalFormatting>
  <conditionalFormatting sqref="AX22">
    <cfRule type="cellIs" dxfId="8060" priority="2844" operator="lessThan">
      <formula>$C$4</formula>
    </cfRule>
  </conditionalFormatting>
  <conditionalFormatting sqref="AX23">
    <cfRule type="cellIs" dxfId="8059" priority="2845" operator="lessThan">
      <formula>$C$4</formula>
    </cfRule>
  </conditionalFormatting>
  <conditionalFormatting sqref="AX23">
    <cfRule type="cellIs" dxfId="8058" priority="2846" operator="lessThan">
      <formula>$C$4</formula>
    </cfRule>
  </conditionalFormatting>
  <conditionalFormatting sqref="AX24">
    <cfRule type="cellIs" dxfId="8057" priority="2847" operator="lessThan">
      <formula>$C$4</formula>
    </cfRule>
  </conditionalFormatting>
  <conditionalFormatting sqref="AX24">
    <cfRule type="cellIs" dxfId="8056" priority="2848" operator="lessThan">
      <formula>$C$4</formula>
    </cfRule>
  </conditionalFormatting>
  <conditionalFormatting sqref="AX25">
    <cfRule type="cellIs" dxfId="8055" priority="2849" operator="lessThan">
      <formula>$C$4</formula>
    </cfRule>
  </conditionalFormatting>
  <conditionalFormatting sqref="AX25">
    <cfRule type="cellIs" dxfId="8054" priority="2850" operator="lessThan">
      <formula>$C$4</formula>
    </cfRule>
  </conditionalFormatting>
  <conditionalFormatting sqref="AX26">
    <cfRule type="cellIs" dxfId="8053" priority="2851" operator="lessThan">
      <formula>$C$4</formula>
    </cfRule>
  </conditionalFormatting>
  <conditionalFormatting sqref="AX26">
    <cfRule type="cellIs" dxfId="8052" priority="2852" operator="lessThan">
      <formula>$C$4</formula>
    </cfRule>
  </conditionalFormatting>
  <conditionalFormatting sqref="AX27">
    <cfRule type="cellIs" dxfId="8051" priority="2853" operator="lessThan">
      <formula>$C$4</formula>
    </cfRule>
  </conditionalFormatting>
  <conditionalFormatting sqref="AX27">
    <cfRule type="cellIs" dxfId="8050" priority="2854" operator="lessThan">
      <formula>$C$4</formula>
    </cfRule>
  </conditionalFormatting>
  <conditionalFormatting sqref="AX28">
    <cfRule type="cellIs" dxfId="8049" priority="2855" operator="lessThan">
      <formula>$C$4</formula>
    </cfRule>
  </conditionalFormatting>
  <conditionalFormatting sqref="AX28">
    <cfRule type="cellIs" dxfId="8048" priority="2856" operator="lessThan">
      <formula>$C$4</formula>
    </cfRule>
  </conditionalFormatting>
  <conditionalFormatting sqref="AX29">
    <cfRule type="cellIs" dxfId="8047" priority="2857" operator="lessThan">
      <formula>$C$4</formula>
    </cfRule>
  </conditionalFormatting>
  <conditionalFormatting sqref="AX29">
    <cfRule type="cellIs" dxfId="8046" priority="2858" operator="lessThan">
      <formula>$C$4</formula>
    </cfRule>
  </conditionalFormatting>
  <conditionalFormatting sqref="AX30">
    <cfRule type="cellIs" dxfId="8045" priority="2859" operator="lessThan">
      <formula>$C$4</formula>
    </cfRule>
  </conditionalFormatting>
  <conditionalFormatting sqref="AX30">
    <cfRule type="cellIs" dxfId="8044" priority="2860" operator="lessThan">
      <formula>$C$4</formula>
    </cfRule>
  </conditionalFormatting>
  <conditionalFormatting sqref="AX31">
    <cfRule type="cellIs" dxfId="8043" priority="2861" operator="lessThan">
      <formula>$C$4</formula>
    </cfRule>
  </conditionalFormatting>
  <conditionalFormatting sqref="AX31">
    <cfRule type="cellIs" dxfId="8042" priority="2862" operator="lessThan">
      <formula>$C$4</formula>
    </cfRule>
  </conditionalFormatting>
  <conditionalFormatting sqref="AX32">
    <cfRule type="cellIs" dxfId="8041" priority="2863" operator="lessThan">
      <formula>$C$4</formula>
    </cfRule>
  </conditionalFormatting>
  <conditionalFormatting sqref="AX32">
    <cfRule type="cellIs" dxfId="8040" priority="2864" operator="lessThan">
      <formula>$C$4</formula>
    </cfRule>
  </conditionalFormatting>
  <conditionalFormatting sqref="AX33">
    <cfRule type="cellIs" dxfId="8039" priority="2865" operator="lessThan">
      <formula>$C$4</formula>
    </cfRule>
  </conditionalFormatting>
  <conditionalFormatting sqref="AX33">
    <cfRule type="cellIs" dxfId="8038" priority="2866" operator="lessThan">
      <formula>$C$4</formula>
    </cfRule>
  </conditionalFormatting>
  <conditionalFormatting sqref="AX34">
    <cfRule type="cellIs" dxfId="8037" priority="2867" operator="lessThan">
      <formula>$C$4</formula>
    </cfRule>
  </conditionalFormatting>
  <conditionalFormatting sqref="AX34">
    <cfRule type="cellIs" dxfId="8036" priority="2868" operator="lessThan">
      <formula>$C$4</formula>
    </cfRule>
  </conditionalFormatting>
  <conditionalFormatting sqref="AX35">
    <cfRule type="cellIs" dxfId="8035" priority="2869" operator="lessThan">
      <formula>$C$4</formula>
    </cfRule>
  </conditionalFormatting>
  <conditionalFormatting sqref="AX35">
    <cfRule type="cellIs" dxfId="8034" priority="2870" operator="lessThan">
      <formula>$C$4</formula>
    </cfRule>
  </conditionalFormatting>
  <conditionalFormatting sqref="AX36">
    <cfRule type="cellIs" dxfId="8033" priority="2871" operator="lessThan">
      <formula>$C$4</formula>
    </cfRule>
  </conditionalFormatting>
  <conditionalFormatting sqref="AX36">
    <cfRule type="cellIs" dxfId="8032" priority="2872" operator="lessThan">
      <formula>$C$4</formula>
    </cfRule>
  </conditionalFormatting>
  <conditionalFormatting sqref="AX37">
    <cfRule type="cellIs" dxfId="8031" priority="2873" operator="lessThan">
      <formula>$C$4</formula>
    </cfRule>
  </conditionalFormatting>
  <conditionalFormatting sqref="AX37">
    <cfRule type="cellIs" dxfId="8030" priority="2874" operator="lessThan">
      <formula>$C$4</formula>
    </cfRule>
  </conditionalFormatting>
  <conditionalFormatting sqref="AX38">
    <cfRule type="cellIs" dxfId="8029" priority="2875" operator="lessThan">
      <formula>$C$4</formula>
    </cfRule>
  </conditionalFormatting>
  <conditionalFormatting sqref="AX38">
    <cfRule type="cellIs" dxfId="8028" priority="2876" operator="lessThan">
      <formula>$C$4</formula>
    </cfRule>
  </conditionalFormatting>
  <conditionalFormatting sqref="AX39">
    <cfRule type="cellIs" dxfId="8027" priority="2877" operator="lessThan">
      <formula>$C$4</formula>
    </cfRule>
  </conditionalFormatting>
  <conditionalFormatting sqref="AX39">
    <cfRule type="cellIs" dxfId="8026" priority="2878" operator="lessThan">
      <formula>$C$4</formula>
    </cfRule>
  </conditionalFormatting>
  <conditionalFormatting sqref="AX40">
    <cfRule type="cellIs" dxfId="8025" priority="2879" operator="lessThan">
      <formula>$C$4</formula>
    </cfRule>
  </conditionalFormatting>
  <conditionalFormatting sqref="AX40">
    <cfRule type="cellIs" dxfId="8024" priority="2880" operator="lessThan">
      <formula>$C$4</formula>
    </cfRule>
  </conditionalFormatting>
  <conditionalFormatting sqref="AX41">
    <cfRule type="cellIs" dxfId="8023" priority="2881" operator="lessThan">
      <formula>$C$4</formula>
    </cfRule>
  </conditionalFormatting>
  <conditionalFormatting sqref="AX41">
    <cfRule type="cellIs" dxfId="8022" priority="2882" operator="lessThan">
      <formula>$C$4</formula>
    </cfRule>
  </conditionalFormatting>
  <conditionalFormatting sqref="AX42">
    <cfRule type="cellIs" dxfId="8021" priority="2883" operator="lessThan">
      <formula>$C$4</formula>
    </cfRule>
  </conditionalFormatting>
  <conditionalFormatting sqref="AX42">
    <cfRule type="cellIs" dxfId="8020" priority="2884" operator="lessThan">
      <formula>$C$4</formula>
    </cfRule>
  </conditionalFormatting>
  <conditionalFormatting sqref="AX43">
    <cfRule type="cellIs" dxfId="8019" priority="2885" operator="lessThan">
      <formula>$C$4</formula>
    </cfRule>
  </conditionalFormatting>
  <conditionalFormatting sqref="AX43">
    <cfRule type="cellIs" dxfId="8018" priority="2886" operator="lessThan">
      <formula>$C$4</formula>
    </cfRule>
  </conditionalFormatting>
  <conditionalFormatting sqref="AX44">
    <cfRule type="cellIs" dxfId="8017" priority="2887" operator="lessThan">
      <formula>$C$4</formula>
    </cfRule>
  </conditionalFormatting>
  <conditionalFormatting sqref="AX44">
    <cfRule type="cellIs" dxfId="8016" priority="2888" operator="lessThan">
      <formula>$C$4</formula>
    </cfRule>
  </conditionalFormatting>
  <conditionalFormatting sqref="AX45">
    <cfRule type="cellIs" dxfId="8015" priority="2889" operator="lessThan">
      <formula>$C$4</formula>
    </cfRule>
  </conditionalFormatting>
  <conditionalFormatting sqref="AX45">
    <cfRule type="cellIs" dxfId="8014" priority="2890" operator="lessThan">
      <formula>$C$4</formula>
    </cfRule>
  </conditionalFormatting>
  <conditionalFormatting sqref="AX46">
    <cfRule type="cellIs" dxfId="8013" priority="2891" operator="lessThan">
      <formula>$C$4</formula>
    </cfRule>
  </conditionalFormatting>
  <conditionalFormatting sqref="AX46">
    <cfRule type="cellIs" dxfId="8012" priority="2892" operator="lessThan">
      <formula>$C$4</formula>
    </cfRule>
  </conditionalFormatting>
  <conditionalFormatting sqref="AX47">
    <cfRule type="cellIs" dxfId="8011" priority="2893" operator="lessThan">
      <formula>$C$4</formula>
    </cfRule>
  </conditionalFormatting>
  <conditionalFormatting sqref="AX47">
    <cfRule type="cellIs" dxfId="8010" priority="2894" operator="lessThan">
      <formula>$C$4</formula>
    </cfRule>
  </conditionalFormatting>
  <conditionalFormatting sqref="AX48">
    <cfRule type="cellIs" dxfId="8009" priority="2895" operator="lessThan">
      <formula>$C$4</formula>
    </cfRule>
  </conditionalFormatting>
  <conditionalFormatting sqref="AX48">
    <cfRule type="cellIs" dxfId="8008" priority="2896" operator="lessThan">
      <formula>$C$4</formula>
    </cfRule>
  </conditionalFormatting>
  <conditionalFormatting sqref="AX49">
    <cfRule type="cellIs" dxfId="8007" priority="2897" operator="lessThan">
      <formula>$C$4</formula>
    </cfRule>
  </conditionalFormatting>
  <conditionalFormatting sqref="AX49">
    <cfRule type="cellIs" dxfId="8006" priority="2898" operator="lessThan">
      <formula>$C$4</formula>
    </cfRule>
  </conditionalFormatting>
  <conditionalFormatting sqref="AX50">
    <cfRule type="cellIs" dxfId="8005" priority="2899" operator="lessThan">
      <formula>$C$4</formula>
    </cfRule>
  </conditionalFormatting>
  <conditionalFormatting sqref="AX50">
    <cfRule type="cellIs" dxfId="8004" priority="2900" operator="lessThan">
      <formula>$C$4</formula>
    </cfRule>
  </conditionalFormatting>
  <conditionalFormatting sqref="AX51">
    <cfRule type="cellIs" dxfId="8003" priority="2901" operator="lessThan">
      <formula>$C$4</formula>
    </cfRule>
  </conditionalFormatting>
  <conditionalFormatting sqref="AX51">
    <cfRule type="cellIs" dxfId="8002" priority="2902" operator="lessThan">
      <formula>$C$4</formula>
    </cfRule>
  </conditionalFormatting>
  <conditionalFormatting sqref="AX52">
    <cfRule type="cellIs" dxfId="8001" priority="2903" operator="lessThan">
      <formula>$C$4</formula>
    </cfRule>
  </conditionalFormatting>
  <conditionalFormatting sqref="AX52">
    <cfRule type="cellIs" dxfId="8000" priority="2904" operator="lessThan">
      <formula>$C$4</formula>
    </cfRule>
  </conditionalFormatting>
  <conditionalFormatting sqref="AX53">
    <cfRule type="cellIs" dxfId="7999" priority="2905" operator="lessThan">
      <formula>$C$4</formula>
    </cfRule>
  </conditionalFormatting>
  <conditionalFormatting sqref="AX53">
    <cfRule type="cellIs" dxfId="7998" priority="2906" operator="lessThan">
      <formula>$C$4</formula>
    </cfRule>
  </conditionalFormatting>
  <conditionalFormatting sqref="AX54">
    <cfRule type="cellIs" dxfId="7997" priority="2907" operator="lessThan">
      <formula>$C$4</formula>
    </cfRule>
  </conditionalFormatting>
  <conditionalFormatting sqref="AX54">
    <cfRule type="cellIs" dxfId="7996" priority="2908" operator="lessThan">
      <formula>$C$4</formula>
    </cfRule>
  </conditionalFormatting>
  <conditionalFormatting sqref="AX55">
    <cfRule type="cellIs" dxfId="7995" priority="2909" operator="lessThan">
      <formula>$C$4</formula>
    </cfRule>
  </conditionalFormatting>
  <conditionalFormatting sqref="AX55">
    <cfRule type="cellIs" dxfId="7994" priority="2910" operator="lessThan">
      <formula>$C$4</formula>
    </cfRule>
  </conditionalFormatting>
  <conditionalFormatting sqref="AX56">
    <cfRule type="cellIs" dxfId="7993" priority="2911" operator="lessThan">
      <formula>$C$4</formula>
    </cfRule>
  </conditionalFormatting>
  <conditionalFormatting sqref="AX56">
    <cfRule type="cellIs" dxfId="7992" priority="2912" operator="lessThan">
      <formula>$C$4</formula>
    </cfRule>
  </conditionalFormatting>
  <conditionalFormatting sqref="AX57">
    <cfRule type="cellIs" dxfId="7991" priority="2913" operator="lessThan">
      <formula>$C$4</formula>
    </cfRule>
  </conditionalFormatting>
  <conditionalFormatting sqref="AX57">
    <cfRule type="cellIs" dxfId="7990" priority="2914" operator="lessThan">
      <formula>$C$4</formula>
    </cfRule>
  </conditionalFormatting>
  <conditionalFormatting sqref="AX58">
    <cfRule type="cellIs" dxfId="7989" priority="2915" operator="lessThan">
      <formula>$C$4</formula>
    </cfRule>
  </conditionalFormatting>
  <conditionalFormatting sqref="AX58">
    <cfRule type="cellIs" dxfId="7988" priority="2916" operator="lessThan">
      <formula>$C$4</formula>
    </cfRule>
  </conditionalFormatting>
  <conditionalFormatting sqref="AX59">
    <cfRule type="cellIs" dxfId="7987" priority="2917" operator="lessThan">
      <formula>$C$4</formula>
    </cfRule>
  </conditionalFormatting>
  <conditionalFormatting sqref="AX59">
    <cfRule type="cellIs" dxfId="7986" priority="2918" operator="lessThan">
      <formula>$C$4</formula>
    </cfRule>
  </conditionalFormatting>
  <conditionalFormatting sqref="AX60">
    <cfRule type="cellIs" dxfId="7985" priority="2919" operator="lessThan">
      <formula>$C$4</formula>
    </cfRule>
  </conditionalFormatting>
  <conditionalFormatting sqref="AX60">
    <cfRule type="cellIs" dxfId="7984" priority="2920" operator="lessThan">
      <formula>$C$4</formula>
    </cfRule>
  </conditionalFormatting>
  <conditionalFormatting sqref="AY11">
    <cfRule type="cellIs" dxfId="7983" priority="2921" operator="lessThan">
      <formula>$C$4</formula>
    </cfRule>
  </conditionalFormatting>
  <conditionalFormatting sqref="AY11">
    <cfRule type="cellIs" dxfId="7982" priority="2922" operator="lessThan">
      <formula>$C$4</formula>
    </cfRule>
  </conditionalFormatting>
  <conditionalFormatting sqref="AY12">
    <cfRule type="cellIs" dxfId="7981" priority="2923" operator="lessThan">
      <formula>$C$4</formula>
    </cfRule>
  </conditionalFormatting>
  <conditionalFormatting sqref="AY12">
    <cfRule type="cellIs" dxfId="7980" priority="2924" operator="lessThan">
      <formula>$C$4</formula>
    </cfRule>
  </conditionalFormatting>
  <conditionalFormatting sqref="AY13">
    <cfRule type="cellIs" dxfId="7979" priority="2925" operator="lessThan">
      <formula>$C$4</formula>
    </cfRule>
  </conditionalFormatting>
  <conditionalFormatting sqref="AY13">
    <cfRule type="cellIs" dxfId="7978" priority="2926" operator="lessThan">
      <formula>$C$4</formula>
    </cfRule>
  </conditionalFormatting>
  <conditionalFormatting sqref="AY14">
    <cfRule type="cellIs" dxfId="7977" priority="2927" operator="lessThan">
      <formula>$C$4</formula>
    </cfRule>
  </conditionalFormatting>
  <conditionalFormatting sqref="AY14">
    <cfRule type="cellIs" dxfId="7976" priority="2928" operator="lessThan">
      <formula>$C$4</formula>
    </cfRule>
  </conditionalFormatting>
  <conditionalFormatting sqref="AY15">
    <cfRule type="cellIs" dxfId="7975" priority="2929" operator="lessThan">
      <formula>$C$4</formula>
    </cfRule>
  </conditionalFormatting>
  <conditionalFormatting sqref="AY15">
    <cfRule type="cellIs" dxfId="7974" priority="2930" operator="lessThan">
      <formula>$C$4</formula>
    </cfRule>
  </conditionalFormatting>
  <conditionalFormatting sqref="AY16">
    <cfRule type="cellIs" dxfId="7973" priority="2931" operator="lessThan">
      <formula>$C$4</formula>
    </cfRule>
  </conditionalFormatting>
  <conditionalFormatting sqref="AY16">
    <cfRule type="cellIs" dxfId="7972" priority="2932" operator="lessThan">
      <formula>$C$4</formula>
    </cfRule>
  </conditionalFormatting>
  <conditionalFormatting sqref="AY17">
    <cfRule type="cellIs" dxfId="7971" priority="2933" operator="lessThan">
      <formula>$C$4</formula>
    </cfRule>
  </conditionalFormatting>
  <conditionalFormatting sqref="AY17">
    <cfRule type="cellIs" dxfId="7970" priority="2934" operator="lessThan">
      <formula>$C$4</formula>
    </cfRule>
  </conditionalFormatting>
  <conditionalFormatting sqref="AY18">
    <cfRule type="cellIs" dxfId="7969" priority="2935" operator="lessThan">
      <formula>$C$4</formula>
    </cfRule>
  </conditionalFormatting>
  <conditionalFormatting sqref="AY18">
    <cfRule type="cellIs" dxfId="7968" priority="2936" operator="lessThan">
      <formula>$C$4</formula>
    </cfRule>
  </conditionalFormatting>
  <conditionalFormatting sqref="AY19">
    <cfRule type="cellIs" dxfId="7967" priority="2937" operator="lessThan">
      <formula>$C$4</formula>
    </cfRule>
  </conditionalFormatting>
  <conditionalFormatting sqref="AY19">
    <cfRule type="cellIs" dxfId="7966" priority="2938" operator="lessThan">
      <formula>$C$4</formula>
    </cfRule>
  </conditionalFormatting>
  <conditionalFormatting sqref="AY20">
    <cfRule type="cellIs" dxfId="7965" priority="2939" operator="lessThan">
      <formula>$C$4</formula>
    </cfRule>
  </conditionalFormatting>
  <conditionalFormatting sqref="AY20">
    <cfRule type="cellIs" dxfId="7964" priority="2940" operator="lessThan">
      <formula>$C$4</formula>
    </cfRule>
  </conditionalFormatting>
  <conditionalFormatting sqref="AY21">
    <cfRule type="cellIs" dxfId="7963" priority="2941" operator="lessThan">
      <formula>$C$4</formula>
    </cfRule>
  </conditionalFormatting>
  <conditionalFormatting sqref="AY21">
    <cfRule type="cellIs" dxfId="7962" priority="2942" operator="lessThan">
      <formula>$C$4</formula>
    </cfRule>
  </conditionalFormatting>
  <conditionalFormatting sqref="AY22">
    <cfRule type="cellIs" dxfId="7961" priority="2943" operator="lessThan">
      <formula>$C$4</formula>
    </cfRule>
  </conditionalFormatting>
  <conditionalFormatting sqref="AY22">
    <cfRule type="cellIs" dxfId="7960" priority="2944" operator="lessThan">
      <formula>$C$4</formula>
    </cfRule>
  </conditionalFormatting>
  <conditionalFormatting sqref="AY23">
    <cfRule type="cellIs" dxfId="7959" priority="2945" operator="lessThan">
      <formula>$C$4</formula>
    </cfRule>
  </conditionalFormatting>
  <conditionalFormatting sqref="AY23">
    <cfRule type="cellIs" dxfId="7958" priority="2946" operator="lessThan">
      <formula>$C$4</formula>
    </cfRule>
  </conditionalFormatting>
  <conditionalFormatting sqref="AY24">
    <cfRule type="cellIs" dxfId="7957" priority="2947" operator="lessThan">
      <formula>$C$4</formula>
    </cfRule>
  </conditionalFormatting>
  <conditionalFormatting sqref="AY24">
    <cfRule type="cellIs" dxfId="7956" priority="2948" operator="lessThan">
      <formula>$C$4</formula>
    </cfRule>
  </conditionalFormatting>
  <conditionalFormatting sqref="AY25">
    <cfRule type="cellIs" dxfId="7955" priority="2949" operator="lessThan">
      <formula>$C$4</formula>
    </cfRule>
  </conditionalFormatting>
  <conditionalFormatting sqref="AY25">
    <cfRule type="cellIs" dxfId="7954" priority="2950" operator="lessThan">
      <formula>$C$4</formula>
    </cfRule>
  </conditionalFormatting>
  <conditionalFormatting sqref="AY26">
    <cfRule type="cellIs" dxfId="7953" priority="2951" operator="lessThan">
      <formula>$C$4</formula>
    </cfRule>
  </conditionalFormatting>
  <conditionalFormatting sqref="AY26">
    <cfRule type="cellIs" dxfId="7952" priority="2952" operator="lessThan">
      <formula>$C$4</formula>
    </cfRule>
  </conditionalFormatting>
  <conditionalFormatting sqref="AY27">
    <cfRule type="cellIs" dxfId="7951" priority="2953" operator="lessThan">
      <formula>$C$4</formula>
    </cfRule>
  </conditionalFormatting>
  <conditionalFormatting sqref="AY27">
    <cfRule type="cellIs" dxfId="7950" priority="2954" operator="lessThan">
      <formula>$C$4</formula>
    </cfRule>
  </conditionalFormatting>
  <conditionalFormatting sqref="AY28">
    <cfRule type="cellIs" dxfId="7949" priority="2955" operator="lessThan">
      <formula>$C$4</formula>
    </cfRule>
  </conditionalFormatting>
  <conditionalFormatting sqref="AY28">
    <cfRule type="cellIs" dxfId="7948" priority="2956" operator="lessThan">
      <formula>$C$4</formula>
    </cfRule>
  </conditionalFormatting>
  <conditionalFormatting sqref="AY29">
    <cfRule type="cellIs" dxfId="7947" priority="2957" operator="lessThan">
      <formula>$C$4</formula>
    </cfRule>
  </conditionalFormatting>
  <conditionalFormatting sqref="AY29">
    <cfRule type="cellIs" dxfId="7946" priority="2958" operator="lessThan">
      <formula>$C$4</formula>
    </cfRule>
  </conditionalFormatting>
  <conditionalFormatting sqref="AY30">
    <cfRule type="cellIs" dxfId="7945" priority="2959" operator="lessThan">
      <formula>$C$4</formula>
    </cfRule>
  </conditionalFormatting>
  <conditionalFormatting sqref="AY30">
    <cfRule type="cellIs" dxfId="7944" priority="2960" operator="lessThan">
      <formula>$C$4</formula>
    </cfRule>
  </conditionalFormatting>
  <conditionalFormatting sqref="AY31">
    <cfRule type="cellIs" dxfId="7943" priority="2961" operator="lessThan">
      <formula>$C$4</formula>
    </cfRule>
  </conditionalFormatting>
  <conditionalFormatting sqref="AY31">
    <cfRule type="cellIs" dxfId="7942" priority="2962" operator="lessThan">
      <formula>$C$4</formula>
    </cfRule>
  </conditionalFormatting>
  <conditionalFormatting sqref="AY32">
    <cfRule type="cellIs" dxfId="7941" priority="2963" operator="lessThan">
      <formula>$C$4</formula>
    </cfRule>
  </conditionalFormatting>
  <conditionalFormatting sqref="AY32">
    <cfRule type="cellIs" dxfId="7940" priority="2964" operator="lessThan">
      <formula>$C$4</formula>
    </cfRule>
  </conditionalFormatting>
  <conditionalFormatting sqref="AY33">
    <cfRule type="cellIs" dxfId="7939" priority="2965" operator="lessThan">
      <formula>$C$4</formula>
    </cfRule>
  </conditionalFormatting>
  <conditionalFormatting sqref="AY33">
    <cfRule type="cellIs" dxfId="7938" priority="2966" operator="lessThan">
      <formula>$C$4</formula>
    </cfRule>
  </conditionalFormatting>
  <conditionalFormatting sqref="AY34">
    <cfRule type="cellIs" dxfId="7937" priority="2967" operator="lessThan">
      <formula>$C$4</formula>
    </cfRule>
  </conditionalFormatting>
  <conditionalFormatting sqref="AY34">
    <cfRule type="cellIs" dxfId="7936" priority="2968" operator="lessThan">
      <formula>$C$4</formula>
    </cfRule>
  </conditionalFormatting>
  <conditionalFormatting sqref="AY35">
    <cfRule type="cellIs" dxfId="7935" priority="2969" operator="lessThan">
      <formula>$C$4</formula>
    </cfRule>
  </conditionalFormatting>
  <conditionalFormatting sqref="AY35">
    <cfRule type="cellIs" dxfId="7934" priority="2970" operator="lessThan">
      <formula>$C$4</formula>
    </cfRule>
  </conditionalFormatting>
  <conditionalFormatting sqref="AY36">
    <cfRule type="cellIs" dxfId="7933" priority="2971" operator="lessThan">
      <formula>$C$4</formula>
    </cfRule>
  </conditionalFormatting>
  <conditionalFormatting sqref="AY36">
    <cfRule type="cellIs" dxfId="7932" priority="2972" operator="lessThan">
      <formula>$C$4</formula>
    </cfRule>
  </conditionalFormatting>
  <conditionalFormatting sqref="AY37">
    <cfRule type="cellIs" dxfId="7931" priority="2973" operator="lessThan">
      <formula>$C$4</formula>
    </cfRule>
  </conditionalFormatting>
  <conditionalFormatting sqref="AY37">
    <cfRule type="cellIs" dxfId="7930" priority="2974" operator="lessThan">
      <formula>$C$4</formula>
    </cfRule>
  </conditionalFormatting>
  <conditionalFormatting sqref="AY38">
    <cfRule type="cellIs" dxfId="7929" priority="2975" operator="lessThan">
      <formula>$C$4</formula>
    </cfRule>
  </conditionalFormatting>
  <conditionalFormatting sqref="AY38">
    <cfRule type="cellIs" dxfId="7928" priority="2976" operator="lessThan">
      <formula>$C$4</formula>
    </cfRule>
  </conditionalFormatting>
  <conditionalFormatting sqref="AY39">
    <cfRule type="cellIs" dxfId="7927" priority="2977" operator="lessThan">
      <formula>$C$4</formula>
    </cfRule>
  </conditionalFormatting>
  <conditionalFormatting sqref="AY39">
    <cfRule type="cellIs" dxfId="7926" priority="2978" operator="lessThan">
      <formula>$C$4</formula>
    </cfRule>
  </conditionalFormatting>
  <conditionalFormatting sqref="AY40">
    <cfRule type="cellIs" dxfId="7925" priority="2979" operator="lessThan">
      <formula>$C$4</formula>
    </cfRule>
  </conditionalFormatting>
  <conditionalFormatting sqref="AY40">
    <cfRule type="cellIs" dxfId="7924" priority="2980" operator="lessThan">
      <formula>$C$4</formula>
    </cfRule>
  </conditionalFormatting>
  <conditionalFormatting sqref="AY41">
    <cfRule type="cellIs" dxfId="7923" priority="2981" operator="lessThan">
      <formula>$C$4</formula>
    </cfRule>
  </conditionalFormatting>
  <conditionalFormatting sqref="AY41">
    <cfRule type="cellIs" dxfId="7922" priority="2982" operator="lessThan">
      <formula>$C$4</formula>
    </cfRule>
  </conditionalFormatting>
  <conditionalFormatting sqref="AY42">
    <cfRule type="cellIs" dxfId="7921" priority="2983" operator="lessThan">
      <formula>$C$4</formula>
    </cfRule>
  </conditionalFormatting>
  <conditionalFormatting sqref="AY42">
    <cfRule type="cellIs" dxfId="7920" priority="2984" operator="lessThan">
      <formula>$C$4</formula>
    </cfRule>
  </conditionalFormatting>
  <conditionalFormatting sqref="AY43">
    <cfRule type="cellIs" dxfId="7919" priority="2985" operator="lessThan">
      <formula>$C$4</formula>
    </cfRule>
  </conditionalFormatting>
  <conditionalFormatting sqref="AY43">
    <cfRule type="cellIs" dxfId="7918" priority="2986" operator="lessThan">
      <formula>$C$4</formula>
    </cfRule>
  </conditionalFormatting>
  <conditionalFormatting sqref="AY44">
    <cfRule type="cellIs" dxfId="7917" priority="2987" operator="lessThan">
      <formula>$C$4</formula>
    </cfRule>
  </conditionalFormatting>
  <conditionalFormatting sqref="AY44">
    <cfRule type="cellIs" dxfId="7916" priority="2988" operator="lessThan">
      <formula>$C$4</formula>
    </cfRule>
  </conditionalFormatting>
  <conditionalFormatting sqref="AY45">
    <cfRule type="cellIs" dxfId="7915" priority="2989" operator="lessThan">
      <formula>$C$4</formula>
    </cfRule>
  </conditionalFormatting>
  <conditionalFormatting sqref="AY45">
    <cfRule type="cellIs" dxfId="7914" priority="2990" operator="lessThan">
      <formula>$C$4</formula>
    </cfRule>
  </conditionalFormatting>
  <conditionalFormatting sqref="AY46">
    <cfRule type="cellIs" dxfId="7913" priority="2991" operator="lessThan">
      <formula>$C$4</formula>
    </cfRule>
  </conditionalFormatting>
  <conditionalFormatting sqref="AY46">
    <cfRule type="cellIs" dxfId="7912" priority="2992" operator="lessThan">
      <formula>$C$4</formula>
    </cfRule>
  </conditionalFormatting>
  <conditionalFormatting sqref="AY47">
    <cfRule type="cellIs" dxfId="7911" priority="2993" operator="lessThan">
      <formula>$C$4</formula>
    </cfRule>
  </conditionalFormatting>
  <conditionalFormatting sqref="AY47">
    <cfRule type="cellIs" dxfId="7910" priority="2994" operator="lessThan">
      <formula>$C$4</formula>
    </cfRule>
  </conditionalFormatting>
  <conditionalFormatting sqref="AY48">
    <cfRule type="cellIs" dxfId="7909" priority="2995" operator="lessThan">
      <formula>$C$4</formula>
    </cfRule>
  </conditionalFormatting>
  <conditionalFormatting sqref="AY48">
    <cfRule type="cellIs" dxfId="7908" priority="2996" operator="lessThan">
      <formula>$C$4</formula>
    </cfRule>
  </conditionalFormatting>
  <conditionalFormatting sqref="AY49">
    <cfRule type="cellIs" dxfId="7907" priority="2997" operator="lessThan">
      <formula>$C$4</formula>
    </cfRule>
  </conditionalFormatting>
  <conditionalFormatting sqref="AY49">
    <cfRule type="cellIs" dxfId="7906" priority="2998" operator="lessThan">
      <formula>$C$4</formula>
    </cfRule>
  </conditionalFormatting>
  <conditionalFormatting sqref="AY50">
    <cfRule type="cellIs" dxfId="7905" priority="2999" operator="lessThan">
      <formula>$C$4</formula>
    </cfRule>
  </conditionalFormatting>
  <conditionalFormatting sqref="AY50">
    <cfRule type="cellIs" dxfId="7904" priority="3000" operator="lessThan">
      <formula>$C$4</formula>
    </cfRule>
  </conditionalFormatting>
  <conditionalFormatting sqref="AY51">
    <cfRule type="cellIs" dxfId="7903" priority="3001" operator="lessThan">
      <formula>$C$4</formula>
    </cfRule>
  </conditionalFormatting>
  <conditionalFormatting sqref="AY51">
    <cfRule type="cellIs" dxfId="7902" priority="3002" operator="lessThan">
      <formula>$C$4</formula>
    </cfRule>
  </conditionalFormatting>
  <conditionalFormatting sqref="AY52">
    <cfRule type="cellIs" dxfId="7901" priority="3003" operator="lessThan">
      <formula>$C$4</formula>
    </cfRule>
  </conditionalFormatting>
  <conditionalFormatting sqref="AY52">
    <cfRule type="cellIs" dxfId="7900" priority="3004" operator="lessThan">
      <formula>$C$4</formula>
    </cfRule>
  </conditionalFormatting>
  <conditionalFormatting sqref="AY53">
    <cfRule type="cellIs" dxfId="7899" priority="3005" operator="lessThan">
      <formula>$C$4</formula>
    </cfRule>
  </conditionalFormatting>
  <conditionalFormatting sqref="AY53">
    <cfRule type="cellIs" dxfId="7898" priority="3006" operator="lessThan">
      <formula>$C$4</formula>
    </cfRule>
  </conditionalFormatting>
  <conditionalFormatting sqref="AY54">
    <cfRule type="cellIs" dxfId="7897" priority="3007" operator="lessThan">
      <formula>$C$4</formula>
    </cfRule>
  </conditionalFormatting>
  <conditionalFormatting sqref="AY54">
    <cfRule type="cellIs" dxfId="7896" priority="3008" operator="lessThan">
      <formula>$C$4</formula>
    </cfRule>
  </conditionalFormatting>
  <conditionalFormatting sqref="AY55">
    <cfRule type="cellIs" dxfId="7895" priority="3009" operator="lessThan">
      <formula>$C$4</formula>
    </cfRule>
  </conditionalFormatting>
  <conditionalFormatting sqref="AY55">
    <cfRule type="cellIs" dxfId="7894" priority="3010" operator="lessThan">
      <formula>$C$4</formula>
    </cfRule>
  </conditionalFormatting>
  <conditionalFormatting sqref="AY56">
    <cfRule type="cellIs" dxfId="7893" priority="3011" operator="lessThan">
      <formula>$C$4</formula>
    </cfRule>
  </conditionalFormatting>
  <conditionalFormatting sqref="AY56">
    <cfRule type="cellIs" dxfId="7892" priority="3012" operator="lessThan">
      <formula>$C$4</formula>
    </cfRule>
  </conditionalFormatting>
  <conditionalFormatting sqref="AY57">
    <cfRule type="cellIs" dxfId="7891" priority="3013" operator="lessThan">
      <formula>$C$4</formula>
    </cfRule>
  </conditionalFormatting>
  <conditionalFormatting sqref="AY57">
    <cfRule type="cellIs" dxfId="7890" priority="3014" operator="lessThan">
      <formula>$C$4</formula>
    </cfRule>
  </conditionalFormatting>
  <conditionalFormatting sqref="AY58">
    <cfRule type="cellIs" dxfId="7889" priority="3015" operator="lessThan">
      <formula>$C$4</formula>
    </cfRule>
  </conditionalFormatting>
  <conditionalFormatting sqref="AY58">
    <cfRule type="cellIs" dxfId="7888" priority="3016" operator="lessThan">
      <formula>$C$4</formula>
    </cfRule>
  </conditionalFormatting>
  <conditionalFormatting sqref="AY59">
    <cfRule type="cellIs" dxfId="7887" priority="3017" operator="lessThan">
      <formula>$C$4</formula>
    </cfRule>
  </conditionalFormatting>
  <conditionalFormatting sqref="AY59">
    <cfRule type="cellIs" dxfId="7886" priority="3018" operator="lessThan">
      <formula>$C$4</formula>
    </cfRule>
  </conditionalFormatting>
  <conditionalFormatting sqref="AY60">
    <cfRule type="cellIs" dxfId="7885" priority="3019" operator="lessThan">
      <formula>$C$4</formula>
    </cfRule>
  </conditionalFormatting>
  <conditionalFormatting sqref="AY60">
    <cfRule type="cellIs" dxfId="7884" priority="3020" operator="lessThan">
      <formula>$C$4</formula>
    </cfRule>
  </conditionalFormatting>
  <conditionalFormatting sqref="AZ11">
    <cfRule type="cellIs" dxfId="7883" priority="3021" operator="lessThan">
      <formula>$C$4</formula>
    </cfRule>
  </conditionalFormatting>
  <conditionalFormatting sqref="AZ11">
    <cfRule type="cellIs" dxfId="7882" priority="3022" operator="lessThan">
      <formula>$C$4</formula>
    </cfRule>
  </conditionalFormatting>
  <conditionalFormatting sqref="AZ12">
    <cfRule type="cellIs" dxfId="7881" priority="3023" operator="lessThan">
      <formula>$C$4</formula>
    </cfRule>
  </conditionalFormatting>
  <conditionalFormatting sqref="AZ12">
    <cfRule type="cellIs" dxfId="7880" priority="3024" operator="lessThan">
      <formula>$C$4</formula>
    </cfRule>
  </conditionalFormatting>
  <conditionalFormatting sqref="AZ13">
    <cfRule type="cellIs" dxfId="7879" priority="3025" operator="lessThan">
      <formula>$C$4</formula>
    </cfRule>
  </conditionalFormatting>
  <conditionalFormatting sqref="AZ13">
    <cfRule type="cellIs" dxfId="7878" priority="3026" operator="lessThan">
      <formula>$C$4</formula>
    </cfRule>
  </conditionalFormatting>
  <conditionalFormatting sqref="AZ14">
    <cfRule type="cellIs" dxfId="7877" priority="3027" operator="lessThan">
      <formula>$C$4</formula>
    </cfRule>
  </conditionalFormatting>
  <conditionalFormatting sqref="AZ14">
    <cfRule type="cellIs" dxfId="7876" priority="3028" operator="lessThan">
      <formula>$C$4</formula>
    </cfRule>
  </conditionalFormatting>
  <conditionalFormatting sqref="AZ15">
    <cfRule type="cellIs" dxfId="7875" priority="3029" operator="lessThan">
      <formula>$C$4</formula>
    </cfRule>
  </conditionalFormatting>
  <conditionalFormatting sqref="AZ15">
    <cfRule type="cellIs" dxfId="7874" priority="3030" operator="lessThan">
      <formula>$C$4</formula>
    </cfRule>
  </conditionalFormatting>
  <conditionalFormatting sqref="AZ16">
    <cfRule type="cellIs" dxfId="7873" priority="3031" operator="lessThan">
      <formula>$C$4</formula>
    </cfRule>
  </conditionalFormatting>
  <conditionalFormatting sqref="AZ16">
    <cfRule type="cellIs" dxfId="7872" priority="3032" operator="lessThan">
      <formula>$C$4</formula>
    </cfRule>
  </conditionalFormatting>
  <conditionalFormatting sqref="AZ17">
    <cfRule type="cellIs" dxfId="7871" priority="3033" operator="lessThan">
      <formula>$C$4</formula>
    </cfRule>
  </conditionalFormatting>
  <conditionalFormatting sqref="AZ17">
    <cfRule type="cellIs" dxfId="7870" priority="3034" operator="lessThan">
      <formula>$C$4</formula>
    </cfRule>
  </conditionalFormatting>
  <conditionalFormatting sqref="AZ18">
    <cfRule type="cellIs" dxfId="7869" priority="3035" operator="lessThan">
      <formula>$C$4</formula>
    </cfRule>
  </conditionalFormatting>
  <conditionalFormatting sqref="AZ18">
    <cfRule type="cellIs" dxfId="7868" priority="3036" operator="lessThan">
      <formula>$C$4</formula>
    </cfRule>
  </conditionalFormatting>
  <conditionalFormatting sqref="AZ19">
    <cfRule type="cellIs" dxfId="7867" priority="3037" operator="lessThan">
      <formula>$C$4</formula>
    </cfRule>
  </conditionalFormatting>
  <conditionalFormatting sqref="AZ19">
    <cfRule type="cellIs" dxfId="7866" priority="3038" operator="lessThan">
      <formula>$C$4</formula>
    </cfRule>
  </conditionalFormatting>
  <conditionalFormatting sqref="AZ20">
    <cfRule type="cellIs" dxfId="7865" priority="3039" operator="lessThan">
      <formula>$C$4</formula>
    </cfRule>
  </conditionalFormatting>
  <conditionalFormatting sqref="AZ20">
    <cfRule type="cellIs" dxfId="7864" priority="3040" operator="lessThan">
      <formula>$C$4</formula>
    </cfRule>
  </conditionalFormatting>
  <conditionalFormatting sqref="AZ21">
    <cfRule type="cellIs" dxfId="7863" priority="3041" operator="lessThan">
      <formula>$C$4</formula>
    </cfRule>
  </conditionalFormatting>
  <conditionalFormatting sqref="AZ21">
    <cfRule type="cellIs" dxfId="7862" priority="3042" operator="lessThan">
      <formula>$C$4</formula>
    </cfRule>
  </conditionalFormatting>
  <conditionalFormatting sqref="AZ22">
    <cfRule type="cellIs" dxfId="7861" priority="3043" operator="lessThan">
      <formula>$C$4</formula>
    </cfRule>
  </conditionalFormatting>
  <conditionalFormatting sqref="AZ22">
    <cfRule type="cellIs" dxfId="7860" priority="3044" operator="lessThan">
      <formula>$C$4</formula>
    </cfRule>
  </conditionalFormatting>
  <conditionalFormatting sqref="AZ23">
    <cfRule type="cellIs" dxfId="7859" priority="3045" operator="lessThan">
      <formula>$C$4</formula>
    </cfRule>
  </conditionalFormatting>
  <conditionalFormatting sqref="AZ23">
    <cfRule type="cellIs" dxfId="7858" priority="3046" operator="lessThan">
      <formula>$C$4</formula>
    </cfRule>
  </conditionalFormatting>
  <conditionalFormatting sqref="AZ24">
    <cfRule type="cellIs" dxfId="7857" priority="3047" operator="lessThan">
      <formula>$C$4</formula>
    </cfRule>
  </conditionalFormatting>
  <conditionalFormatting sqref="AZ24">
    <cfRule type="cellIs" dxfId="7856" priority="3048" operator="lessThan">
      <formula>$C$4</formula>
    </cfRule>
  </conditionalFormatting>
  <conditionalFormatting sqref="AZ25">
    <cfRule type="cellIs" dxfId="7855" priority="3049" operator="lessThan">
      <formula>$C$4</formula>
    </cfRule>
  </conditionalFormatting>
  <conditionalFormatting sqref="AZ25">
    <cfRule type="cellIs" dxfId="7854" priority="3050" operator="lessThan">
      <formula>$C$4</formula>
    </cfRule>
  </conditionalFormatting>
  <conditionalFormatting sqref="AZ26">
    <cfRule type="cellIs" dxfId="7853" priority="3051" operator="lessThan">
      <formula>$C$4</formula>
    </cfRule>
  </conditionalFormatting>
  <conditionalFormatting sqref="AZ26">
    <cfRule type="cellIs" dxfId="7852" priority="3052" operator="lessThan">
      <formula>$C$4</formula>
    </cfRule>
  </conditionalFormatting>
  <conditionalFormatting sqref="AZ27">
    <cfRule type="cellIs" dxfId="7851" priority="3053" operator="lessThan">
      <formula>$C$4</formula>
    </cfRule>
  </conditionalFormatting>
  <conditionalFormatting sqref="AZ27">
    <cfRule type="cellIs" dxfId="7850" priority="3054" operator="lessThan">
      <formula>$C$4</formula>
    </cfRule>
  </conditionalFormatting>
  <conditionalFormatting sqref="AZ28">
    <cfRule type="cellIs" dxfId="7849" priority="3055" operator="lessThan">
      <formula>$C$4</formula>
    </cfRule>
  </conditionalFormatting>
  <conditionalFormatting sqref="AZ28">
    <cfRule type="cellIs" dxfId="7848" priority="3056" operator="lessThan">
      <formula>$C$4</formula>
    </cfRule>
  </conditionalFormatting>
  <conditionalFormatting sqref="AZ29">
    <cfRule type="cellIs" dxfId="7847" priority="3057" operator="lessThan">
      <formula>$C$4</formula>
    </cfRule>
  </conditionalFormatting>
  <conditionalFormatting sqref="AZ29">
    <cfRule type="cellIs" dxfId="7846" priority="3058" operator="lessThan">
      <formula>$C$4</formula>
    </cfRule>
  </conditionalFormatting>
  <conditionalFormatting sqref="AZ30">
    <cfRule type="cellIs" dxfId="7845" priority="3059" operator="lessThan">
      <formula>$C$4</formula>
    </cfRule>
  </conditionalFormatting>
  <conditionalFormatting sqref="AZ30">
    <cfRule type="cellIs" dxfId="7844" priority="3060" operator="lessThan">
      <formula>$C$4</formula>
    </cfRule>
  </conditionalFormatting>
  <conditionalFormatting sqref="AZ31">
    <cfRule type="cellIs" dxfId="7843" priority="3061" operator="lessThan">
      <formula>$C$4</formula>
    </cfRule>
  </conditionalFormatting>
  <conditionalFormatting sqref="AZ31">
    <cfRule type="cellIs" dxfId="7842" priority="3062" operator="lessThan">
      <formula>$C$4</formula>
    </cfRule>
  </conditionalFormatting>
  <conditionalFormatting sqref="AZ32">
    <cfRule type="cellIs" dxfId="7841" priority="3063" operator="lessThan">
      <formula>$C$4</formula>
    </cfRule>
  </conditionalFormatting>
  <conditionalFormatting sqref="AZ32">
    <cfRule type="cellIs" dxfId="7840" priority="3064" operator="lessThan">
      <formula>$C$4</formula>
    </cfRule>
  </conditionalFormatting>
  <conditionalFormatting sqref="AZ33">
    <cfRule type="cellIs" dxfId="7839" priority="3065" operator="lessThan">
      <formula>$C$4</formula>
    </cfRule>
  </conditionalFormatting>
  <conditionalFormatting sqref="AZ33">
    <cfRule type="cellIs" dxfId="7838" priority="3066" operator="lessThan">
      <formula>$C$4</formula>
    </cfRule>
  </conditionalFormatting>
  <conditionalFormatting sqref="AZ34">
    <cfRule type="cellIs" dxfId="7837" priority="3067" operator="lessThan">
      <formula>$C$4</formula>
    </cfRule>
  </conditionalFormatting>
  <conditionalFormatting sqref="AZ34">
    <cfRule type="cellIs" dxfId="7836" priority="3068" operator="lessThan">
      <formula>$C$4</formula>
    </cfRule>
  </conditionalFormatting>
  <conditionalFormatting sqref="AZ35">
    <cfRule type="cellIs" dxfId="7835" priority="3069" operator="lessThan">
      <formula>$C$4</formula>
    </cfRule>
  </conditionalFormatting>
  <conditionalFormatting sqref="AZ35">
    <cfRule type="cellIs" dxfId="7834" priority="3070" operator="lessThan">
      <formula>$C$4</formula>
    </cfRule>
  </conditionalFormatting>
  <conditionalFormatting sqref="AZ36">
    <cfRule type="cellIs" dxfId="7833" priority="3071" operator="lessThan">
      <formula>$C$4</formula>
    </cfRule>
  </conditionalFormatting>
  <conditionalFormatting sqref="AZ36">
    <cfRule type="cellIs" dxfId="7832" priority="3072" operator="lessThan">
      <formula>$C$4</formula>
    </cfRule>
  </conditionalFormatting>
  <conditionalFormatting sqref="AZ37">
    <cfRule type="cellIs" dxfId="7831" priority="3073" operator="lessThan">
      <formula>$C$4</formula>
    </cfRule>
  </conditionalFormatting>
  <conditionalFormatting sqref="AZ37">
    <cfRule type="cellIs" dxfId="7830" priority="3074" operator="lessThan">
      <formula>$C$4</formula>
    </cfRule>
  </conditionalFormatting>
  <conditionalFormatting sqref="AZ38">
    <cfRule type="cellIs" dxfId="7829" priority="3075" operator="lessThan">
      <formula>$C$4</formula>
    </cfRule>
  </conditionalFormatting>
  <conditionalFormatting sqref="AZ38">
    <cfRule type="cellIs" dxfId="7828" priority="3076" operator="lessThan">
      <formula>$C$4</formula>
    </cfRule>
  </conditionalFormatting>
  <conditionalFormatting sqref="AZ39">
    <cfRule type="cellIs" dxfId="7827" priority="3077" operator="lessThan">
      <formula>$C$4</formula>
    </cfRule>
  </conditionalFormatting>
  <conditionalFormatting sqref="AZ39">
    <cfRule type="cellIs" dxfId="7826" priority="3078" operator="lessThan">
      <formula>$C$4</formula>
    </cfRule>
  </conditionalFormatting>
  <conditionalFormatting sqref="AZ40">
    <cfRule type="cellIs" dxfId="7825" priority="3079" operator="lessThan">
      <formula>$C$4</formula>
    </cfRule>
  </conditionalFormatting>
  <conditionalFormatting sqref="AZ40">
    <cfRule type="cellIs" dxfId="7824" priority="3080" operator="lessThan">
      <formula>$C$4</formula>
    </cfRule>
  </conditionalFormatting>
  <conditionalFormatting sqref="AZ41">
    <cfRule type="cellIs" dxfId="7823" priority="3081" operator="lessThan">
      <formula>$C$4</formula>
    </cfRule>
  </conditionalFormatting>
  <conditionalFormatting sqref="AZ41">
    <cfRule type="cellIs" dxfId="7822" priority="3082" operator="lessThan">
      <formula>$C$4</formula>
    </cfRule>
  </conditionalFormatting>
  <conditionalFormatting sqref="AZ42">
    <cfRule type="cellIs" dxfId="7821" priority="3083" operator="lessThan">
      <formula>$C$4</formula>
    </cfRule>
  </conditionalFormatting>
  <conditionalFormatting sqref="AZ42">
    <cfRule type="cellIs" dxfId="7820" priority="3084" operator="lessThan">
      <formula>$C$4</formula>
    </cfRule>
  </conditionalFormatting>
  <conditionalFormatting sqref="AZ43">
    <cfRule type="cellIs" dxfId="7819" priority="3085" operator="lessThan">
      <formula>$C$4</formula>
    </cfRule>
  </conditionalFormatting>
  <conditionalFormatting sqref="AZ43">
    <cfRule type="cellIs" dxfId="7818" priority="3086" operator="lessThan">
      <formula>$C$4</formula>
    </cfRule>
  </conditionalFormatting>
  <conditionalFormatting sqref="AZ44">
    <cfRule type="cellIs" dxfId="7817" priority="3087" operator="lessThan">
      <formula>$C$4</formula>
    </cfRule>
  </conditionalFormatting>
  <conditionalFormatting sqref="AZ44">
    <cfRule type="cellIs" dxfId="7816" priority="3088" operator="lessThan">
      <formula>$C$4</formula>
    </cfRule>
  </conditionalFormatting>
  <conditionalFormatting sqref="AZ45">
    <cfRule type="cellIs" dxfId="7815" priority="3089" operator="lessThan">
      <formula>$C$4</formula>
    </cfRule>
  </conditionalFormatting>
  <conditionalFormatting sqref="AZ45">
    <cfRule type="cellIs" dxfId="7814" priority="3090" operator="lessThan">
      <formula>$C$4</formula>
    </cfRule>
  </conditionalFormatting>
  <conditionalFormatting sqref="AZ46">
    <cfRule type="cellIs" dxfId="7813" priority="3091" operator="lessThan">
      <formula>$C$4</formula>
    </cfRule>
  </conditionalFormatting>
  <conditionalFormatting sqref="AZ46">
    <cfRule type="cellIs" dxfId="7812" priority="3092" operator="lessThan">
      <formula>$C$4</formula>
    </cfRule>
  </conditionalFormatting>
  <conditionalFormatting sqref="AZ47">
    <cfRule type="cellIs" dxfId="7811" priority="3093" operator="lessThan">
      <formula>$C$4</formula>
    </cfRule>
  </conditionalFormatting>
  <conditionalFormatting sqref="AZ47">
    <cfRule type="cellIs" dxfId="7810" priority="3094" operator="lessThan">
      <formula>$C$4</formula>
    </cfRule>
  </conditionalFormatting>
  <conditionalFormatting sqref="AZ48">
    <cfRule type="cellIs" dxfId="7809" priority="3095" operator="lessThan">
      <formula>$C$4</formula>
    </cfRule>
  </conditionalFormatting>
  <conditionalFormatting sqref="AZ48">
    <cfRule type="cellIs" dxfId="7808" priority="3096" operator="lessThan">
      <formula>$C$4</formula>
    </cfRule>
  </conditionalFormatting>
  <conditionalFormatting sqref="AZ49">
    <cfRule type="cellIs" dxfId="7807" priority="3097" operator="lessThan">
      <formula>$C$4</formula>
    </cfRule>
  </conditionalFormatting>
  <conditionalFormatting sqref="AZ49">
    <cfRule type="cellIs" dxfId="7806" priority="3098" operator="lessThan">
      <formula>$C$4</formula>
    </cfRule>
  </conditionalFormatting>
  <conditionalFormatting sqref="AZ50">
    <cfRule type="cellIs" dxfId="7805" priority="3099" operator="lessThan">
      <formula>$C$4</formula>
    </cfRule>
  </conditionalFormatting>
  <conditionalFormatting sqref="AZ50">
    <cfRule type="cellIs" dxfId="7804" priority="3100" operator="lessThan">
      <formula>$C$4</formula>
    </cfRule>
  </conditionalFormatting>
  <conditionalFormatting sqref="AZ51">
    <cfRule type="cellIs" dxfId="7803" priority="3101" operator="lessThan">
      <formula>$C$4</formula>
    </cfRule>
  </conditionalFormatting>
  <conditionalFormatting sqref="AZ51">
    <cfRule type="cellIs" dxfId="7802" priority="3102" operator="lessThan">
      <formula>$C$4</formula>
    </cfRule>
  </conditionalFormatting>
  <conditionalFormatting sqref="AZ52">
    <cfRule type="cellIs" dxfId="7801" priority="3103" operator="lessThan">
      <formula>$C$4</formula>
    </cfRule>
  </conditionalFormatting>
  <conditionalFormatting sqref="AZ52">
    <cfRule type="cellIs" dxfId="7800" priority="3104" operator="lessThan">
      <formula>$C$4</formula>
    </cfRule>
  </conditionalFormatting>
  <conditionalFormatting sqref="AZ53">
    <cfRule type="cellIs" dxfId="7799" priority="3105" operator="lessThan">
      <formula>$C$4</formula>
    </cfRule>
  </conditionalFormatting>
  <conditionalFormatting sqref="AZ53">
    <cfRule type="cellIs" dxfId="7798" priority="3106" operator="lessThan">
      <formula>$C$4</formula>
    </cfRule>
  </conditionalFormatting>
  <conditionalFormatting sqref="AZ54">
    <cfRule type="cellIs" dxfId="7797" priority="3107" operator="lessThan">
      <formula>$C$4</formula>
    </cfRule>
  </conditionalFormatting>
  <conditionalFormatting sqref="AZ54">
    <cfRule type="cellIs" dxfId="7796" priority="3108" operator="lessThan">
      <formula>$C$4</formula>
    </cfRule>
  </conditionalFormatting>
  <conditionalFormatting sqref="AZ55">
    <cfRule type="cellIs" dxfId="7795" priority="3109" operator="lessThan">
      <formula>$C$4</formula>
    </cfRule>
  </conditionalFormatting>
  <conditionalFormatting sqref="AZ55">
    <cfRule type="cellIs" dxfId="7794" priority="3110" operator="lessThan">
      <formula>$C$4</formula>
    </cfRule>
  </conditionalFormatting>
  <conditionalFormatting sqref="AZ56">
    <cfRule type="cellIs" dxfId="7793" priority="3111" operator="lessThan">
      <formula>$C$4</formula>
    </cfRule>
  </conditionalFormatting>
  <conditionalFormatting sqref="AZ56">
    <cfRule type="cellIs" dxfId="7792" priority="3112" operator="lessThan">
      <formula>$C$4</formula>
    </cfRule>
  </conditionalFormatting>
  <conditionalFormatting sqref="AZ57">
    <cfRule type="cellIs" dxfId="7791" priority="3113" operator="lessThan">
      <formula>$C$4</formula>
    </cfRule>
  </conditionalFormatting>
  <conditionalFormatting sqref="AZ57">
    <cfRule type="cellIs" dxfId="7790" priority="3114" operator="lessThan">
      <formula>$C$4</formula>
    </cfRule>
  </conditionalFormatting>
  <conditionalFormatting sqref="AZ58">
    <cfRule type="cellIs" dxfId="7789" priority="3115" operator="lessThan">
      <formula>$C$4</formula>
    </cfRule>
  </conditionalFormatting>
  <conditionalFormatting sqref="AZ58">
    <cfRule type="cellIs" dxfId="7788" priority="3116" operator="lessThan">
      <formula>$C$4</formula>
    </cfRule>
  </conditionalFormatting>
  <conditionalFormatting sqref="AZ59">
    <cfRule type="cellIs" dxfId="7787" priority="3117" operator="lessThan">
      <formula>$C$4</formula>
    </cfRule>
  </conditionalFormatting>
  <conditionalFormatting sqref="AZ59">
    <cfRule type="cellIs" dxfId="7786" priority="3118" operator="lessThan">
      <formula>$C$4</formula>
    </cfRule>
  </conditionalFormatting>
  <conditionalFormatting sqref="AZ60">
    <cfRule type="cellIs" dxfId="7785" priority="3119" operator="lessThan">
      <formula>$C$4</formula>
    </cfRule>
  </conditionalFormatting>
  <conditionalFormatting sqref="AZ60">
    <cfRule type="cellIs" dxfId="7784" priority="3120" operator="lessThan">
      <formula>$C$4</formula>
    </cfRule>
  </conditionalFormatting>
  <conditionalFormatting sqref="BA11">
    <cfRule type="cellIs" dxfId="7783" priority="3121" operator="lessThan">
      <formula>$C$4</formula>
    </cfRule>
  </conditionalFormatting>
  <conditionalFormatting sqref="BA11">
    <cfRule type="cellIs" dxfId="7782" priority="3122" operator="lessThan">
      <formula>$C$4</formula>
    </cfRule>
  </conditionalFormatting>
  <conditionalFormatting sqref="BA12">
    <cfRule type="cellIs" dxfId="7781" priority="3123" operator="lessThan">
      <formula>$C$4</formula>
    </cfRule>
  </conditionalFormatting>
  <conditionalFormatting sqref="BA12">
    <cfRule type="cellIs" dxfId="7780" priority="3124" operator="lessThan">
      <formula>$C$4</formula>
    </cfRule>
  </conditionalFormatting>
  <conditionalFormatting sqref="BA13">
    <cfRule type="cellIs" dxfId="7779" priority="3125" operator="lessThan">
      <formula>$C$4</formula>
    </cfRule>
  </conditionalFormatting>
  <conditionalFormatting sqref="BA13">
    <cfRule type="cellIs" dxfId="7778" priority="3126" operator="lessThan">
      <formula>$C$4</formula>
    </cfRule>
  </conditionalFormatting>
  <conditionalFormatting sqref="BA14">
    <cfRule type="cellIs" dxfId="7777" priority="3127" operator="lessThan">
      <formula>$C$4</formula>
    </cfRule>
  </conditionalFormatting>
  <conditionalFormatting sqref="BA14">
    <cfRule type="cellIs" dxfId="7776" priority="3128" operator="lessThan">
      <formula>$C$4</formula>
    </cfRule>
  </conditionalFormatting>
  <conditionalFormatting sqref="BA15">
    <cfRule type="cellIs" dxfId="7775" priority="3129" operator="lessThan">
      <formula>$C$4</formula>
    </cfRule>
  </conditionalFormatting>
  <conditionalFormatting sqref="BA15">
    <cfRule type="cellIs" dxfId="7774" priority="3130" operator="lessThan">
      <formula>$C$4</formula>
    </cfRule>
  </conditionalFormatting>
  <conditionalFormatting sqref="BA16">
    <cfRule type="cellIs" dxfId="7773" priority="3131" operator="lessThan">
      <formula>$C$4</formula>
    </cfRule>
  </conditionalFormatting>
  <conditionalFormatting sqref="BA16">
    <cfRule type="cellIs" dxfId="7772" priority="3132" operator="lessThan">
      <formula>$C$4</formula>
    </cfRule>
  </conditionalFormatting>
  <conditionalFormatting sqref="BA17">
    <cfRule type="cellIs" dxfId="7771" priority="3133" operator="lessThan">
      <formula>$C$4</formula>
    </cfRule>
  </conditionalFormatting>
  <conditionalFormatting sqref="BA17">
    <cfRule type="cellIs" dxfId="7770" priority="3134" operator="lessThan">
      <formula>$C$4</formula>
    </cfRule>
  </conditionalFormatting>
  <conditionalFormatting sqref="BA18">
    <cfRule type="cellIs" dxfId="7769" priority="3135" operator="lessThan">
      <formula>$C$4</formula>
    </cfRule>
  </conditionalFormatting>
  <conditionalFormatting sqref="BA18">
    <cfRule type="cellIs" dxfId="7768" priority="3136" operator="lessThan">
      <formula>$C$4</formula>
    </cfRule>
  </conditionalFormatting>
  <conditionalFormatting sqref="BA19">
    <cfRule type="cellIs" dxfId="7767" priority="3137" operator="lessThan">
      <formula>$C$4</formula>
    </cfRule>
  </conditionalFormatting>
  <conditionalFormatting sqref="BA19">
    <cfRule type="cellIs" dxfId="7766" priority="3138" operator="lessThan">
      <formula>$C$4</formula>
    </cfRule>
  </conditionalFormatting>
  <conditionalFormatting sqref="BA20">
    <cfRule type="cellIs" dxfId="7765" priority="3139" operator="lessThan">
      <formula>$C$4</formula>
    </cfRule>
  </conditionalFormatting>
  <conditionalFormatting sqref="BA20">
    <cfRule type="cellIs" dxfId="7764" priority="3140" operator="lessThan">
      <formula>$C$4</formula>
    </cfRule>
  </conditionalFormatting>
  <conditionalFormatting sqref="BA21">
    <cfRule type="cellIs" dxfId="7763" priority="3141" operator="lessThan">
      <formula>$C$4</formula>
    </cfRule>
  </conditionalFormatting>
  <conditionalFormatting sqref="BA21">
    <cfRule type="cellIs" dxfId="7762" priority="3142" operator="lessThan">
      <formula>$C$4</formula>
    </cfRule>
  </conditionalFormatting>
  <conditionalFormatting sqref="BA22">
    <cfRule type="cellIs" dxfId="7761" priority="3143" operator="lessThan">
      <formula>$C$4</formula>
    </cfRule>
  </conditionalFormatting>
  <conditionalFormatting sqref="BA22">
    <cfRule type="cellIs" dxfId="7760" priority="3144" operator="lessThan">
      <formula>$C$4</formula>
    </cfRule>
  </conditionalFormatting>
  <conditionalFormatting sqref="BA23">
    <cfRule type="cellIs" dxfId="7759" priority="3145" operator="lessThan">
      <formula>$C$4</formula>
    </cfRule>
  </conditionalFormatting>
  <conditionalFormatting sqref="BA23">
    <cfRule type="cellIs" dxfId="7758" priority="3146" operator="lessThan">
      <formula>$C$4</formula>
    </cfRule>
  </conditionalFormatting>
  <conditionalFormatting sqref="BA24">
    <cfRule type="cellIs" dxfId="7757" priority="3147" operator="lessThan">
      <formula>$C$4</formula>
    </cfRule>
  </conditionalFormatting>
  <conditionalFormatting sqref="BA24">
    <cfRule type="cellIs" dxfId="7756" priority="3148" operator="lessThan">
      <formula>$C$4</formula>
    </cfRule>
  </conditionalFormatting>
  <conditionalFormatting sqref="BA25">
    <cfRule type="cellIs" dxfId="7755" priority="3149" operator="lessThan">
      <formula>$C$4</formula>
    </cfRule>
  </conditionalFormatting>
  <conditionalFormatting sqref="BA25">
    <cfRule type="cellIs" dxfId="7754" priority="3150" operator="lessThan">
      <formula>$C$4</formula>
    </cfRule>
  </conditionalFormatting>
  <conditionalFormatting sqref="BA26">
    <cfRule type="cellIs" dxfId="7753" priority="3151" operator="lessThan">
      <formula>$C$4</formula>
    </cfRule>
  </conditionalFormatting>
  <conditionalFormatting sqref="BA26">
    <cfRule type="cellIs" dxfId="7752" priority="3152" operator="lessThan">
      <formula>$C$4</formula>
    </cfRule>
  </conditionalFormatting>
  <conditionalFormatting sqref="BA27">
    <cfRule type="cellIs" dxfId="7751" priority="3153" operator="lessThan">
      <formula>$C$4</formula>
    </cfRule>
  </conditionalFormatting>
  <conditionalFormatting sqref="BA27">
    <cfRule type="cellIs" dxfId="7750" priority="3154" operator="lessThan">
      <formula>$C$4</formula>
    </cfRule>
  </conditionalFormatting>
  <conditionalFormatting sqref="BA28">
    <cfRule type="cellIs" dxfId="7749" priority="3155" operator="lessThan">
      <formula>$C$4</formula>
    </cfRule>
  </conditionalFormatting>
  <conditionalFormatting sqref="BA28">
    <cfRule type="cellIs" dxfId="7748" priority="3156" operator="lessThan">
      <formula>$C$4</formula>
    </cfRule>
  </conditionalFormatting>
  <conditionalFormatting sqref="BA29">
    <cfRule type="cellIs" dxfId="7747" priority="3157" operator="lessThan">
      <formula>$C$4</formula>
    </cfRule>
  </conditionalFormatting>
  <conditionalFormatting sqref="BA29">
    <cfRule type="cellIs" dxfId="7746" priority="3158" operator="lessThan">
      <formula>$C$4</formula>
    </cfRule>
  </conditionalFormatting>
  <conditionalFormatting sqref="BA30">
    <cfRule type="cellIs" dxfId="7745" priority="3159" operator="lessThan">
      <formula>$C$4</formula>
    </cfRule>
  </conditionalFormatting>
  <conditionalFormatting sqref="BA30">
    <cfRule type="cellIs" dxfId="7744" priority="3160" operator="lessThan">
      <formula>$C$4</formula>
    </cfRule>
  </conditionalFormatting>
  <conditionalFormatting sqref="BA31">
    <cfRule type="cellIs" dxfId="7743" priority="3161" operator="lessThan">
      <formula>$C$4</formula>
    </cfRule>
  </conditionalFormatting>
  <conditionalFormatting sqref="BA31">
    <cfRule type="cellIs" dxfId="7742" priority="3162" operator="lessThan">
      <formula>$C$4</formula>
    </cfRule>
  </conditionalFormatting>
  <conditionalFormatting sqref="BA32">
    <cfRule type="cellIs" dxfId="7741" priority="3163" operator="lessThan">
      <formula>$C$4</formula>
    </cfRule>
  </conditionalFormatting>
  <conditionalFormatting sqref="BA32">
    <cfRule type="cellIs" dxfId="7740" priority="3164" operator="lessThan">
      <formula>$C$4</formula>
    </cfRule>
  </conditionalFormatting>
  <conditionalFormatting sqref="BA33">
    <cfRule type="cellIs" dxfId="7739" priority="3165" operator="lessThan">
      <formula>$C$4</formula>
    </cfRule>
  </conditionalFormatting>
  <conditionalFormatting sqref="BA33">
    <cfRule type="cellIs" dxfId="7738" priority="3166" operator="lessThan">
      <formula>$C$4</formula>
    </cfRule>
  </conditionalFormatting>
  <conditionalFormatting sqref="BA34">
    <cfRule type="cellIs" dxfId="7737" priority="3167" operator="lessThan">
      <formula>$C$4</formula>
    </cfRule>
  </conditionalFormatting>
  <conditionalFormatting sqref="BA34">
    <cfRule type="cellIs" dxfId="7736" priority="3168" operator="lessThan">
      <formula>$C$4</formula>
    </cfRule>
  </conditionalFormatting>
  <conditionalFormatting sqref="BA35">
    <cfRule type="cellIs" dxfId="7735" priority="3169" operator="lessThan">
      <formula>$C$4</formula>
    </cfRule>
  </conditionalFormatting>
  <conditionalFormatting sqref="BA35">
    <cfRule type="cellIs" dxfId="7734" priority="3170" operator="lessThan">
      <formula>$C$4</formula>
    </cfRule>
  </conditionalFormatting>
  <conditionalFormatting sqref="BA36">
    <cfRule type="cellIs" dxfId="7733" priority="3171" operator="lessThan">
      <formula>$C$4</formula>
    </cfRule>
  </conditionalFormatting>
  <conditionalFormatting sqref="BA36">
    <cfRule type="cellIs" dxfId="7732" priority="3172" operator="lessThan">
      <formula>$C$4</formula>
    </cfRule>
  </conditionalFormatting>
  <conditionalFormatting sqref="BA37">
    <cfRule type="cellIs" dxfId="7731" priority="3173" operator="lessThan">
      <formula>$C$4</formula>
    </cfRule>
  </conditionalFormatting>
  <conditionalFormatting sqref="BA37">
    <cfRule type="cellIs" dxfId="7730" priority="3174" operator="lessThan">
      <formula>$C$4</formula>
    </cfRule>
  </conditionalFormatting>
  <conditionalFormatting sqref="BA38">
    <cfRule type="cellIs" dxfId="7729" priority="3175" operator="lessThan">
      <formula>$C$4</formula>
    </cfRule>
  </conditionalFormatting>
  <conditionalFormatting sqref="BA38">
    <cfRule type="cellIs" dxfId="7728" priority="3176" operator="lessThan">
      <formula>$C$4</formula>
    </cfRule>
  </conditionalFormatting>
  <conditionalFormatting sqref="BA39">
    <cfRule type="cellIs" dxfId="7727" priority="3177" operator="lessThan">
      <formula>$C$4</formula>
    </cfRule>
  </conditionalFormatting>
  <conditionalFormatting sqref="BA39">
    <cfRule type="cellIs" dxfId="7726" priority="3178" operator="lessThan">
      <formula>$C$4</formula>
    </cfRule>
  </conditionalFormatting>
  <conditionalFormatting sqref="BA40">
    <cfRule type="cellIs" dxfId="7725" priority="3179" operator="lessThan">
      <formula>$C$4</formula>
    </cfRule>
  </conditionalFormatting>
  <conditionalFormatting sqref="BA40">
    <cfRule type="cellIs" dxfId="7724" priority="3180" operator="lessThan">
      <formula>$C$4</formula>
    </cfRule>
  </conditionalFormatting>
  <conditionalFormatting sqref="BA41">
    <cfRule type="cellIs" dxfId="7723" priority="3181" operator="lessThan">
      <formula>$C$4</formula>
    </cfRule>
  </conditionalFormatting>
  <conditionalFormatting sqref="BA41">
    <cfRule type="cellIs" dxfId="7722" priority="3182" operator="lessThan">
      <formula>$C$4</formula>
    </cfRule>
  </conditionalFormatting>
  <conditionalFormatting sqref="BA42">
    <cfRule type="cellIs" dxfId="7721" priority="3183" operator="lessThan">
      <formula>$C$4</formula>
    </cfRule>
  </conditionalFormatting>
  <conditionalFormatting sqref="BA42">
    <cfRule type="cellIs" dxfId="7720" priority="3184" operator="lessThan">
      <formula>$C$4</formula>
    </cfRule>
  </conditionalFormatting>
  <conditionalFormatting sqref="BA43">
    <cfRule type="cellIs" dxfId="7719" priority="3185" operator="lessThan">
      <formula>$C$4</formula>
    </cfRule>
  </conditionalFormatting>
  <conditionalFormatting sqref="BA43">
    <cfRule type="cellIs" dxfId="7718" priority="3186" operator="lessThan">
      <formula>$C$4</formula>
    </cfRule>
  </conditionalFormatting>
  <conditionalFormatting sqref="BA44">
    <cfRule type="cellIs" dxfId="7717" priority="3187" operator="lessThan">
      <formula>$C$4</formula>
    </cfRule>
  </conditionalFormatting>
  <conditionalFormatting sqref="BA44">
    <cfRule type="cellIs" dxfId="7716" priority="3188" operator="lessThan">
      <formula>$C$4</formula>
    </cfRule>
  </conditionalFormatting>
  <conditionalFormatting sqref="BA45">
    <cfRule type="cellIs" dxfId="7715" priority="3189" operator="lessThan">
      <formula>$C$4</formula>
    </cfRule>
  </conditionalFormatting>
  <conditionalFormatting sqref="BA45">
    <cfRule type="cellIs" dxfId="7714" priority="3190" operator="lessThan">
      <formula>$C$4</formula>
    </cfRule>
  </conditionalFormatting>
  <conditionalFormatting sqref="BA46">
    <cfRule type="cellIs" dxfId="7713" priority="3191" operator="lessThan">
      <formula>$C$4</formula>
    </cfRule>
  </conditionalFormatting>
  <conditionalFormatting sqref="BA46">
    <cfRule type="cellIs" dxfId="7712" priority="3192" operator="lessThan">
      <formula>$C$4</formula>
    </cfRule>
  </conditionalFormatting>
  <conditionalFormatting sqref="BA47">
    <cfRule type="cellIs" dxfId="7711" priority="3193" operator="lessThan">
      <formula>$C$4</formula>
    </cfRule>
  </conditionalFormatting>
  <conditionalFormatting sqref="BA47">
    <cfRule type="cellIs" dxfId="7710" priority="3194" operator="lessThan">
      <formula>$C$4</formula>
    </cfRule>
  </conditionalFormatting>
  <conditionalFormatting sqref="BA48">
    <cfRule type="cellIs" dxfId="7709" priority="3195" operator="lessThan">
      <formula>$C$4</formula>
    </cfRule>
  </conditionalFormatting>
  <conditionalFormatting sqref="BA48">
    <cfRule type="cellIs" dxfId="7708" priority="3196" operator="lessThan">
      <formula>$C$4</formula>
    </cfRule>
  </conditionalFormatting>
  <conditionalFormatting sqref="BA49">
    <cfRule type="cellIs" dxfId="7707" priority="3197" operator="lessThan">
      <formula>$C$4</formula>
    </cfRule>
  </conditionalFormatting>
  <conditionalFormatting sqref="BA49">
    <cfRule type="cellIs" dxfId="7706" priority="3198" operator="lessThan">
      <formula>$C$4</formula>
    </cfRule>
  </conditionalFormatting>
  <conditionalFormatting sqref="BA50">
    <cfRule type="cellIs" dxfId="7705" priority="3199" operator="lessThan">
      <formula>$C$4</formula>
    </cfRule>
  </conditionalFormatting>
  <conditionalFormatting sqref="BA50">
    <cfRule type="cellIs" dxfId="7704" priority="3200" operator="lessThan">
      <formula>$C$4</formula>
    </cfRule>
  </conditionalFormatting>
  <conditionalFormatting sqref="BA51">
    <cfRule type="cellIs" dxfId="7703" priority="3201" operator="lessThan">
      <formula>$C$4</formula>
    </cfRule>
  </conditionalFormatting>
  <conditionalFormatting sqref="BA51">
    <cfRule type="cellIs" dxfId="7702" priority="3202" operator="lessThan">
      <formula>$C$4</formula>
    </cfRule>
  </conditionalFormatting>
  <conditionalFormatting sqref="BA52">
    <cfRule type="cellIs" dxfId="7701" priority="3203" operator="lessThan">
      <formula>$C$4</formula>
    </cfRule>
  </conditionalFormatting>
  <conditionalFormatting sqref="BA52">
    <cfRule type="cellIs" dxfId="7700" priority="3204" operator="lessThan">
      <formula>$C$4</formula>
    </cfRule>
  </conditionalFormatting>
  <conditionalFormatting sqref="BA53">
    <cfRule type="cellIs" dxfId="7699" priority="3205" operator="lessThan">
      <formula>$C$4</formula>
    </cfRule>
  </conditionalFormatting>
  <conditionalFormatting sqref="BA53">
    <cfRule type="cellIs" dxfId="7698" priority="3206" operator="lessThan">
      <formula>$C$4</formula>
    </cfRule>
  </conditionalFormatting>
  <conditionalFormatting sqref="BA54">
    <cfRule type="cellIs" dxfId="7697" priority="3207" operator="lessThan">
      <formula>$C$4</formula>
    </cfRule>
  </conditionalFormatting>
  <conditionalFormatting sqref="BA54">
    <cfRule type="cellIs" dxfId="7696" priority="3208" operator="lessThan">
      <formula>$C$4</formula>
    </cfRule>
  </conditionalFormatting>
  <conditionalFormatting sqref="BA55">
    <cfRule type="cellIs" dxfId="7695" priority="3209" operator="lessThan">
      <formula>$C$4</formula>
    </cfRule>
  </conditionalFormatting>
  <conditionalFormatting sqref="BA55">
    <cfRule type="cellIs" dxfId="7694" priority="3210" operator="lessThan">
      <formula>$C$4</formula>
    </cfRule>
  </conditionalFormatting>
  <conditionalFormatting sqref="BA56">
    <cfRule type="cellIs" dxfId="7693" priority="3211" operator="lessThan">
      <formula>$C$4</formula>
    </cfRule>
  </conditionalFormatting>
  <conditionalFormatting sqref="BA56">
    <cfRule type="cellIs" dxfId="7692" priority="3212" operator="lessThan">
      <formula>$C$4</formula>
    </cfRule>
  </conditionalFormatting>
  <conditionalFormatting sqref="BA57">
    <cfRule type="cellIs" dxfId="7691" priority="3213" operator="lessThan">
      <formula>$C$4</formula>
    </cfRule>
  </conditionalFormatting>
  <conditionalFormatting sqref="BA57">
    <cfRule type="cellIs" dxfId="7690" priority="3214" operator="lessThan">
      <formula>$C$4</formula>
    </cfRule>
  </conditionalFormatting>
  <conditionalFormatting sqref="BA58">
    <cfRule type="cellIs" dxfId="7689" priority="3215" operator="lessThan">
      <formula>$C$4</formula>
    </cfRule>
  </conditionalFormatting>
  <conditionalFormatting sqref="BA58">
    <cfRule type="cellIs" dxfId="7688" priority="3216" operator="lessThan">
      <formula>$C$4</formula>
    </cfRule>
  </conditionalFormatting>
  <conditionalFormatting sqref="BA59">
    <cfRule type="cellIs" dxfId="7687" priority="3217" operator="lessThan">
      <formula>$C$4</formula>
    </cfRule>
  </conditionalFormatting>
  <conditionalFormatting sqref="BA59">
    <cfRule type="cellIs" dxfId="7686" priority="3218" operator="lessThan">
      <formula>$C$4</formula>
    </cfRule>
  </conditionalFormatting>
  <conditionalFormatting sqref="BA60">
    <cfRule type="cellIs" dxfId="7685" priority="3219" operator="lessThan">
      <formula>$C$4</formula>
    </cfRule>
  </conditionalFormatting>
  <conditionalFormatting sqref="BA60">
    <cfRule type="cellIs" dxfId="7684" priority="3220" operator="lessThan">
      <formula>$C$4</formula>
    </cfRule>
  </conditionalFormatting>
  <conditionalFormatting sqref="BB11">
    <cfRule type="cellIs" dxfId="7683" priority="3221" operator="lessThan">
      <formula>$C$4</formula>
    </cfRule>
  </conditionalFormatting>
  <conditionalFormatting sqref="BB11">
    <cfRule type="cellIs" dxfId="7682" priority="3222" operator="lessThan">
      <formula>$C$4</formula>
    </cfRule>
  </conditionalFormatting>
  <conditionalFormatting sqref="BB12">
    <cfRule type="cellIs" dxfId="7681" priority="3223" operator="lessThan">
      <formula>$C$4</formula>
    </cfRule>
  </conditionalFormatting>
  <conditionalFormatting sqref="BB12">
    <cfRule type="cellIs" dxfId="7680" priority="3224" operator="lessThan">
      <formula>$C$4</formula>
    </cfRule>
  </conditionalFormatting>
  <conditionalFormatting sqref="BB13">
    <cfRule type="cellIs" dxfId="7679" priority="3225" operator="lessThan">
      <formula>$C$4</formula>
    </cfRule>
  </conditionalFormatting>
  <conditionalFormatting sqref="BB13">
    <cfRule type="cellIs" dxfId="7678" priority="3226" operator="lessThan">
      <formula>$C$4</formula>
    </cfRule>
  </conditionalFormatting>
  <conditionalFormatting sqref="BB14">
    <cfRule type="cellIs" dxfId="7677" priority="3227" operator="lessThan">
      <formula>$C$4</formula>
    </cfRule>
  </conditionalFormatting>
  <conditionalFormatting sqref="BB14">
    <cfRule type="cellIs" dxfId="7676" priority="3228" operator="lessThan">
      <formula>$C$4</formula>
    </cfRule>
  </conditionalFormatting>
  <conditionalFormatting sqref="BB15">
    <cfRule type="cellIs" dxfId="7675" priority="3229" operator="lessThan">
      <formula>$C$4</formula>
    </cfRule>
  </conditionalFormatting>
  <conditionalFormatting sqref="BB15">
    <cfRule type="cellIs" dxfId="7674" priority="3230" operator="lessThan">
      <formula>$C$4</formula>
    </cfRule>
  </conditionalFormatting>
  <conditionalFormatting sqref="BB16">
    <cfRule type="cellIs" dxfId="7673" priority="3231" operator="lessThan">
      <formula>$C$4</formula>
    </cfRule>
  </conditionalFormatting>
  <conditionalFormatting sqref="BB16">
    <cfRule type="cellIs" dxfId="7672" priority="3232" operator="lessThan">
      <formula>$C$4</formula>
    </cfRule>
  </conditionalFormatting>
  <conditionalFormatting sqref="BB17">
    <cfRule type="cellIs" dxfId="7671" priority="3233" operator="lessThan">
      <formula>$C$4</formula>
    </cfRule>
  </conditionalFormatting>
  <conditionalFormatting sqref="BB17">
    <cfRule type="cellIs" dxfId="7670" priority="3234" operator="lessThan">
      <formula>$C$4</formula>
    </cfRule>
  </conditionalFormatting>
  <conditionalFormatting sqref="BB18">
    <cfRule type="cellIs" dxfId="7669" priority="3235" operator="lessThan">
      <formula>$C$4</formula>
    </cfRule>
  </conditionalFormatting>
  <conditionalFormatting sqref="BB18">
    <cfRule type="cellIs" dxfId="7668" priority="3236" operator="lessThan">
      <formula>$C$4</formula>
    </cfRule>
  </conditionalFormatting>
  <conditionalFormatting sqref="BB19">
    <cfRule type="cellIs" dxfId="7667" priority="3237" operator="lessThan">
      <formula>$C$4</formula>
    </cfRule>
  </conditionalFormatting>
  <conditionalFormatting sqref="BB19">
    <cfRule type="cellIs" dxfId="7666" priority="3238" operator="lessThan">
      <formula>$C$4</formula>
    </cfRule>
  </conditionalFormatting>
  <conditionalFormatting sqref="BB20">
    <cfRule type="cellIs" dxfId="7665" priority="3239" operator="lessThan">
      <formula>$C$4</formula>
    </cfRule>
  </conditionalFormatting>
  <conditionalFormatting sqref="BB20">
    <cfRule type="cellIs" dxfId="7664" priority="3240" operator="lessThan">
      <formula>$C$4</formula>
    </cfRule>
  </conditionalFormatting>
  <conditionalFormatting sqref="BB21">
    <cfRule type="cellIs" dxfId="7663" priority="3241" operator="lessThan">
      <formula>$C$4</formula>
    </cfRule>
  </conditionalFormatting>
  <conditionalFormatting sqref="BB21">
    <cfRule type="cellIs" dxfId="7662" priority="3242" operator="lessThan">
      <formula>$C$4</formula>
    </cfRule>
  </conditionalFormatting>
  <conditionalFormatting sqref="BB22">
    <cfRule type="cellIs" dxfId="7661" priority="3243" operator="lessThan">
      <formula>$C$4</formula>
    </cfRule>
  </conditionalFormatting>
  <conditionalFormatting sqref="BB22">
    <cfRule type="cellIs" dxfId="7660" priority="3244" operator="lessThan">
      <formula>$C$4</formula>
    </cfRule>
  </conditionalFormatting>
  <conditionalFormatting sqref="BB23">
    <cfRule type="cellIs" dxfId="7659" priority="3245" operator="lessThan">
      <formula>$C$4</formula>
    </cfRule>
  </conditionalFormatting>
  <conditionalFormatting sqref="BB23">
    <cfRule type="cellIs" dxfId="7658" priority="3246" operator="lessThan">
      <formula>$C$4</formula>
    </cfRule>
  </conditionalFormatting>
  <conditionalFormatting sqref="BB24">
    <cfRule type="cellIs" dxfId="7657" priority="3247" operator="lessThan">
      <formula>$C$4</formula>
    </cfRule>
  </conditionalFormatting>
  <conditionalFormatting sqref="BB24">
    <cfRule type="cellIs" dxfId="7656" priority="3248" operator="lessThan">
      <formula>$C$4</formula>
    </cfRule>
  </conditionalFormatting>
  <conditionalFormatting sqref="BB25">
    <cfRule type="cellIs" dxfId="7655" priority="3249" operator="lessThan">
      <formula>$C$4</formula>
    </cfRule>
  </conditionalFormatting>
  <conditionalFormatting sqref="BB25">
    <cfRule type="cellIs" dxfId="7654" priority="3250" operator="lessThan">
      <formula>$C$4</formula>
    </cfRule>
  </conditionalFormatting>
  <conditionalFormatting sqref="BB26">
    <cfRule type="cellIs" dxfId="7653" priority="3251" operator="lessThan">
      <formula>$C$4</formula>
    </cfRule>
  </conditionalFormatting>
  <conditionalFormatting sqref="BB26">
    <cfRule type="cellIs" dxfId="7652" priority="3252" operator="lessThan">
      <formula>$C$4</formula>
    </cfRule>
  </conditionalFormatting>
  <conditionalFormatting sqref="BB27">
    <cfRule type="cellIs" dxfId="7651" priority="3253" operator="lessThan">
      <formula>$C$4</formula>
    </cfRule>
  </conditionalFormatting>
  <conditionalFormatting sqref="BB27">
    <cfRule type="cellIs" dxfId="7650" priority="3254" operator="lessThan">
      <formula>$C$4</formula>
    </cfRule>
  </conditionalFormatting>
  <conditionalFormatting sqref="BB28">
    <cfRule type="cellIs" dxfId="7649" priority="3255" operator="lessThan">
      <formula>$C$4</formula>
    </cfRule>
  </conditionalFormatting>
  <conditionalFormatting sqref="BB28">
    <cfRule type="cellIs" dxfId="7648" priority="3256" operator="lessThan">
      <formula>$C$4</formula>
    </cfRule>
  </conditionalFormatting>
  <conditionalFormatting sqref="BB29">
    <cfRule type="cellIs" dxfId="7647" priority="3257" operator="lessThan">
      <formula>$C$4</formula>
    </cfRule>
  </conditionalFormatting>
  <conditionalFormatting sqref="BB29">
    <cfRule type="cellIs" dxfId="7646" priority="3258" operator="lessThan">
      <formula>$C$4</formula>
    </cfRule>
  </conditionalFormatting>
  <conditionalFormatting sqref="BB30">
    <cfRule type="cellIs" dxfId="7645" priority="3259" operator="lessThan">
      <formula>$C$4</formula>
    </cfRule>
  </conditionalFormatting>
  <conditionalFormatting sqref="BB30">
    <cfRule type="cellIs" dxfId="7644" priority="3260" operator="lessThan">
      <formula>$C$4</formula>
    </cfRule>
  </conditionalFormatting>
  <conditionalFormatting sqref="BB31">
    <cfRule type="cellIs" dxfId="7643" priority="3261" operator="lessThan">
      <formula>$C$4</formula>
    </cfRule>
  </conditionalFormatting>
  <conditionalFormatting sqref="BB31">
    <cfRule type="cellIs" dxfId="7642" priority="3262" operator="lessThan">
      <formula>$C$4</formula>
    </cfRule>
  </conditionalFormatting>
  <conditionalFormatting sqref="BB32">
    <cfRule type="cellIs" dxfId="7641" priority="3263" operator="lessThan">
      <formula>$C$4</formula>
    </cfRule>
  </conditionalFormatting>
  <conditionalFormatting sqref="BB32">
    <cfRule type="cellIs" dxfId="7640" priority="3264" operator="lessThan">
      <formula>$C$4</formula>
    </cfRule>
  </conditionalFormatting>
  <conditionalFormatting sqref="BB33">
    <cfRule type="cellIs" dxfId="7639" priority="3265" operator="lessThan">
      <formula>$C$4</formula>
    </cfRule>
  </conditionalFormatting>
  <conditionalFormatting sqref="BB33">
    <cfRule type="cellIs" dxfId="7638" priority="3266" operator="lessThan">
      <formula>$C$4</formula>
    </cfRule>
  </conditionalFormatting>
  <conditionalFormatting sqref="BB34">
    <cfRule type="cellIs" dxfId="7637" priority="3267" operator="lessThan">
      <formula>$C$4</formula>
    </cfRule>
  </conditionalFormatting>
  <conditionalFormatting sqref="BB34">
    <cfRule type="cellIs" dxfId="7636" priority="3268" operator="lessThan">
      <formula>$C$4</formula>
    </cfRule>
  </conditionalFormatting>
  <conditionalFormatting sqref="BB35">
    <cfRule type="cellIs" dxfId="7635" priority="3269" operator="lessThan">
      <formula>$C$4</formula>
    </cfRule>
  </conditionalFormatting>
  <conditionalFormatting sqref="BB35">
    <cfRule type="cellIs" dxfId="7634" priority="3270" operator="lessThan">
      <formula>$C$4</formula>
    </cfRule>
  </conditionalFormatting>
  <conditionalFormatting sqref="BB36">
    <cfRule type="cellIs" dxfId="7633" priority="3271" operator="lessThan">
      <formula>$C$4</formula>
    </cfRule>
  </conditionalFormatting>
  <conditionalFormatting sqref="BB36">
    <cfRule type="cellIs" dxfId="7632" priority="3272" operator="lessThan">
      <formula>$C$4</formula>
    </cfRule>
  </conditionalFormatting>
  <conditionalFormatting sqref="BB37">
    <cfRule type="cellIs" dxfId="7631" priority="3273" operator="lessThan">
      <formula>$C$4</formula>
    </cfRule>
  </conditionalFormatting>
  <conditionalFormatting sqref="BB37">
    <cfRule type="cellIs" dxfId="7630" priority="3274" operator="lessThan">
      <formula>$C$4</formula>
    </cfRule>
  </conditionalFormatting>
  <conditionalFormatting sqref="BB38">
    <cfRule type="cellIs" dxfId="7629" priority="3275" operator="lessThan">
      <formula>$C$4</formula>
    </cfRule>
  </conditionalFormatting>
  <conditionalFormatting sqref="BB38">
    <cfRule type="cellIs" dxfId="7628" priority="3276" operator="lessThan">
      <formula>$C$4</formula>
    </cfRule>
  </conditionalFormatting>
  <conditionalFormatting sqref="BB39">
    <cfRule type="cellIs" dxfId="7627" priority="3277" operator="lessThan">
      <formula>$C$4</formula>
    </cfRule>
  </conditionalFormatting>
  <conditionalFormatting sqref="BB39">
    <cfRule type="cellIs" dxfId="7626" priority="3278" operator="lessThan">
      <formula>$C$4</formula>
    </cfRule>
  </conditionalFormatting>
  <conditionalFormatting sqref="BB40">
    <cfRule type="cellIs" dxfId="7625" priority="3279" operator="lessThan">
      <formula>$C$4</formula>
    </cfRule>
  </conditionalFormatting>
  <conditionalFormatting sqref="BB40">
    <cfRule type="cellIs" dxfId="7624" priority="3280" operator="lessThan">
      <formula>$C$4</formula>
    </cfRule>
  </conditionalFormatting>
  <conditionalFormatting sqref="BB41">
    <cfRule type="cellIs" dxfId="7623" priority="3281" operator="lessThan">
      <formula>$C$4</formula>
    </cfRule>
  </conditionalFormatting>
  <conditionalFormatting sqref="BB41">
    <cfRule type="cellIs" dxfId="7622" priority="3282" operator="lessThan">
      <formula>$C$4</formula>
    </cfRule>
  </conditionalFormatting>
  <conditionalFormatting sqref="BB42">
    <cfRule type="cellIs" dxfId="7621" priority="3283" operator="lessThan">
      <formula>$C$4</formula>
    </cfRule>
  </conditionalFormatting>
  <conditionalFormatting sqref="BB42">
    <cfRule type="cellIs" dxfId="7620" priority="3284" operator="lessThan">
      <formula>$C$4</formula>
    </cfRule>
  </conditionalFormatting>
  <conditionalFormatting sqref="BB43">
    <cfRule type="cellIs" dxfId="7619" priority="3285" operator="lessThan">
      <formula>$C$4</formula>
    </cfRule>
  </conditionalFormatting>
  <conditionalFormatting sqref="BB43">
    <cfRule type="cellIs" dxfId="7618" priority="3286" operator="lessThan">
      <formula>$C$4</formula>
    </cfRule>
  </conditionalFormatting>
  <conditionalFormatting sqref="BB44">
    <cfRule type="cellIs" dxfId="7617" priority="3287" operator="lessThan">
      <formula>$C$4</formula>
    </cfRule>
  </conditionalFormatting>
  <conditionalFormatting sqref="BB44">
    <cfRule type="cellIs" dxfId="7616" priority="3288" operator="lessThan">
      <formula>$C$4</formula>
    </cfRule>
  </conditionalFormatting>
  <conditionalFormatting sqref="BB45">
    <cfRule type="cellIs" dxfId="7615" priority="3289" operator="lessThan">
      <formula>$C$4</formula>
    </cfRule>
  </conditionalFormatting>
  <conditionalFormatting sqref="BB45">
    <cfRule type="cellIs" dxfId="7614" priority="3290" operator="lessThan">
      <formula>$C$4</formula>
    </cfRule>
  </conditionalFormatting>
  <conditionalFormatting sqref="BB46">
    <cfRule type="cellIs" dxfId="7613" priority="3291" operator="lessThan">
      <formula>$C$4</formula>
    </cfRule>
  </conditionalFormatting>
  <conditionalFormatting sqref="BB46">
    <cfRule type="cellIs" dxfId="7612" priority="3292" operator="lessThan">
      <formula>$C$4</formula>
    </cfRule>
  </conditionalFormatting>
  <conditionalFormatting sqref="BB47">
    <cfRule type="cellIs" dxfId="7611" priority="3293" operator="lessThan">
      <formula>$C$4</formula>
    </cfRule>
  </conditionalFormatting>
  <conditionalFormatting sqref="BB47">
    <cfRule type="cellIs" dxfId="7610" priority="3294" operator="lessThan">
      <formula>$C$4</formula>
    </cfRule>
  </conditionalFormatting>
  <conditionalFormatting sqref="BB48">
    <cfRule type="cellIs" dxfId="7609" priority="3295" operator="lessThan">
      <formula>$C$4</formula>
    </cfRule>
  </conditionalFormatting>
  <conditionalFormatting sqref="BB48">
    <cfRule type="cellIs" dxfId="7608" priority="3296" operator="lessThan">
      <formula>$C$4</formula>
    </cfRule>
  </conditionalFormatting>
  <conditionalFormatting sqref="BB49">
    <cfRule type="cellIs" dxfId="7607" priority="3297" operator="lessThan">
      <formula>$C$4</formula>
    </cfRule>
  </conditionalFormatting>
  <conditionalFormatting sqref="BB49">
    <cfRule type="cellIs" dxfId="7606" priority="3298" operator="lessThan">
      <formula>$C$4</formula>
    </cfRule>
  </conditionalFormatting>
  <conditionalFormatting sqref="BB50">
    <cfRule type="cellIs" dxfId="7605" priority="3299" operator="lessThan">
      <formula>$C$4</formula>
    </cfRule>
  </conditionalFormatting>
  <conditionalFormatting sqref="BB50">
    <cfRule type="cellIs" dxfId="7604" priority="3300" operator="lessThan">
      <formula>$C$4</formula>
    </cfRule>
  </conditionalFormatting>
  <conditionalFormatting sqref="BB51">
    <cfRule type="cellIs" dxfId="7603" priority="3301" operator="lessThan">
      <formula>$C$4</formula>
    </cfRule>
  </conditionalFormatting>
  <conditionalFormatting sqref="BB51">
    <cfRule type="cellIs" dxfId="7602" priority="3302" operator="lessThan">
      <formula>$C$4</formula>
    </cfRule>
  </conditionalFormatting>
  <conditionalFormatting sqref="BB52">
    <cfRule type="cellIs" dxfId="7601" priority="3303" operator="lessThan">
      <formula>$C$4</formula>
    </cfRule>
  </conditionalFormatting>
  <conditionalFormatting sqref="BB52">
    <cfRule type="cellIs" dxfId="7600" priority="3304" operator="lessThan">
      <formula>$C$4</formula>
    </cfRule>
  </conditionalFormatting>
  <conditionalFormatting sqref="BB53">
    <cfRule type="cellIs" dxfId="7599" priority="3305" operator="lessThan">
      <formula>$C$4</formula>
    </cfRule>
  </conditionalFormatting>
  <conditionalFormatting sqref="BB53">
    <cfRule type="cellIs" dxfId="7598" priority="3306" operator="lessThan">
      <formula>$C$4</formula>
    </cfRule>
  </conditionalFormatting>
  <conditionalFormatting sqref="BB54">
    <cfRule type="cellIs" dxfId="7597" priority="3307" operator="lessThan">
      <formula>$C$4</formula>
    </cfRule>
  </conditionalFormatting>
  <conditionalFormatting sqref="BB54">
    <cfRule type="cellIs" dxfId="7596" priority="3308" operator="lessThan">
      <formula>$C$4</formula>
    </cfRule>
  </conditionalFormatting>
  <conditionalFormatting sqref="BB55">
    <cfRule type="cellIs" dxfId="7595" priority="3309" operator="lessThan">
      <formula>$C$4</formula>
    </cfRule>
  </conditionalFormatting>
  <conditionalFormatting sqref="BB55">
    <cfRule type="cellIs" dxfId="7594" priority="3310" operator="lessThan">
      <formula>$C$4</formula>
    </cfRule>
  </conditionalFormatting>
  <conditionalFormatting sqref="BB56">
    <cfRule type="cellIs" dxfId="7593" priority="3311" operator="lessThan">
      <formula>$C$4</formula>
    </cfRule>
  </conditionalFormatting>
  <conditionalFormatting sqref="BB56">
    <cfRule type="cellIs" dxfId="7592" priority="3312" operator="lessThan">
      <formula>$C$4</formula>
    </cfRule>
  </conditionalFormatting>
  <conditionalFormatting sqref="BB57">
    <cfRule type="cellIs" dxfId="7591" priority="3313" operator="lessThan">
      <formula>$C$4</formula>
    </cfRule>
  </conditionalFormatting>
  <conditionalFormatting sqref="BB57">
    <cfRule type="cellIs" dxfId="7590" priority="3314" operator="lessThan">
      <formula>$C$4</formula>
    </cfRule>
  </conditionalFormatting>
  <conditionalFormatting sqref="BB58">
    <cfRule type="cellIs" dxfId="7589" priority="3315" operator="lessThan">
      <formula>$C$4</formula>
    </cfRule>
  </conditionalFormatting>
  <conditionalFormatting sqref="BB58">
    <cfRule type="cellIs" dxfId="7588" priority="3316" operator="lessThan">
      <formula>$C$4</formula>
    </cfRule>
  </conditionalFormatting>
  <conditionalFormatting sqref="BB59">
    <cfRule type="cellIs" dxfId="7587" priority="3317" operator="lessThan">
      <formula>$C$4</formula>
    </cfRule>
  </conditionalFormatting>
  <conditionalFormatting sqref="BB59">
    <cfRule type="cellIs" dxfId="7586" priority="3318" operator="lessThan">
      <formula>$C$4</formula>
    </cfRule>
  </conditionalFormatting>
  <conditionalFormatting sqref="BB60">
    <cfRule type="cellIs" dxfId="7585" priority="3319" operator="lessThan">
      <formula>$C$4</formula>
    </cfRule>
  </conditionalFormatting>
  <conditionalFormatting sqref="BB60">
    <cfRule type="cellIs" dxfId="7584" priority="3320" operator="lessThan">
      <formula>$C$4</formula>
    </cfRule>
  </conditionalFormatting>
  <conditionalFormatting sqref="BC11">
    <cfRule type="cellIs" dxfId="7583" priority="3321" operator="lessThan">
      <formula>$C$4</formula>
    </cfRule>
  </conditionalFormatting>
  <conditionalFormatting sqref="BC11">
    <cfRule type="cellIs" dxfId="7582" priority="3322" operator="lessThan">
      <formula>$C$4</formula>
    </cfRule>
  </conditionalFormatting>
  <conditionalFormatting sqref="BC12">
    <cfRule type="cellIs" dxfId="7581" priority="3323" operator="lessThan">
      <formula>$C$4</formula>
    </cfRule>
  </conditionalFormatting>
  <conditionalFormatting sqref="BC12">
    <cfRule type="cellIs" dxfId="7580" priority="3324" operator="lessThan">
      <formula>$C$4</formula>
    </cfRule>
  </conditionalFormatting>
  <conditionalFormatting sqref="BC13">
    <cfRule type="cellIs" dxfId="7579" priority="3325" operator="lessThan">
      <formula>$C$4</formula>
    </cfRule>
  </conditionalFormatting>
  <conditionalFormatting sqref="BC13">
    <cfRule type="cellIs" dxfId="7578" priority="3326" operator="lessThan">
      <formula>$C$4</formula>
    </cfRule>
  </conditionalFormatting>
  <conditionalFormatting sqref="BC14">
    <cfRule type="cellIs" dxfId="7577" priority="3327" operator="lessThan">
      <formula>$C$4</formula>
    </cfRule>
  </conditionalFormatting>
  <conditionalFormatting sqref="BC14">
    <cfRule type="cellIs" dxfId="7576" priority="3328" operator="lessThan">
      <formula>$C$4</formula>
    </cfRule>
  </conditionalFormatting>
  <conditionalFormatting sqref="BC15">
    <cfRule type="cellIs" dxfId="7575" priority="3329" operator="lessThan">
      <formula>$C$4</formula>
    </cfRule>
  </conditionalFormatting>
  <conditionalFormatting sqref="BC15">
    <cfRule type="cellIs" dxfId="7574" priority="3330" operator="lessThan">
      <formula>$C$4</formula>
    </cfRule>
  </conditionalFormatting>
  <conditionalFormatting sqref="BC16">
    <cfRule type="cellIs" dxfId="7573" priority="3331" operator="lessThan">
      <formula>$C$4</formula>
    </cfRule>
  </conditionalFormatting>
  <conditionalFormatting sqref="BC16">
    <cfRule type="cellIs" dxfId="7572" priority="3332" operator="lessThan">
      <formula>$C$4</formula>
    </cfRule>
  </conditionalFormatting>
  <conditionalFormatting sqref="BC17">
    <cfRule type="cellIs" dxfId="7571" priority="3333" operator="lessThan">
      <formula>$C$4</formula>
    </cfRule>
  </conditionalFormatting>
  <conditionalFormatting sqref="BC17">
    <cfRule type="cellIs" dxfId="7570" priority="3334" operator="lessThan">
      <formula>$C$4</formula>
    </cfRule>
  </conditionalFormatting>
  <conditionalFormatting sqref="BC18">
    <cfRule type="cellIs" dxfId="7569" priority="3335" operator="lessThan">
      <formula>$C$4</formula>
    </cfRule>
  </conditionalFormatting>
  <conditionalFormatting sqref="BC18">
    <cfRule type="cellIs" dxfId="7568" priority="3336" operator="lessThan">
      <formula>$C$4</formula>
    </cfRule>
  </conditionalFormatting>
  <conditionalFormatting sqref="BC19">
    <cfRule type="cellIs" dxfId="7567" priority="3337" operator="lessThan">
      <formula>$C$4</formula>
    </cfRule>
  </conditionalFormatting>
  <conditionalFormatting sqref="BC19">
    <cfRule type="cellIs" dxfId="7566" priority="3338" operator="lessThan">
      <formula>$C$4</formula>
    </cfRule>
  </conditionalFormatting>
  <conditionalFormatting sqref="BC20">
    <cfRule type="cellIs" dxfId="7565" priority="3339" operator="lessThan">
      <formula>$C$4</formula>
    </cfRule>
  </conditionalFormatting>
  <conditionalFormatting sqref="BC20">
    <cfRule type="cellIs" dxfId="7564" priority="3340" operator="lessThan">
      <formula>$C$4</formula>
    </cfRule>
  </conditionalFormatting>
  <conditionalFormatting sqref="BC21">
    <cfRule type="cellIs" dxfId="7563" priority="3341" operator="lessThan">
      <formula>$C$4</formula>
    </cfRule>
  </conditionalFormatting>
  <conditionalFormatting sqref="BC21">
    <cfRule type="cellIs" dxfId="7562" priority="3342" operator="lessThan">
      <formula>$C$4</formula>
    </cfRule>
  </conditionalFormatting>
  <conditionalFormatting sqref="BC22">
    <cfRule type="cellIs" dxfId="7561" priority="3343" operator="lessThan">
      <formula>$C$4</formula>
    </cfRule>
  </conditionalFormatting>
  <conditionalFormatting sqref="BC22">
    <cfRule type="cellIs" dxfId="7560" priority="3344" operator="lessThan">
      <formula>$C$4</formula>
    </cfRule>
  </conditionalFormatting>
  <conditionalFormatting sqref="BC23">
    <cfRule type="cellIs" dxfId="7559" priority="3345" operator="lessThan">
      <formula>$C$4</formula>
    </cfRule>
  </conditionalFormatting>
  <conditionalFormatting sqref="BC23">
    <cfRule type="cellIs" dxfId="7558" priority="3346" operator="lessThan">
      <formula>$C$4</formula>
    </cfRule>
  </conditionalFormatting>
  <conditionalFormatting sqref="BC24">
    <cfRule type="cellIs" dxfId="7557" priority="3347" operator="lessThan">
      <formula>$C$4</formula>
    </cfRule>
  </conditionalFormatting>
  <conditionalFormatting sqref="BC24">
    <cfRule type="cellIs" dxfId="7556" priority="3348" operator="lessThan">
      <formula>$C$4</formula>
    </cfRule>
  </conditionalFormatting>
  <conditionalFormatting sqref="BC25">
    <cfRule type="cellIs" dxfId="7555" priority="3349" operator="lessThan">
      <formula>$C$4</formula>
    </cfRule>
  </conditionalFormatting>
  <conditionalFormatting sqref="BC25">
    <cfRule type="cellIs" dxfId="7554" priority="3350" operator="lessThan">
      <formula>$C$4</formula>
    </cfRule>
  </conditionalFormatting>
  <conditionalFormatting sqref="BC26">
    <cfRule type="cellIs" dxfId="7553" priority="3351" operator="lessThan">
      <formula>$C$4</formula>
    </cfRule>
  </conditionalFormatting>
  <conditionalFormatting sqref="BC26">
    <cfRule type="cellIs" dxfId="7552" priority="3352" operator="lessThan">
      <formula>$C$4</formula>
    </cfRule>
  </conditionalFormatting>
  <conditionalFormatting sqref="BC27">
    <cfRule type="cellIs" dxfId="7551" priority="3353" operator="lessThan">
      <formula>$C$4</formula>
    </cfRule>
  </conditionalFormatting>
  <conditionalFormatting sqref="BC27">
    <cfRule type="cellIs" dxfId="7550" priority="3354" operator="lessThan">
      <formula>$C$4</formula>
    </cfRule>
  </conditionalFormatting>
  <conditionalFormatting sqref="BC28">
    <cfRule type="cellIs" dxfId="7549" priority="3355" operator="lessThan">
      <formula>$C$4</formula>
    </cfRule>
  </conditionalFormatting>
  <conditionalFormatting sqref="BC28">
    <cfRule type="cellIs" dxfId="7548" priority="3356" operator="lessThan">
      <formula>$C$4</formula>
    </cfRule>
  </conditionalFormatting>
  <conditionalFormatting sqref="BC29">
    <cfRule type="cellIs" dxfId="7547" priority="3357" operator="lessThan">
      <formula>$C$4</formula>
    </cfRule>
  </conditionalFormatting>
  <conditionalFormatting sqref="BC29">
    <cfRule type="cellIs" dxfId="7546" priority="3358" operator="lessThan">
      <formula>$C$4</formula>
    </cfRule>
  </conditionalFormatting>
  <conditionalFormatting sqref="BC30">
    <cfRule type="cellIs" dxfId="7545" priority="3359" operator="lessThan">
      <formula>$C$4</formula>
    </cfRule>
  </conditionalFormatting>
  <conditionalFormatting sqref="BC30">
    <cfRule type="cellIs" dxfId="7544" priority="3360" operator="lessThan">
      <formula>$C$4</formula>
    </cfRule>
  </conditionalFormatting>
  <conditionalFormatting sqref="BC31">
    <cfRule type="cellIs" dxfId="7543" priority="3361" operator="lessThan">
      <formula>$C$4</formula>
    </cfRule>
  </conditionalFormatting>
  <conditionalFormatting sqref="BC31">
    <cfRule type="cellIs" dxfId="7542" priority="3362" operator="lessThan">
      <formula>$C$4</formula>
    </cfRule>
  </conditionalFormatting>
  <conditionalFormatting sqref="BC32">
    <cfRule type="cellIs" dxfId="7541" priority="3363" operator="lessThan">
      <formula>$C$4</formula>
    </cfRule>
  </conditionalFormatting>
  <conditionalFormatting sqref="BC32">
    <cfRule type="cellIs" dxfId="7540" priority="3364" operator="lessThan">
      <formula>$C$4</formula>
    </cfRule>
  </conditionalFormatting>
  <conditionalFormatting sqref="BC33">
    <cfRule type="cellIs" dxfId="7539" priority="3365" operator="lessThan">
      <formula>$C$4</formula>
    </cfRule>
  </conditionalFormatting>
  <conditionalFormatting sqref="BC33">
    <cfRule type="cellIs" dxfId="7538" priority="3366" operator="lessThan">
      <formula>$C$4</formula>
    </cfRule>
  </conditionalFormatting>
  <conditionalFormatting sqref="BC34">
    <cfRule type="cellIs" dxfId="7537" priority="3367" operator="lessThan">
      <formula>$C$4</formula>
    </cfRule>
  </conditionalFormatting>
  <conditionalFormatting sqref="BC34">
    <cfRule type="cellIs" dxfId="7536" priority="3368" operator="lessThan">
      <formula>$C$4</formula>
    </cfRule>
  </conditionalFormatting>
  <conditionalFormatting sqref="BC35">
    <cfRule type="cellIs" dxfId="7535" priority="3369" operator="lessThan">
      <formula>$C$4</formula>
    </cfRule>
  </conditionalFormatting>
  <conditionalFormatting sqref="BC35">
    <cfRule type="cellIs" dxfId="7534" priority="3370" operator="lessThan">
      <formula>$C$4</formula>
    </cfRule>
  </conditionalFormatting>
  <conditionalFormatting sqref="BC36">
    <cfRule type="cellIs" dxfId="7533" priority="3371" operator="lessThan">
      <formula>$C$4</formula>
    </cfRule>
  </conditionalFormatting>
  <conditionalFormatting sqref="BC36">
    <cfRule type="cellIs" dxfId="7532" priority="3372" operator="lessThan">
      <formula>$C$4</formula>
    </cfRule>
  </conditionalFormatting>
  <conditionalFormatting sqref="BC37">
    <cfRule type="cellIs" dxfId="7531" priority="3373" operator="lessThan">
      <formula>$C$4</formula>
    </cfRule>
  </conditionalFormatting>
  <conditionalFormatting sqref="BC37">
    <cfRule type="cellIs" dxfId="7530" priority="3374" operator="lessThan">
      <formula>$C$4</formula>
    </cfRule>
  </conditionalFormatting>
  <conditionalFormatting sqref="BC38">
    <cfRule type="cellIs" dxfId="7529" priority="3375" operator="lessThan">
      <formula>$C$4</formula>
    </cfRule>
  </conditionalFormatting>
  <conditionalFormatting sqref="BC38">
    <cfRule type="cellIs" dxfId="7528" priority="3376" operator="lessThan">
      <formula>$C$4</formula>
    </cfRule>
  </conditionalFormatting>
  <conditionalFormatting sqref="BC39">
    <cfRule type="cellIs" dxfId="7527" priority="3377" operator="lessThan">
      <formula>$C$4</formula>
    </cfRule>
  </conditionalFormatting>
  <conditionalFormatting sqref="BC39">
    <cfRule type="cellIs" dxfId="7526" priority="3378" operator="lessThan">
      <formula>$C$4</formula>
    </cfRule>
  </conditionalFormatting>
  <conditionalFormatting sqref="BC40">
    <cfRule type="cellIs" dxfId="7525" priority="3379" operator="lessThan">
      <formula>$C$4</formula>
    </cfRule>
  </conditionalFormatting>
  <conditionalFormatting sqref="BC40">
    <cfRule type="cellIs" dxfId="7524" priority="3380" operator="lessThan">
      <formula>$C$4</formula>
    </cfRule>
  </conditionalFormatting>
  <conditionalFormatting sqref="BC41">
    <cfRule type="cellIs" dxfId="7523" priority="3381" operator="lessThan">
      <formula>$C$4</formula>
    </cfRule>
  </conditionalFormatting>
  <conditionalFormatting sqref="BC41">
    <cfRule type="cellIs" dxfId="7522" priority="3382" operator="lessThan">
      <formula>$C$4</formula>
    </cfRule>
  </conditionalFormatting>
  <conditionalFormatting sqref="BC42">
    <cfRule type="cellIs" dxfId="7521" priority="3383" operator="lessThan">
      <formula>$C$4</formula>
    </cfRule>
  </conditionalFormatting>
  <conditionalFormatting sqref="BC42">
    <cfRule type="cellIs" dxfId="7520" priority="3384" operator="lessThan">
      <formula>$C$4</formula>
    </cfRule>
  </conditionalFormatting>
  <conditionalFormatting sqref="BC43">
    <cfRule type="cellIs" dxfId="7519" priority="3385" operator="lessThan">
      <formula>$C$4</formula>
    </cfRule>
  </conditionalFormatting>
  <conditionalFormatting sqref="BC43">
    <cfRule type="cellIs" dxfId="7518" priority="3386" operator="lessThan">
      <formula>$C$4</formula>
    </cfRule>
  </conditionalFormatting>
  <conditionalFormatting sqref="BC44">
    <cfRule type="cellIs" dxfId="7517" priority="3387" operator="lessThan">
      <formula>$C$4</formula>
    </cfRule>
  </conditionalFormatting>
  <conditionalFormatting sqref="BC44">
    <cfRule type="cellIs" dxfId="7516" priority="3388" operator="lessThan">
      <formula>$C$4</formula>
    </cfRule>
  </conditionalFormatting>
  <conditionalFormatting sqref="BC45">
    <cfRule type="cellIs" dxfId="7515" priority="3389" operator="lessThan">
      <formula>$C$4</formula>
    </cfRule>
  </conditionalFormatting>
  <conditionalFormatting sqref="BC45">
    <cfRule type="cellIs" dxfId="7514" priority="3390" operator="lessThan">
      <formula>$C$4</formula>
    </cfRule>
  </conditionalFormatting>
  <conditionalFormatting sqref="BC46">
    <cfRule type="cellIs" dxfId="7513" priority="3391" operator="lessThan">
      <formula>$C$4</formula>
    </cfRule>
  </conditionalFormatting>
  <conditionalFormatting sqref="BC46">
    <cfRule type="cellIs" dxfId="7512" priority="3392" operator="lessThan">
      <formula>$C$4</formula>
    </cfRule>
  </conditionalFormatting>
  <conditionalFormatting sqref="BC47">
    <cfRule type="cellIs" dxfId="7511" priority="3393" operator="lessThan">
      <formula>$C$4</formula>
    </cfRule>
  </conditionalFormatting>
  <conditionalFormatting sqref="BC47">
    <cfRule type="cellIs" dxfId="7510" priority="3394" operator="lessThan">
      <formula>$C$4</formula>
    </cfRule>
  </conditionalFormatting>
  <conditionalFormatting sqref="BC48">
    <cfRule type="cellIs" dxfId="7509" priority="3395" operator="lessThan">
      <formula>$C$4</formula>
    </cfRule>
  </conditionalFormatting>
  <conditionalFormatting sqref="BC48">
    <cfRule type="cellIs" dxfId="7508" priority="3396" operator="lessThan">
      <formula>$C$4</formula>
    </cfRule>
  </conditionalFormatting>
  <conditionalFormatting sqref="BC49">
    <cfRule type="cellIs" dxfId="7507" priority="3397" operator="lessThan">
      <formula>$C$4</formula>
    </cfRule>
  </conditionalFormatting>
  <conditionalFormatting sqref="BC49">
    <cfRule type="cellIs" dxfId="7506" priority="3398" operator="lessThan">
      <formula>$C$4</formula>
    </cfRule>
  </conditionalFormatting>
  <conditionalFormatting sqref="BC50">
    <cfRule type="cellIs" dxfId="7505" priority="3399" operator="lessThan">
      <formula>$C$4</formula>
    </cfRule>
  </conditionalFormatting>
  <conditionalFormatting sqref="BC50">
    <cfRule type="cellIs" dxfId="7504" priority="3400" operator="lessThan">
      <formula>$C$4</formula>
    </cfRule>
  </conditionalFormatting>
  <conditionalFormatting sqref="BC51">
    <cfRule type="cellIs" dxfId="7503" priority="3401" operator="lessThan">
      <formula>$C$4</formula>
    </cfRule>
  </conditionalFormatting>
  <conditionalFormatting sqref="BC51">
    <cfRule type="cellIs" dxfId="7502" priority="3402" operator="lessThan">
      <formula>$C$4</formula>
    </cfRule>
  </conditionalFormatting>
  <conditionalFormatting sqref="BC52">
    <cfRule type="cellIs" dxfId="7501" priority="3403" operator="lessThan">
      <formula>$C$4</formula>
    </cfRule>
  </conditionalFormatting>
  <conditionalFormatting sqref="BC52">
    <cfRule type="cellIs" dxfId="7500" priority="3404" operator="lessThan">
      <formula>$C$4</formula>
    </cfRule>
  </conditionalFormatting>
  <conditionalFormatting sqref="BC53">
    <cfRule type="cellIs" dxfId="7499" priority="3405" operator="lessThan">
      <formula>$C$4</formula>
    </cfRule>
  </conditionalFormatting>
  <conditionalFormatting sqref="BC53">
    <cfRule type="cellIs" dxfId="7498" priority="3406" operator="lessThan">
      <formula>$C$4</formula>
    </cfRule>
  </conditionalFormatting>
  <conditionalFormatting sqref="BC54">
    <cfRule type="cellIs" dxfId="7497" priority="3407" operator="lessThan">
      <formula>$C$4</formula>
    </cfRule>
  </conditionalFormatting>
  <conditionalFormatting sqref="BC54">
    <cfRule type="cellIs" dxfId="7496" priority="3408" operator="lessThan">
      <formula>$C$4</formula>
    </cfRule>
  </conditionalFormatting>
  <conditionalFormatting sqref="BC55">
    <cfRule type="cellIs" dxfId="7495" priority="3409" operator="lessThan">
      <formula>$C$4</formula>
    </cfRule>
  </conditionalFormatting>
  <conditionalFormatting sqref="BC55">
    <cfRule type="cellIs" dxfId="7494" priority="3410" operator="lessThan">
      <formula>$C$4</formula>
    </cfRule>
  </conditionalFormatting>
  <conditionalFormatting sqref="BC56">
    <cfRule type="cellIs" dxfId="7493" priority="3411" operator="lessThan">
      <formula>$C$4</formula>
    </cfRule>
  </conditionalFormatting>
  <conditionalFormatting sqref="BC56">
    <cfRule type="cellIs" dxfId="7492" priority="3412" operator="lessThan">
      <formula>$C$4</formula>
    </cfRule>
  </conditionalFormatting>
  <conditionalFormatting sqref="BC57">
    <cfRule type="cellIs" dxfId="7491" priority="3413" operator="lessThan">
      <formula>$C$4</formula>
    </cfRule>
  </conditionalFormatting>
  <conditionalFormatting sqref="BC57">
    <cfRule type="cellIs" dxfId="7490" priority="3414" operator="lessThan">
      <formula>$C$4</formula>
    </cfRule>
  </conditionalFormatting>
  <conditionalFormatting sqref="BC58">
    <cfRule type="cellIs" dxfId="7489" priority="3415" operator="lessThan">
      <formula>$C$4</formula>
    </cfRule>
  </conditionalFormatting>
  <conditionalFormatting sqref="BC58">
    <cfRule type="cellIs" dxfId="7488" priority="3416" operator="lessThan">
      <formula>$C$4</formula>
    </cfRule>
  </conditionalFormatting>
  <conditionalFormatting sqref="BC59">
    <cfRule type="cellIs" dxfId="7487" priority="3417" operator="lessThan">
      <formula>$C$4</formula>
    </cfRule>
  </conditionalFormatting>
  <conditionalFormatting sqref="BC59">
    <cfRule type="cellIs" dxfId="7486" priority="3418" operator="lessThan">
      <formula>$C$4</formula>
    </cfRule>
  </conditionalFormatting>
  <conditionalFormatting sqref="BC60">
    <cfRule type="cellIs" dxfId="7485" priority="3419" operator="lessThan">
      <formula>$C$4</formula>
    </cfRule>
  </conditionalFormatting>
  <conditionalFormatting sqref="BC60">
    <cfRule type="cellIs" dxfId="7484" priority="3420" operator="lessThan">
      <formula>$C$4</formula>
    </cfRule>
  </conditionalFormatting>
  <conditionalFormatting sqref="BD11">
    <cfRule type="cellIs" dxfId="7483" priority="3421" operator="lessThan">
      <formula>$C$4</formula>
    </cfRule>
  </conditionalFormatting>
  <conditionalFormatting sqref="BD11">
    <cfRule type="cellIs" dxfId="7482" priority="3422" operator="lessThan">
      <formula>$C$4</formula>
    </cfRule>
  </conditionalFormatting>
  <conditionalFormatting sqref="BD12">
    <cfRule type="cellIs" dxfId="7481" priority="3423" operator="lessThan">
      <formula>$C$4</formula>
    </cfRule>
  </conditionalFormatting>
  <conditionalFormatting sqref="BD12">
    <cfRule type="cellIs" dxfId="7480" priority="3424" operator="lessThan">
      <formula>$C$4</formula>
    </cfRule>
  </conditionalFormatting>
  <conditionalFormatting sqref="BD13">
    <cfRule type="cellIs" dxfId="7479" priority="3425" operator="lessThan">
      <formula>$C$4</formula>
    </cfRule>
  </conditionalFormatting>
  <conditionalFormatting sqref="BD13">
    <cfRule type="cellIs" dxfId="7478" priority="3426" operator="lessThan">
      <formula>$C$4</formula>
    </cfRule>
  </conditionalFormatting>
  <conditionalFormatting sqref="BD14">
    <cfRule type="cellIs" dxfId="7477" priority="3427" operator="lessThan">
      <formula>$C$4</formula>
    </cfRule>
  </conditionalFormatting>
  <conditionalFormatting sqref="BD14">
    <cfRule type="cellIs" dxfId="7476" priority="3428" operator="lessThan">
      <formula>$C$4</formula>
    </cfRule>
  </conditionalFormatting>
  <conditionalFormatting sqref="BD15">
    <cfRule type="cellIs" dxfId="7475" priority="3429" operator="lessThan">
      <formula>$C$4</formula>
    </cfRule>
  </conditionalFormatting>
  <conditionalFormatting sqref="BD15">
    <cfRule type="cellIs" dxfId="7474" priority="3430" operator="lessThan">
      <formula>$C$4</formula>
    </cfRule>
  </conditionalFormatting>
  <conditionalFormatting sqref="BD16">
    <cfRule type="cellIs" dxfId="7473" priority="3431" operator="lessThan">
      <formula>$C$4</formula>
    </cfRule>
  </conditionalFormatting>
  <conditionalFormatting sqref="BD16">
    <cfRule type="cellIs" dxfId="7472" priority="3432" operator="lessThan">
      <formula>$C$4</formula>
    </cfRule>
  </conditionalFormatting>
  <conditionalFormatting sqref="BD17">
    <cfRule type="cellIs" dxfId="7471" priority="3433" operator="lessThan">
      <formula>$C$4</formula>
    </cfRule>
  </conditionalFormatting>
  <conditionalFormatting sqref="BD17">
    <cfRule type="cellIs" dxfId="7470" priority="3434" operator="lessThan">
      <formula>$C$4</formula>
    </cfRule>
  </conditionalFormatting>
  <conditionalFormatting sqref="BD18">
    <cfRule type="cellIs" dxfId="7469" priority="3435" operator="lessThan">
      <formula>$C$4</formula>
    </cfRule>
  </conditionalFormatting>
  <conditionalFormatting sqref="BD18">
    <cfRule type="cellIs" dxfId="7468" priority="3436" operator="lessThan">
      <formula>$C$4</formula>
    </cfRule>
  </conditionalFormatting>
  <conditionalFormatting sqref="BD19">
    <cfRule type="cellIs" dxfId="7467" priority="3437" operator="lessThan">
      <formula>$C$4</formula>
    </cfRule>
  </conditionalFormatting>
  <conditionalFormatting sqref="BD19">
    <cfRule type="cellIs" dxfId="7466" priority="3438" operator="lessThan">
      <formula>$C$4</formula>
    </cfRule>
  </conditionalFormatting>
  <conditionalFormatting sqref="BD20">
    <cfRule type="cellIs" dxfId="7465" priority="3439" operator="lessThan">
      <formula>$C$4</formula>
    </cfRule>
  </conditionalFormatting>
  <conditionalFormatting sqref="BD20">
    <cfRule type="cellIs" dxfId="7464" priority="3440" operator="lessThan">
      <formula>$C$4</formula>
    </cfRule>
  </conditionalFormatting>
  <conditionalFormatting sqref="BD21">
    <cfRule type="cellIs" dxfId="7463" priority="3441" operator="lessThan">
      <formula>$C$4</formula>
    </cfRule>
  </conditionalFormatting>
  <conditionalFormatting sqref="BD21">
    <cfRule type="cellIs" dxfId="7462" priority="3442" operator="lessThan">
      <formula>$C$4</formula>
    </cfRule>
  </conditionalFormatting>
  <conditionalFormatting sqref="BD22">
    <cfRule type="cellIs" dxfId="7461" priority="3443" operator="lessThan">
      <formula>$C$4</formula>
    </cfRule>
  </conditionalFormatting>
  <conditionalFormatting sqref="BD22">
    <cfRule type="cellIs" dxfId="7460" priority="3444" operator="lessThan">
      <formula>$C$4</formula>
    </cfRule>
  </conditionalFormatting>
  <conditionalFormatting sqref="BD23">
    <cfRule type="cellIs" dxfId="7459" priority="3445" operator="lessThan">
      <formula>$C$4</formula>
    </cfRule>
  </conditionalFormatting>
  <conditionalFormatting sqref="BD23">
    <cfRule type="cellIs" dxfId="7458" priority="3446" operator="lessThan">
      <formula>$C$4</formula>
    </cfRule>
  </conditionalFormatting>
  <conditionalFormatting sqref="BD24">
    <cfRule type="cellIs" dxfId="7457" priority="3447" operator="lessThan">
      <formula>$C$4</formula>
    </cfRule>
  </conditionalFormatting>
  <conditionalFormatting sqref="BD24">
    <cfRule type="cellIs" dxfId="7456" priority="3448" operator="lessThan">
      <formula>$C$4</formula>
    </cfRule>
  </conditionalFormatting>
  <conditionalFormatting sqref="BD25">
    <cfRule type="cellIs" dxfId="7455" priority="3449" operator="lessThan">
      <formula>$C$4</formula>
    </cfRule>
  </conditionalFormatting>
  <conditionalFormatting sqref="BD25">
    <cfRule type="cellIs" dxfId="7454" priority="3450" operator="lessThan">
      <formula>$C$4</formula>
    </cfRule>
  </conditionalFormatting>
  <conditionalFormatting sqref="BD26">
    <cfRule type="cellIs" dxfId="7453" priority="3451" operator="lessThan">
      <formula>$C$4</formula>
    </cfRule>
  </conditionalFormatting>
  <conditionalFormatting sqref="BD26">
    <cfRule type="cellIs" dxfId="7452" priority="3452" operator="lessThan">
      <formula>$C$4</formula>
    </cfRule>
  </conditionalFormatting>
  <conditionalFormatting sqref="BD27">
    <cfRule type="cellIs" dxfId="7451" priority="3453" operator="lessThan">
      <formula>$C$4</formula>
    </cfRule>
  </conditionalFormatting>
  <conditionalFormatting sqref="BD27">
    <cfRule type="cellIs" dxfId="7450" priority="3454" operator="lessThan">
      <formula>$C$4</formula>
    </cfRule>
  </conditionalFormatting>
  <conditionalFormatting sqref="BD28">
    <cfRule type="cellIs" dxfId="7449" priority="3455" operator="lessThan">
      <formula>$C$4</formula>
    </cfRule>
  </conditionalFormatting>
  <conditionalFormatting sqref="BD28">
    <cfRule type="cellIs" dxfId="7448" priority="3456" operator="lessThan">
      <formula>$C$4</formula>
    </cfRule>
  </conditionalFormatting>
  <conditionalFormatting sqref="BD29">
    <cfRule type="cellIs" dxfId="7447" priority="3457" operator="lessThan">
      <formula>$C$4</formula>
    </cfRule>
  </conditionalFormatting>
  <conditionalFormatting sqref="BD29">
    <cfRule type="cellIs" dxfId="7446" priority="3458" operator="lessThan">
      <formula>$C$4</formula>
    </cfRule>
  </conditionalFormatting>
  <conditionalFormatting sqref="BD30">
    <cfRule type="cellIs" dxfId="7445" priority="3459" operator="lessThan">
      <formula>$C$4</formula>
    </cfRule>
  </conditionalFormatting>
  <conditionalFormatting sqref="BD30">
    <cfRule type="cellIs" dxfId="7444" priority="3460" operator="lessThan">
      <formula>$C$4</formula>
    </cfRule>
  </conditionalFormatting>
  <conditionalFormatting sqref="BD31">
    <cfRule type="cellIs" dxfId="7443" priority="3461" operator="lessThan">
      <formula>$C$4</formula>
    </cfRule>
  </conditionalFormatting>
  <conditionalFormatting sqref="BD31">
    <cfRule type="cellIs" dxfId="7442" priority="3462" operator="lessThan">
      <formula>$C$4</formula>
    </cfRule>
  </conditionalFormatting>
  <conditionalFormatting sqref="BD32">
    <cfRule type="cellIs" dxfId="7441" priority="3463" operator="lessThan">
      <formula>$C$4</formula>
    </cfRule>
  </conditionalFormatting>
  <conditionalFormatting sqref="BD32">
    <cfRule type="cellIs" dxfId="7440" priority="3464" operator="lessThan">
      <formula>$C$4</formula>
    </cfRule>
  </conditionalFormatting>
  <conditionalFormatting sqref="BD33">
    <cfRule type="cellIs" dxfId="7439" priority="3465" operator="lessThan">
      <formula>$C$4</formula>
    </cfRule>
  </conditionalFormatting>
  <conditionalFormatting sqref="BD33">
    <cfRule type="cellIs" dxfId="7438" priority="3466" operator="lessThan">
      <formula>$C$4</formula>
    </cfRule>
  </conditionalFormatting>
  <conditionalFormatting sqref="BD34">
    <cfRule type="cellIs" dxfId="7437" priority="3467" operator="lessThan">
      <formula>$C$4</formula>
    </cfRule>
  </conditionalFormatting>
  <conditionalFormatting sqref="BD34">
    <cfRule type="cellIs" dxfId="7436" priority="3468" operator="lessThan">
      <formula>$C$4</formula>
    </cfRule>
  </conditionalFormatting>
  <conditionalFormatting sqref="BD35">
    <cfRule type="cellIs" dxfId="7435" priority="3469" operator="lessThan">
      <formula>$C$4</formula>
    </cfRule>
  </conditionalFormatting>
  <conditionalFormatting sqref="BD35">
    <cfRule type="cellIs" dxfId="7434" priority="3470" operator="lessThan">
      <formula>$C$4</formula>
    </cfRule>
  </conditionalFormatting>
  <conditionalFormatting sqref="BD36">
    <cfRule type="cellIs" dxfId="7433" priority="3471" operator="lessThan">
      <formula>$C$4</formula>
    </cfRule>
  </conditionalFormatting>
  <conditionalFormatting sqref="BD36">
    <cfRule type="cellIs" dxfId="7432" priority="3472" operator="lessThan">
      <formula>$C$4</formula>
    </cfRule>
  </conditionalFormatting>
  <conditionalFormatting sqref="BD37">
    <cfRule type="cellIs" dxfId="7431" priority="3473" operator="lessThan">
      <formula>$C$4</formula>
    </cfRule>
  </conditionalFormatting>
  <conditionalFormatting sqref="BD37">
    <cfRule type="cellIs" dxfId="7430" priority="3474" operator="lessThan">
      <formula>$C$4</formula>
    </cfRule>
  </conditionalFormatting>
  <conditionalFormatting sqref="BD38">
    <cfRule type="cellIs" dxfId="7429" priority="3475" operator="lessThan">
      <formula>$C$4</formula>
    </cfRule>
  </conditionalFormatting>
  <conditionalFormatting sqref="BD38">
    <cfRule type="cellIs" dxfId="7428" priority="3476" operator="lessThan">
      <formula>$C$4</formula>
    </cfRule>
  </conditionalFormatting>
  <conditionalFormatting sqref="BD39">
    <cfRule type="cellIs" dxfId="7427" priority="3477" operator="lessThan">
      <formula>$C$4</formula>
    </cfRule>
  </conditionalFormatting>
  <conditionalFormatting sqref="BD39">
    <cfRule type="cellIs" dxfId="7426" priority="3478" operator="lessThan">
      <formula>$C$4</formula>
    </cfRule>
  </conditionalFormatting>
  <conditionalFormatting sqref="BD40">
    <cfRule type="cellIs" dxfId="7425" priority="3479" operator="lessThan">
      <formula>$C$4</formula>
    </cfRule>
  </conditionalFormatting>
  <conditionalFormatting sqref="BD40">
    <cfRule type="cellIs" dxfId="7424" priority="3480" operator="lessThan">
      <formula>$C$4</formula>
    </cfRule>
  </conditionalFormatting>
  <conditionalFormatting sqref="BD41">
    <cfRule type="cellIs" dxfId="7423" priority="3481" operator="lessThan">
      <formula>$C$4</formula>
    </cfRule>
  </conditionalFormatting>
  <conditionalFormatting sqref="BD41">
    <cfRule type="cellIs" dxfId="7422" priority="3482" operator="lessThan">
      <formula>$C$4</formula>
    </cfRule>
  </conditionalFormatting>
  <conditionalFormatting sqref="BD42">
    <cfRule type="cellIs" dxfId="7421" priority="3483" operator="lessThan">
      <formula>$C$4</formula>
    </cfRule>
  </conditionalFormatting>
  <conditionalFormatting sqref="BD42">
    <cfRule type="cellIs" dxfId="7420" priority="3484" operator="lessThan">
      <formula>$C$4</formula>
    </cfRule>
  </conditionalFormatting>
  <conditionalFormatting sqref="BD43">
    <cfRule type="cellIs" dxfId="7419" priority="3485" operator="lessThan">
      <formula>$C$4</formula>
    </cfRule>
  </conditionalFormatting>
  <conditionalFormatting sqref="BD43">
    <cfRule type="cellIs" dxfId="7418" priority="3486" operator="lessThan">
      <formula>$C$4</formula>
    </cfRule>
  </conditionalFormatting>
  <conditionalFormatting sqref="BD44">
    <cfRule type="cellIs" dxfId="7417" priority="3487" operator="lessThan">
      <formula>$C$4</formula>
    </cfRule>
  </conditionalFormatting>
  <conditionalFormatting sqref="BD44">
    <cfRule type="cellIs" dxfId="7416" priority="3488" operator="lessThan">
      <formula>$C$4</formula>
    </cfRule>
  </conditionalFormatting>
  <conditionalFormatting sqref="BD45">
    <cfRule type="cellIs" dxfId="7415" priority="3489" operator="lessThan">
      <formula>$C$4</formula>
    </cfRule>
  </conditionalFormatting>
  <conditionalFormatting sqref="BD45">
    <cfRule type="cellIs" dxfId="7414" priority="3490" operator="lessThan">
      <formula>$C$4</formula>
    </cfRule>
  </conditionalFormatting>
  <conditionalFormatting sqref="BD46">
    <cfRule type="cellIs" dxfId="7413" priority="3491" operator="lessThan">
      <formula>$C$4</formula>
    </cfRule>
  </conditionalFormatting>
  <conditionalFormatting sqref="BD46">
    <cfRule type="cellIs" dxfId="7412" priority="3492" operator="lessThan">
      <formula>$C$4</formula>
    </cfRule>
  </conditionalFormatting>
  <conditionalFormatting sqref="BD47">
    <cfRule type="cellIs" dxfId="7411" priority="3493" operator="lessThan">
      <formula>$C$4</formula>
    </cfRule>
  </conditionalFormatting>
  <conditionalFormatting sqref="BD47">
    <cfRule type="cellIs" dxfId="7410" priority="3494" operator="lessThan">
      <formula>$C$4</formula>
    </cfRule>
  </conditionalFormatting>
  <conditionalFormatting sqref="BD48">
    <cfRule type="cellIs" dxfId="7409" priority="3495" operator="lessThan">
      <formula>$C$4</formula>
    </cfRule>
  </conditionalFormatting>
  <conditionalFormatting sqref="BD48">
    <cfRule type="cellIs" dxfId="7408" priority="3496" operator="lessThan">
      <formula>$C$4</formula>
    </cfRule>
  </conditionalFormatting>
  <conditionalFormatting sqref="BD49">
    <cfRule type="cellIs" dxfId="7407" priority="3497" operator="lessThan">
      <formula>$C$4</formula>
    </cfRule>
  </conditionalFormatting>
  <conditionalFormatting sqref="BD49">
    <cfRule type="cellIs" dxfId="7406" priority="3498" operator="lessThan">
      <formula>$C$4</formula>
    </cfRule>
  </conditionalFormatting>
  <conditionalFormatting sqref="BD50">
    <cfRule type="cellIs" dxfId="7405" priority="3499" operator="lessThan">
      <formula>$C$4</formula>
    </cfRule>
  </conditionalFormatting>
  <conditionalFormatting sqref="BD50">
    <cfRule type="cellIs" dxfId="7404" priority="3500" operator="lessThan">
      <formula>$C$4</formula>
    </cfRule>
  </conditionalFormatting>
  <conditionalFormatting sqref="BD51">
    <cfRule type="cellIs" dxfId="7403" priority="3501" operator="lessThan">
      <formula>$C$4</formula>
    </cfRule>
  </conditionalFormatting>
  <conditionalFormatting sqref="BD51">
    <cfRule type="cellIs" dxfId="7402" priority="3502" operator="lessThan">
      <formula>$C$4</formula>
    </cfRule>
  </conditionalFormatting>
  <conditionalFormatting sqref="BD52">
    <cfRule type="cellIs" dxfId="7401" priority="3503" operator="lessThan">
      <formula>$C$4</formula>
    </cfRule>
  </conditionalFormatting>
  <conditionalFormatting sqref="BD52">
    <cfRule type="cellIs" dxfId="7400" priority="3504" operator="lessThan">
      <formula>$C$4</formula>
    </cfRule>
  </conditionalFormatting>
  <conditionalFormatting sqref="BD53">
    <cfRule type="cellIs" dxfId="7399" priority="3505" operator="lessThan">
      <formula>$C$4</formula>
    </cfRule>
  </conditionalFormatting>
  <conditionalFormatting sqref="BD53">
    <cfRule type="cellIs" dxfId="7398" priority="3506" operator="lessThan">
      <formula>$C$4</formula>
    </cfRule>
  </conditionalFormatting>
  <conditionalFormatting sqref="BD54">
    <cfRule type="cellIs" dxfId="7397" priority="3507" operator="lessThan">
      <formula>$C$4</formula>
    </cfRule>
  </conditionalFormatting>
  <conditionalFormatting sqref="BD54">
    <cfRule type="cellIs" dxfId="7396" priority="3508" operator="lessThan">
      <formula>$C$4</formula>
    </cfRule>
  </conditionalFormatting>
  <conditionalFormatting sqref="BD55">
    <cfRule type="cellIs" dxfId="7395" priority="3509" operator="lessThan">
      <formula>$C$4</formula>
    </cfRule>
  </conditionalFormatting>
  <conditionalFormatting sqref="BD55">
    <cfRule type="cellIs" dxfId="7394" priority="3510" operator="lessThan">
      <formula>$C$4</formula>
    </cfRule>
  </conditionalFormatting>
  <conditionalFormatting sqref="BD56">
    <cfRule type="cellIs" dxfId="7393" priority="3511" operator="lessThan">
      <formula>$C$4</formula>
    </cfRule>
  </conditionalFormatting>
  <conditionalFormatting sqref="BD56">
    <cfRule type="cellIs" dxfId="7392" priority="3512" operator="lessThan">
      <formula>$C$4</formula>
    </cfRule>
  </conditionalFormatting>
  <conditionalFormatting sqref="BD57">
    <cfRule type="cellIs" dxfId="7391" priority="3513" operator="lessThan">
      <formula>$C$4</formula>
    </cfRule>
  </conditionalFormatting>
  <conditionalFormatting sqref="BD57">
    <cfRule type="cellIs" dxfId="7390" priority="3514" operator="lessThan">
      <formula>$C$4</formula>
    </cfRule>
  </conditionalFormatting>
  <conditionalFormatting sqref="BD58">
    <cfRule type="cellIs" dxfId="7389" priority="3515" operator="lessThan">
      <formula>$C$4</formula>
    </cfRule>
  </conditionalFormatting>
  <conditionalFormatting sqref="BD58">
    <cfRule type="cellIs" dxfId="7388" priority="3516" operator="lessThan">
      <formula>$C$4</formula>
    </cfRule>
  </conditionalFormatting>
  <conditionalFormatting sqref="BD59">
    <cfRule type="cellIs" dxfId="7387" priority="3517" operator="lessThan">
      <formula>$C$4</formula>
    </cfRule>
  </conditionalFormatting>
  <conditionalFormatting sqref="BD59">
    <cfRule type="cellIs" dxfId="7386" priority="3518" operator="lessThan">
      <formula>$C$4</formula>
    </cfRule>
  </conditionalFormatting>
  <conditionalFormatting sqref="BD60">
    <cfRule type="cellIs" dxfId="7385" priority="3519" operator="lessThan">
      <formula>$C$4</formula>
    </cfRule>
  </conditionalFormatting>
  <conditionalFormatting sqref="BD60">
    <cfRule type="cellIs" dxfId="7384" priority="3520" operator="lessThan">
      <formula>$C$4</formula>
    </cfRule>
  </conditionalFormatting>
  <conditionalFormatting sqref="BE11">
    <cfRule type="cellIs" dxfId="7383" priority="3521" operator="lessThan">
      <formula>$C$4</formula>
    </cfRule>
  </conditionalFormatting>
  <conditionalFormatting sqref="BE11">
    <cfRule type="cellIs" dxfId="7382" priority="3522" operator="lessThan">
      <formula>$C$4</formula>
    </cfRule>
  </conditionalFormatting>
  <conditionalFormatting sqref="BE12">
    <cfRule type="cellIs" dxfId="7381" priority="3523" operator="lessThan">
      <formula>$C$4</formula>
    </cfRule>
  </conditionalFormatting>
  <conditionalFormatting sqref="BE12">
    <cfRule type="cellIs" dxfId="7380" priority="3524" operator="lessThan">
      <formula>$C$4</formula>
    </cfRule>
  </conditionalFormatting>
  <conditionalFormatting sqref="BE13">
    <cfRule type="cellIs" dxfId="7379" priority="3525" operator="lessThan">
      <formula>$C$4</formula>
    </cfRule>
  </conditionalFormatting>
  <conditionalFormatting sqref="BE13">
    <cfRule type="cellIs" dxfId="7378" priority="3526" operator="lessThan">
      <formula>$C$4</formula>
    </cfRule>
  </conditionalFormatting>
  <conditionalFormatting sqref="BE14">
    <cfRule type="cellIs" dxfId="7377" priority="3527" operator="lessThan">
      <formula>$C$4</formula>
    </cfRule>
  </conditionalFormatting>
  <conditionalFormatting sqref="BE14">
    <cfRule type="cellIs" dxfId="7376" priority="3528" operator="lessThan">
      <formula>$C$4</formula>
    </cfRule>
  </conditionalFormatting>
  <conditionalFormatting sqref="BE15">
    <cfRule type="cellIs" dxfId="7375" priority="3529" operator="lessThan">
      <formula>$C$4</formula>
    </cfRule>
  </conditionalFormatting>
  <conditionalFormatting sqref="BE15">
    <cfRule type="cellIs" dxfId="7374" priority="3530" operator="lessThan">
      <formula>$C$4</formula>
    </cfRule>
  </conditionalFormatting>
  <conditionalFormatting sqref="BE16">
    <cfRule type="cellIs" dxfId="7373" priority="3531" operator="lessThan">
      <formula>$C$4</formula>
    </cfRule>
  </conditionalFormatting>
  <conditionalFormatting sqref="BE16">
    <cfRule type="cellIs" dxfId="7372" priority="3532" operator="lessThan">
      <formula>$C$4</formula>
    </cfRule>
  </conditionalFormatting>
  <conditionalFormatting sqref="BE17">
    <cfRule type="cellIs" dxfId="7371" priority="3533" operator="lessThan">
      <formula>$C$4</formula>
    </cfRule>
  </conditionalFormatting>
  <conditionalFormatting sqref="BE17">
    <cfRule type="cellIs" dxfId="7370" priority="3534" operator="lessThan">
      <formula>$C$4</formula>
    </cfRule>
  </conditionalFormatting>
  <conditionalFormatting sqref="BE18">
    <cfRule type="cellIs" dxfId="7369" priority="3535" operator="lessThan">
      <formula>$C$4</formula>
    </cfRule>
  </conditionalFormatting>
  <conditionalFormatting sqref="BE18">
    <cfRule type="cellIs" dxfId="7368" priority="3536" operator="lessThan">
      <formula>$C$4</formula>
    </cfRule>
  </conditionalFormatting>
  <conditionalFormatting sqref="BE19">
    <cfRule type="cellIs" dxfId="7367" priority="3537" operator="lessThan">
      <formula>$C$4</formula>
    </cfRule>
  </conditionalFormatting>
  <conditionalFormatting sqref="BE19">
    <cfRule type="cellIs" dxfId="7366" priority="3538" operator="lessThan">
      <formula>$C$4</formula>
    </cfRule>
  </conditionalFormatting>
  <conditionalFormatting sqref="BE20">
    <cfRule type="cellIs" dxfId="7365" priority="3539" operator="lessThan">
      <formula>$C$4</formula>
    </cfRule>
  </conditionalFormatting>
  <conditionalFormatting sqref="BE20">
    <cfRule type="cellIs" dxfId="7364" priority="3540" operator="lessThan">
      <formula>$C$4</formula>
    </cfRule>
  </conditionalFormatting>
  <conditionalFormatting sqref="BE21">
    <cfRule type="cellIs" dxfId="7363" priority="3541" operator="lessThan">
      <formula>$C$4</formula>
    </cfRule>
  </conditionalFormatting>
  <conditionalFormatting sqref="BE21">
    <cfRule type="cellIs" dxfId="7362" priority="3542" operator="lessThan">
      <formula>$C$4</formula>
    </cfRule>
  </conditionalFormatting>
  <conditionalFormatting sqref="BE22">
    <cfRule type="cellIs" dxfId="7361" priority="3543" operator="lessThan">
      <formula>$C$4</formula>
    </cfRule>
  </conditionalFormatting>
  <conditionalFormatting sqref="BE22">
    <cfRule type="cellIs" dxfId="7360" priority="3544" operator="lessThan">
      <formula>$C$4</formula>
    </cfRule>
  </conditionalFormatting>
  <conditionalFormatting sqref="BE23">
    <cfRule type="cellIs" dxfId="7359" priority="3545" operator="lessThan">
      <formula>$C$4</formula>
    </cfRule>
  </conditionalFormatting>
  <conditionalFormatting sqref="BE23">
    <cfRule type="cellIs" dxfId="7358" priority="3546" operator="lessThan">
      <formula>$C$4</formula>
    </cfRule>
  </conditionalFormatting>
  <conditionalFormatting sqref="BE24">
    <cfRule type="cellIs" dxfId="7357" priority="3547" operator="lessThan">
      <formula>$C$4</formula>
    </cfRule>
  </conditionalFormatting>
  <conditionalFormatting sqref="BE24">
    <cfRule type="cellIs" dxfId="7356" priority="3548" operator="lessThan">
      <formula>$C$4</formula>
    </cfRule>
  </conditionalFormatting>
  <conditionalFormatting sqref="BE25">
    <cfRule type="cellIs" dxfId="7355" priority="3549" operator="lessThan">
      <formula>$C$4</formula>
    </cfRule>
  </conditionalFormatting>
  <conditionalFormatting sqref="BE25">
    <cfRule type="cellIs" dxfId="7354" priority="3550" operator="lessThan">
      <formula>$C$4</formula>
    </cfRule>
  </conditionalFormatting>
  <conditionalFormatting sqref="BE26">
    <cfRule type="cellIs" dxfId="7353" priority="3551" operator="lessThan">
      <formula>$C$4</formula>
    </cfRule>
  </conditionalFormatting>
  <conditionalFormatting sqref="BE26">
    <cfRule type="cellIs" dxfId="7352" priority="3552" operator="lessThan">
      <formula>$C$4</formula>
    </cfRule>
  </conditionalFormatting>
  <conditionalFormatting sqref="BE27">
    <cfRule type="cellIs" dxfId="7351" priority="3553" operator="lessThan">
      <formula>$C$4</formula>
    </cfRule>
  </conditionalFormatting>
  <conditionalFormatting sqref="BE27">
    <cfRule type="cellIs" dxfId="7350" priority="3554" operator="lessThan">
      <formula>$C$4</formula>
    </cfRule>
  </conditionalFormatting>
  <conditionalFormatting sqref="BE28">
    <cfRule type="cellIs" dxfId="7349" priority="3555" operator="lessThan">
      <formula>$C$4</formula>
    </cfRule>
  </conditionalFormatting>
  <conditionalFormatting sqref="BE28">
    <cfRule type="cellIs" dxfId="7348" priority="3556" operator="lessThan">
      <formula>$C$4</formula>
    </cfRule>
  </conditionalFormatting>
  <conditionalFormatting sqref="BE29">
    <cfRule type="cellIs" dxfId="7347" priority="3557" operator="lessThan">
      <formula>$C$4</formula>
    </cfRule>
  </conditionalFormatting>
  <conditionalFormatting sqref="BE29">
    <cfRule type="cellIs" dxfId="7346" priority="3558" operator="lessThan">
      <formula>$C$4</formula>
    </cfRule>
  </conditionalFormatting>
  <conditionalFormatting sqref="BE30">
    <cfRule type="cellIs" dxfId="7345" priority="3559" operator="lessThan">
      <formula>$C$4</formula>
    </cfRule>
  </conditionalFormatting>
  <conditionalFormatting sqref="BE30">
    <cfRule type="cellIs" dxfId="7344" priority="3560" operator="lessThan">
      <formula>$C$4</formula>
    </cfRule>
  </conditionalFormatting>
  <conditionalFormatting sqref="BE31">
    <cfRule type="cellIs" dxfId="7343" priority="3561" operator="lessThan">
      <formula>$C$4</formula>
    </cfRule>
  </conditionalFormatting>
  <conditionalFormatting sqref="BE31">
    <cfRule type="cellIs" dxfId="7342" priority="3562" operator="lessThan">
      <formula>$C$4</formula>
    </cfRule>
  </conditionalFormatting>
  <conditionalFormatting sqref="BE32">
    <cfRule type="cellIs" dxfId="7341" priority="3563" operator="lessThan">
      <formula>$C$4</formula>
    </cfRule>
  </conditionalFormatting>
  <conditionalFormatting sqref="BE32">
    <cfRule type="cellIs" dxfId="7340" priority="3564" operator="lessThan">
      <formula>$C$4</formula>
    </cfRule>
  </conditionalFormatting>
  <conditionalFormatting sqref="BE33">
    <cfRule type="cellIs" dxfId="7339" priority="3565" operator="lessThan">
      <formula>$C$4</formula>
    </cfRule>
  </conditionalFormatting>
  <conditionalFormatting sqref="BE33">
    <cfRule type="cellIs" dxfId="7338" priority="3566" operator="lessThan">
      <formula>$C$4</formula>
    </cfRule>
  </conditionalFormatting>
  <conditionalFormatting sqref="BE34">
    <cfRule type="cellIs" dxfId="7337" priority="3567" operator="lessThan">
      <formula>$C$4</formula>
    </cfRule>
  </conditionalFormatting>
  <conditionalFormatting sqref="BE34">
    <cfRule type="cellIs" dxfId="7336" priority="3568" operator="lessThan">
      <formula>$C$4</formula>
    </cfRule>
  </conditionalFormatting>
  <conditionalFormatting sqref="BE35">
    <cfRule type="cellIs" dxfId="7335" priority="3569" operator="lessThan">
      <formula>$C$4</formula>
    </cfRule>
  </conditionalFormatting>
  <conditionalFormatting sqref="BE35">
    <cfRule type="cellIs" dxfId="7334" priority="3570" operator="lessThan">
      <formula>$C$4</formula>
    </cfRule>
  </conditionalFormatting>
  <conditionalFormatting sqref="BE36">
    <cfRule type="cellIs" dxfId="7333" priority="3571" operator="lessThan">
      <formula>$C$4</formula>
    </cfRule>
  </conditionalFormatting>
  <conditionalFormatting sqref="BE36">
    <cfRule type="cellIs" dxfId="7332" priority="3572" operator="lessThan">
      <formula>$C$4</formula>
    </cfRule>
  </conditionalFormatting>
  <conditionalFormatting sqref="BE37">
    <cfRule type="cellIs" dxfId="7331" priority="3573" operator="lessThan">
      <formula>$C$4</formula>
    </cfRule>
  </conditionalFormatting>
  <conditionalFormatting sqref="BE37">
    <cfRule type="cellIs" dxfId="7330" priority="3574" operator="lessThan">
      <formula>$C$4</formula>
    </cfRule>
  </conditionalFormatting>
  <conditionalFormatting sqref="BE38">
    <cfRule type="cellIs" dxfId="7329" priority="3575" operator="lessThan">
      <formula>$C$4</formula>
    </cfRule>
  </conditionalFormatting>
  <conditionalFormatting sqref="BE38">
    <cfRule type="cellIs" dxfId="7328" priority="3576" operator="lessThan">
      <formula>$C$4</formula>
    </cfRule>
  </conditionalFormatting>
  <conditionalFormatting sqref="BE39">
    <cfRule type="cellIs" dxfId="7327" priority="3577" operator="lessThan">
      <formula>$C$4</formula>
    </cfRule>
  </conditionalFormatting>
  <conditionalFormatting sqref="BE39">
    <cfRule type="cellIs" dxfId="7326" priority="3578" operator="lessThan">
      <formula>$C$4</formula>
    </cfRule>
  </conditionalFormatting>
  <conditionalFormatting sqref="BE40">
    <cfRule type="cellIs" dxfId="7325" priority="3579" operator="lessThan">
      <formula>$C$4</formula>
    </cfRule>
  </conditionalFormatting>
  <conditionalFormatting sqref="BE40">
    <cfRule type="cellIs" dxfId="7324" priority="3580" operator="lessThan">
      <formula>$C$4</formula>
    </cfRule>
  </conditionalFormatting>
  <conditionalFormatting sqref="BE41">
    <cfRule type="cellIs" dxfId="7323" priority="3581" operator="lessThan">
      <formula>$C$4</formula>
    </cfRule>
  </conditionalFormatting>
  <conditionalFormatting sqref="BE41">
    <cfRule type="cellIs" dxfId="7322" priority="3582" operator="lessThan">
      <formula>$C$4</formula>
    </cfRule>
  </conditionalFormatting>
  <conditionalFormatting sqref="BE42">
    <cfRule type="cellIs" dxfId="7321" priority="3583" operator="lessThan">
      <formula>$C$4</formula>
    </cfRule>
  </conditionalFormatting>
  <conditionalFormatting sqref="BE42">
    <cfRule type="cellIs" dxfId="7320" priority="3584" operator="lessThan">
      <formula>$C$4</formula>
    </cfRule>
  </conditionalFormatting>
  <conditionalFormatting sqref="BE43">
    <cfRule type="cellIs" dxfId="7319" priority="3585" operator="lessThan">
      <formula>$C$4</formula>
    </cfRule>
  </conditionalFormatting>
  <conditionalFormatting sqref="BE43">
    <cfRule type="cellIs" dxfId="7318" priority="3586" operator="lessThan">
      <formula>$C$4</formula>
    </cfRule>
  </conditionalFormatting>
  <conditionalFormatting sqref="BE44">
    <cfRule type="cellIs" dxfId="7317" priority="3587" operator="lessThan">
      <formula>$C$4</formula>
    </cfRule>
  </conditionalFormatting>
  <conditionalFormatting sqref="BE44">
    <cfRule type="cellIs" dxfId="7316" priority="3588" operator="lessThan">
      <formula>$C$4</formula>
    </cfRule>
  </conditionalFormatting>
  <conditionalFormatting sqref="BE45">
    <cfRule type="cellIs" dxfId="7315" priority="3589" operator="lessThan">
      <formula>$C$4</formula>
    </cfRule>
  </conditionalFormatting>
  <conditionalFormatting sqref="BE45">
    <cfRule type="cellIs" dxfId="7314" priority="3590" operator="lessThan">
      <formula>$C$4</formula>
    </cfRule>
  </conditionalFormatting>
  <conditionalFormatting sqref="BE46">
    <cfRule type="cellIs" dxfId="7313" priority="3591" operator="lessThan">
      <formula>$C$4</formula>
    </cfRule>
  </conditionalFormatting>
  <conditionalFormatting sqref="BE46">
    <cfRule type="cellIs" dxfId="7312" priority="3592" operator="lessThan">
      <formula>$C$4</formula>
    </cfRule>
  </conditionalFormatting>
  <conditionalFormatting sqref="BE47">
    <cfRule type="cellIs" dxfId="7311" priority="3593" operator="lessThan">
      <formula>$C$4</formula>
    </cfRule>
  </conditionalFormatting>
  <conditionalFormatting sqref="BE47">
    <cfRule type="cellIs" dxfId="7310" priority="3594" operator="lessThan">
      <formula>$C$4</formula>
    </cfRule>
  </conditionalFormatting>
  <conditionalFormatting sqref="BE48">
    <cfRule type="cellIs" dxfId="7309" priority="3595" operator="lessThan">
      <formula>$C$4</formula>
    </cfRule>
  </conditionalFormatting>
  <conditionalFormatting sqref="BE48">
    <cfRule type="cellIs" dxfId="7308" priority="3596" operator="lessThan">
      <formula>$C$4</formula>
    </cfRule>
  </conditionalFormatting>
  <conditionalFormatting sqref="BE49">
    <cfRule type="cellIs" dxfId="7307" priority="3597" operator="lessThan">
      <formula>$C$4</formula>
    </cfRule>
  </conditionalFormatting>
  <conditionalFormatting sqref="BE49">
    <cfRule type="cellIs" dxfId="7306" priority="3598" operator="lessThan">
      <formula>$C$4</formula>
    </cfRule>
  </conditionalFormatting>
  <conditionalFormatting sqref="BE50">
    <cfRule type="cellIs" dxfId="7305" priority="3599" operator="lessThan">
      <formula>$C$4</formula>
    </cfRule>
  </conditionalFormatting>
  <conditionalFormatting sqref="BE50">
    <cfRule type="cellIs" dxfId="7304" priority="3600" operator="lessThan">
      <formula>$C$4</formula>
    </cfRule>
  </conditionalFormatting>
  <conditionalFormatting sqref="BE51">
    <cfRule type="cellIs" dxfId="7303" priority="3601" operator="lessThan">
      <formula>$C$4</formula>
    </cfRule>
  </conditionalFormatting>
  <conditionalFormatting sqref="BE51">
    <cfRule type="cellIs" dxfId="7302" priority="3602" operator="lessThan">
      <formula>$C$4</formula>
    </cfRule>
  </conditionalFormatting>
  <conditionalFormatting sqref="BE52">
    <cfRule type="cellIs" dxfId="7301" priority="3603" operator="lessThan">
      <formula>$C$4</formula>
    </cfRule>
  </conditionalFormatting>
  <conditionalFormatting sqref="BE52">
    <cfRule type="cellIs" dxfId="7300" priority="3604" operator="lessThan">
      <formula>$C$4</formula>
    </cfRule>
  </conditionalFormatting>
  <conditionalFormatting sqref="BE53">
    <cfRule type="cellIs" dxfId="7299" priority="3605" operator="lessThan">
      <formula>$C$4</formula>
    </cfRule>
  </conditionalFormatting>
  <conditionalFormatting sqref="BE53">
    <cfRule type="cellIs" dxfId="7298" priority="3606" operator="lessThan">
      <formula>$C$4</formula>
    </cfRule>
  </conditionalFormatting>
  <conditionalFormatting sqref="BE54">
    <cfRule type="cellIs" dxfId="7297" priority="3607" operator="lessThan">
      <formula>$C$4</formula>
    </cfRule>
  </conditionalFormatting>
  <conditionalFormatting sqref="BE54">
    <cfRule type="cellIs" dxfId="7296" priority="3608" operator="lessThan">
      <formula>$C$4</formula>
    </cfRule>
  </conditionalFormatting>
  <conditionalFormatting sqref="BE55">
    <cfRule type="cellIs" dxfId="7295" priority="3609" operator="lessThan">
      <formula>$C$4</formula>
    </cfRule>
  </conditionalFormatting>
  <conditionalFormatting sqref="BE55">
    <cfRule type="cellIs" dxfId="7294" priority="3610" operator="lessThan">
      <formula>$C$4</formula>
    </cfRule>
  </conditionalFormatting>
  <conditionalFormatting sqref="BE56">
    <cfRule type="cellIs" dxfId="7293" priority="3611" operator="lessThan">
      <formula>$C$4</formula>
    </cfRule>
  </conditionalFormatting>
  <conditionalFormatting sqref="BE56">
    <cfRule type="cellIs" dxfId="7292" priority="3612" operator="lessThan">
      <formula>$C$4</formula>
    </cfRule>
  </conditionalFormatting>
  <conditionalFormatting sqref="BE57">
    <cfRule type="cellIs" dxfId="7291" priority="3613" operator="lessThan">
      <formula>$C$4</formula>
    </cfRule>
  </conditionalFormatting>
  <conditionalFormatting sqref="BE57">
    <cfRule type="cellIs" dxfId="7290" priority="3614" operator="lessThan">
      <formula>$C$4</formula>
    </cfRule>
  </conditionalFormatting>
  <conditionalFormatting sqref="BE58">
    <cfRule type="cellIs" dxfId="7289" priority="3615" operator="lessThan">
      <formula>$C$4</formula>
    </cfRule>
  </conditionalFormatting>
  <conditionalFormatting sqref="BE58">
    <cfRule type="cellIs" dxfId="7288" priority="3616" operator="lessThan">
      <formula>$C$4</formula>
    </cfRule>
  </conditionalFormatting>
  <conditionalFormatting sqref="BE59">
    <cfRule type="cellIs" dxfId="7287" priority="3617" operator="lessThan">
      <formula>$C$4</formula>
    </cfRule>
  </conditionalFormatting>
  <conditionalFormatting sqref="BE59">
    <cfRule type="cellIs" dxfId="7286" priority="3618" operator="lessThan">
      <formula>$C$4</formula>
    </cfRule>
  </conditionalFormatting>
  <conditionalFormatting sqref="BE60">
    <cfRule type="cellIs" dxfId="7285" priority="3619" operator="lessThan">
      <formula>$C$4</formula>
    </cfRule>
  </conditionalFormatting>
  <conditionalFormatting sqref="BE60">
    <cfRule type="cellIs" dxfId="7284" priority="3620" operator="lessThan">
      <formula>$C$4</formula>
    </cfRule>
  </conditionalFormatting>
  <conditionalFormatting sqref="BF11">
    <cfRule type="cellIs" dxfId="7283" priority="3621" operator="lessThan">
      <formula>$C$4</formula>
    </cfRule>
  </conditionalFormatting>
  <conditionalFormatting sqref="BF11">
    <cfRule type="cellIs" dxfId="7282" priority="3622" operator="lessThan">
      <formula>$C$4</formula>
    </cfRule>
  </conditionalFormatting>
  <conditionalFormatting sqref="BF12">
    <cfRule type="cellIs" dxfId="7281" priority="3623" operator="lessThan">
      <formula>$C$4</formula>
    </cfRule>
  </conditionalFormatting>
  <conditionalFormatting sqref="BF12">
    <cfRule type="cellIs" dxfId="7280" priority="3624" operator="lessThan">
      <formula>$C$4</formula>
    </cfRule>
  </conditionalFormatting>
  <conditionalFormatting sqref="BF13">
    <cfRule type="cellIs" dxfId="7279" priority="3625" operator="lessThan">
      <formula>$C$4</formula>
    </cfRule>
  </conditionalFormatting>
  <conditionalFormatting sqref="BF13">
    <cfRule type="cellIs" dxfId="7278" priority="3626" operator="lessThan">
      <formula>$C$4</formula>
    </cfRule>
  </conditionalFormatting>
  <conditionalFormatting sqref="BF14">
    <cfRule type="cellIs" dxfId="7277" priority="3627" operator="lessThan">
      <formula>$C$4</formula>
    </cfRule>
  </conditionalFormatting>
  <conditionalFormatting sqref="BF14">
    <cfRule type="cellIs" dxfId="7276" priority="3628" operator="lessThan">
      <formula>$C$4</formula>
    </cfRule>
  </conditionalFormatting>
  <conditionalFormatting sqref="BF15">
    <cfRule type="cellIs" dxfId="7275" priority="3629" operator="lessThan">
      <formula>$C$4</formula>
    </cfRule>
  </conditionalFormatting>
  <conditionalFormatting sqref="BF15">
    <cfRule type="cellIs" dxfId="7274" priority="3630" operator="lessThan">
      <formula>$C$4</formula>
    </cfRule>
  </conditionalFormatting>
  <conditionalFormatting sqref="BF16">
    <cfRule type="cellIs" dxfId="7273" priority="3631" operator="lessThan">
      <formula>$C$4</formula>
    </cfRule>
  </conditionalFormatting>
  <conditionalFormatting sqref="BF16">
    <cfRule type="cellIs" dxfId="7272" priority="3632" operator="lessThan">
      <formula>$C$4</formula>
    </cfRule>
  </conditionalFormatting>
  <conditionalFormatting sqref="BF17">
    <cfRule type="cellIs" dxfId="7271" priority="3633" operator="lessThan">
      <formula>$C$4</formula>
    </cfRule>
  </conditionalFormatting>
  <conditionalFormatting sqref="BF17">
    <cfRule type="cellIs" dxfId="7270" priority="3634" operator="lessThan">
      <formula>$C$4</formula>
    </cfRule>
  </conditionalFormatting>
  <conditionalFormatting sqref="BF18">
    <cfRule type="cellIs" dxfId="7269" priority="3635" operator="lessThan">
      <formula>$C$4</formula>
    </cfRule>
  </conditionalFormatting>
  <conditionalFormatting sqref="BF18">
    <cfRule type="cellIs" dxfId="7268" priority="3636" operator="lessThan">
      <formula>$C$4</formula>
    </cfRule>
  </conditionalFormatting>
  <conditionalFormatting sqref="BF19">
    <cfRule type="cellIs" dxfId="7267" priority="3637" operator="lessThan">
      <formula>$C$4</formula>
    </cfRule>
  </conditionalFormatting>
  <conditionalFormatting sqref="BF19">
    <cfRule type="cellIs" dxfId="7266" priority="3638" operator="lessThan">
      <formula>$C$4</formula>
    </cfRule>
  </conditionalFormatting>
  <conditionalFormatting sqref="BF20">
    <cfRule type="cellIs" dxfId="7265" priority="3639" operator="lessThan">
      <formula>$C$4</formula>
    </cfRule>
  </conditionalFormatting>
  <conditionalFormatting sqref="BF20">
    <cfRule type="cellIs" dxfId="7264" priority="3640" operator="lessThan">
      <formula>$C$4</formula>
    </cfRule>
  </conditionalFormatting>
  <conditionalFormatting sqref="BF21">
    <cfRule type="cellIs" dxfId="7263" priority="3641" operator="lessThan">
      <formula>$C$4</formula>
    </cfRule>
  </conditionalFormatting>
  <conditionalFormatting sqref="BF21">
    <cfRule type="cellIs" dxfId="7262" priority="3642" operator="lessThan">
      <formula>$C$4</formula>
    </cfRule>
  </conditionalFormatting>
  <conditionalFormatting sqref="BF22">
    <cfRule type="cellIs" dxfId="7261" priority="3643" operator="lessThan">
      <formula>$C$4</formula>
    </cfRule>
  </conditionalFormatting>
  <conditionalFormatting sqref="BF22">
    <cfRule type="cellIs" dxfId="7260" priority="3644" operator="lessThan">
      <formula>$C$4</formula>
    </cfRule>
  </conditionalFormatting>
  <conditionalFormatting sqref="BF23">
    <cfRule type="cellIs" dxfId="7259" priority="3645" operator="lessThan">
      <formula>$C$4</formula>
    </cfRule>
  </conditionalFormatting>
  <conditionalFormatting sqref="BF23">
    <cfRule type="cellIs" dxfId="7258" priority="3646" operator="lessThan">
      <formula>$C$4</formula>
    </cfRule>
  </conditionalFormatting>
  <conditionalFormatting sqref="BF24">
    <cfRule type="cellIs" dxfId="7257" priority="3647" operator="lessThan">
      <formula>$C$4</formula>
    </cfRule>
  </conditionalFormatting>
  <conditionalFormatting sqref="BF24">
    <cfRule type="cellIs" dxfId="7256" priority="3648" operator="lessThan">
      <formula>$C$4</formula>
    </cfRule>
  </conditionalFormatting>
  <conditionalFormatting sqref="BF25">
    <cfRule type="cellIs" dxfId="7255" priority="3649" operator="lessThan">
      <formula>$C$4</formula>
    </cfRule>
  </conditionalFormatting>
  <conditionalFormatting sqref="BF25">
    <cfRule type="cellIs" dxfId="7254" priority="3650" operator="lessThan">
      <formula>$C$4</formula>
    </cfRule>
  </conditionalFormatting>
  <conditionalFormatting sqref="BF26">
    <cfRule type="cellIs" dxfId="7253" priority="3651" operator="lessThan">
      <formula>$C$4</formula>
    </cfRule>
  </conditionalFormatting>
  <conditionalFormatting sqref="BF26">
    <cfRule type="cellIs" dxfId="7252" priority="3652" operator="lessThan">
      <formula>$C$4</formula>
    </cfRule>
  </conditionalFormatting>
  <conditionalFormatting sqref="BF27">
    <cfRule type="cellIs" dxfId="7251" priority="3653" operator="lessThan">
      <formula>$C$4</formula>
    </cfRule>
  </conditionalFormatting>
  <conditionalFormatting sqref="BF27">
    <cfRule type="cellIs" dxfId="7250" priority="3654" operator="lessThan">
      <formula>$C$4</formula>
    </cfRule>
  </conditionalFormatting>
  <conditionalFormatting sqref="BF28">
    <cfRule type="cellIs" dxfId="7249" priority="3655" operator="lessThan">
      <formula>$C$4</formula>
    </cfRule>
  </conditionalFormatting>
  <conditionalFormatting sqref="BF28">
    <cfRule type="cellIs" dxfId="7248" priority="3656" operator="lessThan">
      <formula>$C$4</formula>
    </cfRule>
  </conditionalFormatting>
  <conditionalFormatting sqref="BF29">
    <cfRule type="cellIs" dxfId="7247" priority="3657" operator="lessThan">
      <formula>$C$4</formula>
    </cfRule>
  </conditionalFormatting>
  <conditionalFormatting sqref="BF29">
    <cfRule type="cellIs" dxfId="7246" priority="3658" operator="lessThan">
      <formula>$C$4</formula>
    </cfRule>
  </conditionalFormatting>
  <conditionalFormatting sqref="BF30">
    <cfRule type="cellIs" dxfId="7245" priority="3659" operator="lessThan">
      <formula>$C$4</formula>
    </cfRule>
  </conditionalFormatting>
  <conditionalFormatting sqref="BF30">
    <cfRule type="cellIs" dxfId="7244" priority="3660" operator="lessThan">
      <formula>$C$4</formula>
    </cfRule>
  </conditionalFormatting>
  <conditionalFormatting sqref="BF31">
    <cfRule type="cellIs" dxfId="7243" priority="3661" operator="lessThan">
      <formula>$C$4</formula>
    </cfRule>
  </conditionalFormatting>
  <conditionalFormatting sqref="BF31">
    <cfRule type="cellIs" dxfId="7242" priority="3662" operator="lessThan">
      <formula>$C$4</formula>
    </cfRule>
  </conditionalFormatting>
  <conditionalFormatting sqref="BF32">
    <cfRule type="cellIs" dxfId="7241" priority="3663" operator="lessThan">
      <formula>$C$4</formula>
    </cfRule>
  </conditionalFormatting>
  <conditionalFormatting sqref="BF32">
    <cfRule type="cellIs" dxfId="7240" priority="3664" operator="lessThan">
      <formula>$C$4</formula>
    </cfRule>
  </conditionalFormatting>
  <conditionalFormatting sqref="BF33">
    <cfRule type="cellIs" dxfId="7239" priority="3665" operator="lessThan">
      <formula>$C$4</formula>
    </cfRule>
  </conditionalFormatting>
  <conditionalFormatting sqref="BF33">
    <cfRule type="cellIs" dxfId="7238" priority="3666" operator="lessThan">
      <formula>$C$4</formula>
    </cfRule>
  </conditionalFormatting>
  <conditionalFormatting sqref="BF34">
    <cfRule type="cellIs" dxfId="7237" priority="3667" operator="lessThan">
      <formula>$C$4</formula>
    </cfRule>
  </conditionalFormatting>
  <conditionalFormatting sqref="BF34">
    <cfRule type="cellIs" dxfId="7236" priority="3668" operator="lessThan">
      <formula>$C$4</formula>
    </cfRule>
  </conditionalFormatting>
  <conditionalFormatting sqref="BF35">
    <cfRule type="cellIs" dxfId="7235" priority="3669" operator="lessThan">
      <formula>$C$4</formula>
    </cfRule>
  </conditionalFormatting>
  <conditionalFormatting sqref="BF35">
    <cfRule type="cellIs" dxfId="7234" priority="3670" operator="lessThan">
      <formula>$C$4</formula>
    </cfRule>
  </conditionalFormatting>
  <conditionalFormatting sqref="BF36">
    <cfRule type="cellIs" dxfId="7233" priority="3671" operator="lessThan">
      <formula>$C$4</formula>
    </cfRule>
  </conditionalFormatting>
  <conditionalFormatting sqref="BF36">
    <cfRule type="cellIs" dxfId="7232" priority="3672" operator="lessThan">
      <formula>$C$4</formula>
    </cfRule>
  </conditionalFormatting>
  <conditionalFormatting sqref="BF37">
    <cfRule type="cellIs" dxfId="7231" priority="3673" operator="lessThan">
      <formula>$C$4</formula>
    </cfRule>
  </conditionalFormatting>
  <conditionalFormatting sqref="BF37">
    <cfRule type="cellIs" dxfId="7230" priority="3674" operator="lessThan">
      <formula>$C$4</formula>
    </cfRule>
  </conditionalFormatting>
  <conditionalFormatting sqref="BF38">
    <cfRule type="cellIs" dxfId="7229" priority="3675" operator="lessThan">
      <formula>$C$4</formula>
    </cfRule>
  </conditionalFormatting>
  <conditionalFormatting sqref="BF38">
    <cfRule type="cellIs" dxfId="7228" priority="3676" operator="lessThan">
      <formula>$C$4</formula>
    </cfRule>
  </conditionalFormatting>
  <conditionalFormatting sqref="BF39">
    <cfRule type="cellIs" dxfId="7227" priority="3677" operator="lessThan">
      <formula>$C$4</formula>
    </cfRule>
  </conditionalFormatting>
  <conditionalFormatting sqref="BF39">
    <cfRule type="cellIs" dxfId="7226" priority="3678" operator="lessThan">
      <formula>$C$4</formula>
    </cfRule>
  </conditionalFormatting>
  <conditionalFormatting sqref="BF40">
    <cfRule type="cellIs" dxfId="7225" priority="3679" operator="lessThan">
      <formula>$C$4</formula>
    </cfRule>
  </conditionalFormatting>
  <conditionalFormatting sqref="BF40">
    <cfRule type="cellIs" dxfId="7224" priority="3680" operator="lessThan">
      <formula>$C$4</formula>
    </cfRule>
  </conditionalFormatting>
  <conditionalFormatting sqref="BF41">
    <cfRule type="cellIs" dxfId="7223" priority="3681" operator="lessThan">
      <formula>$C$4</formula>
    </cfRule>
  </conditionalFormatting>
  <conditionalFormatting sqref="BF41">
    <cfRule type="cellIs" dxfId="7222" priority="3682" operator="lessThan">
      <formula>$C$4</formula>
    </cfRule>
  </conditionalFormatting>
  <conditionalFormatting sqref="BF42">
    <cfRule type="cellIs" dxfId="7221" priority="3683" operator="lessThan">
      <formula>$C$4</formula>
    </cfRule>
  </conditionalFormatting>
  <conditionalFormatting sqref="BF42">
    <cfRule type="cellIs" dxfId="7220" priority="3684" operator="lessThan">
      <formula>$C$4</formula>
    </cfRule>
  </conditionalFormatting>
  <conditionalFormatting sqref="BF43">
    <cfRule type="cellIs" dxfId="7219" priority="3685" operator="lessThan">
      <formula>$C$4</formula>
    </cfRule>
  </conditionalFormatting>
  <conditionalFormatting sqref="BF43">
    <cfRule type="cellIs" dxfId="7218" priority="3686" operator="lessThan">
      <formula>$C$4</formula>
    </cfRule>
  </conditionalFormatting>
  <conditionalFormatting sqref="BF44">
    <cfRule type="cellIs" dxfId="7217" priority="3687" operator="lessThan">
      <formula>$C$4</formula>
    </cfRule>
  </conditionalFormatting>
  <conditionalFormatting sqref="BF44">
    <cfRule type="cellIs" dxfId="7216" priority="3688" operator="lessThan">
      <formula>$C$4</formula>
    </cfRule>
  </conditionalFormatting>
  <conditionalFormatting sqref="BF45">
    <cfRule type="cellIs" dxfId="7215" priority="3689" operator="lessThan">
      <formula>$C$4</formula>
    </cfRule>
  </conditionalFormatting>
  <conditionalFormatting sqref="BF45">
    <cfRule type="cellIs" dxfId="7214" priority="3690" operator="lessThan">
      <formula>$C$4</formula>
    </cfRule>
  </conditionalFormatting>
  <conditionalFormatting sqref="BF46">
    <cfRule type="cellIs" dxfId="7213" priority="3691" operator="lessThan">
      <formula>$C$4</formula>
    </cfRule>
  </conditionalFormatting>
  <conditionalFormatting sqref="BF46">
    <cfRule type="cellIs" dxfId="7212" priority="3692" operator="lessThan">
      <formula>$C$4</formula>
    </cfRule>
  </conditionalFormatting>
  <conditionalFormatting sqref="BF47">
    <cfRule type="cellIs" dxfId="7211" priority="3693" operator="lessThan">
      <formula>$C$4</formula>
    </cfRule>
  </conditionalFormatting>
  <conditionalFormatting sqref="BF47">
    <cfRule type="cellIs" dxfId="7210" priority="3694" operator="lessThan">
      <formula>$C$4</formula>
    </cfRule>
  </conditionalFormatting>
  <conditionalFormatting sqref="BF48">
    <cfRule type="cellIs" dxfId="7209" priority="3695" operator="lessThan">
      <formula>$C$4</formula>
    </cfRule>
  </conditionalFormatting>
  <conditionalFormatting sqref="BF48">
    <cfRule type="cellIs" dxfId="7208" priority="3696" operator="lessThan">
      <formula>$C$4</formula>
    </cfRule>
  </conditionalFormatting>
  <conditionalFormatting sqref="BF49">
    <cfRule type="cellIs" dxfId="7207" priority="3697" operator="lessThan">
      <formula>$C$4</formula>
    </cfRule>
  </conditionalFormatting>
  <conditionalFormatting sqref="BF49">
    <cfRule type="cellIs" dxfId="7206" priority="3698" operator="lessThan">
      <formula>$C$4</formula>
    </cfRule>
  </conditionalFormatting>
  <conditionalFormatting sqref="BF50">
    <cfRule type="cellIs" dxfId="7205" priority="3699" operator="lessThan">
      <formula>$C$4</formula>
    </cfRule>
  </conditionalFormatting>
  <conditionalFormatting sqref="BF50">
    <cfRule type="cellIs" dxfId="7204" priority="3700" operator="lessThan">
      <formula>$C$4</formula>
    </cfRule>
  </conditionalFormatting>
  <conditionalFormatting sqref="BF51">
    <cfRule type="cellIs" dxfId="7203" priority="3701" operator="lessThan">
      <formula>$C$4</formula>
    </cfRule>
  </conditionalFormatting>
  <conditionalFormatting sqref="BF51">
    <cfRule type="cellIs" dxfId="7202" priority="3702" operator="lessThan">
      <formula>$C$4</formula>
    </cfRule>
  </conditionalFormatting>
  <conditionalFormatting sqref="BF52">
    <cfRule type="cellIs" dxfId="7201" priority="3703" operator="lessThan">
      <formula>$C$4</formula>
    </cfRule>
  </conditionalFormatting>
  <conditionalFormatting sqref="BF52">
    <cfRule type="cellIs" dxfId="7200" priority="3704" operator="lessThan">
      <formula>$C$4</formula>
    </cfRule>
  </conditionalFormatting>
  <conditionalFormatting sqref="BF53">
    <cfRule type="cellIs" dxfId="7199" priority="3705" operator="lessThan">
      <formula>$C$4</formula>
    </cfRule>
  </conditionalFormatting>
  <conditionalFormatting sqref="BF53">
    <cfRule type="cellIs" dxfId="7198" priority="3706" operator="lessThan">
      <formula>$C$4</formula>
    </cfRule>
  </conditionalFormatting>
  <conditionalFormatting sqref="BF54">
    <cfRule type="cellIs" dxfId="7197" priority="3707" operator="lessThan">
      <formula>$C$4</formula>
    </cfRule>
  </conditionalFormatting>
  <conditionalFormatting sqref="BF54">
    <cfRule type="cellIs" dxfId="7196" priority="3708" operator="lessThan">
      <formula>$C$4</formula>
    </cfRule>
  </conditionalFormatting>
  <conditionalFormatting sqref="BF55">
    <cfRule type="cellIs" dxfId="7195" priority="3709" operator="lessThan">
      <formula>$C$4</formula>
    </cfRule>
  </conditionalFormatting>
  <conditionalFormatting sqref="BF55">
    <cfRule type="cellIs" dxfId="7194" priority="3710" operator="lessThan">
      <formula>$C$4</formula>
    </cfRule>
  </conditionalFormatting>
  <conditionalFormatting sqref="BF56">
    <cfRule type="cellIs" dxfId="7193" priority="3711" operator="lessThan">
      <formula>$C$4</formula>
    </cfRule>
  </conditionalFormatting>
  <conditionalFormatting sqref="BF56">
    <cfRule type="cellIs" dxfId="7192" priority="3712" operator="lessThan">
      <formula>$C$4</formula>
    </cfRule>
  </conditionalFormatting>
  <conditionalFormatting sqref="BF57">
    <cfRule type="cellIs" dxfId="7191" priority="3713" operator="lessThan">
      <formula>$C$4</formula>
    </cfRule>
  </conditionalFormatting>
  <conditionalFormatting sqref="BF57">
    <cfRule type="cellIs" dxfId="7190" priority="3714" operator="lessThan">
      <formula>$C$4</formula>
    </cfRule>
  </conditionalFormatting>
  <conditionalFormatting sqref="BF58">
    <cfRule type="cellIs" dxfId="7189" priority="3715" operator="lessThan">
      <formula>$C$4</formula>
    </cfRule>
  </conditionalFormatting>
  <conditionalFormatting sqref="BF58">
    <cfRule type="cellIs" dxfId="7188" priority="3716" operator="lessThan">
      <formula>$C$4</formula>
    </cfRule>
  </conditionalFormatting>
  <conditionalFormatting sqref="BF59">
    <cfRule type="cellIs" dxfId="7187" priority="3717" operator="lessThan">
      <formula>$C$4</formula>
    </cfRule>
  </conditionalFormatting>
  <conditionalFormatting sqref="BF59">
    <cfRule type="cellIs" dxfId="7186" priority="3718" operator="lessThan">
      <formula>$C$4</formula>
    </cfRule>
  </conditionalFormatting>
  <conditionalFormatting sqref="BF60">
    <cfRule type="cellIs" dxfId="7185" priority="3719" operator="lessThan">
      <formula>$C$4</formula>
    </cfRule>
  </conditionalFormatting>
  <conditionalFormatting sqref="BF60">
    <cfRule type="cellIs" dxfId="7184" priority="3720" operator="lessThan">
      <formula>$C$4</formula>
    </cfRule>
  </conditionalFormatting>
  <conditionalFormatting sqref="BG11">
    <cfRule type="cellIs" dxfId="7183" priority="3721" operator="lessThan">
      <formula>$C$4</formula>
    </cfRule>
  </conditionalFormatting>
  <conditionalFormatting sqref="BG11">
    <cfRule type="cellIs" dxfId="7182" priority="3722" operator="lessThan">
      <formula>$C$4</formula>
    </cfRule>
  </conditionalFormatting>
  <conditionalFormatting sqref="BG12">
    <cfRule type="cellIs" dxfId="7181" priority="3723" operator="lessThan">
      <formula>$C$4</formula>
    </cfRule>
  </conditionalFormatting>
  <conditionalFormatting sqref="BG12">
    <cfRule type="cellIs" dxfId="7180" priority="3724" operator="lessThan">
      <formula>$C$4</formula>
    </cfRule>
  </conditionalFormatting>
  <conditionalFormatting sqref="BG13">
    <cfRule type="cellIs" dxfId="7179" priority="3725" operator="lessThan">
      <formula>$C$4</formula>
    </cfRule>
  </conditionalFormatting>
  <conditionalFormatting sqref="BG13">
    <cfRule type="cellIs" dxfId="7178" priority="3726" operator="lessThan">
      <formula>$C$4</formula>
    </cfRule>
  </conditionalFormatting>
  <conditionalFormatting sqref="BG14">
    <cfRule type="cellIs" dxfId="7177" priority="3727" operator="lessThan">
      <formula>$C$4</formula>
    </cfRule>
  </conditionalFormatting>
  <conditionalFormatting sqref="BG14">
    <cfRule type="cellIs" dxfId="7176" priority="3728" operator="lessThan">
      <formula>$C$4</formula>
    </cfRule>
  </conditionalFormatting>
  <conditionalFormatting sqref="BG15">
    <cfRule type="cellIs" dxfId="7175" priority="3729" operator="lessThan">
      <formula>$C$4</formula>
    </cfRule>
  </conditionalFormatting>
  <conditionalFormatting sqref="BG15">
    <cfRule type="cellIs" dxfId="7174" priority="3730" operator="lessThan">
      <formula>$C$4</formula>
    </cfRule>
  </conditionalFormatting>
  <conditionalFormatting sqref="BG16">
    <cfRule type="cellIs" dxfId="7173" priority="3731" operator="lessThan">
      <formula>$C$4</formula>
    </cfRule>
  </conditionalFormatting>
  <conditionalFormatting sqref="BG16">
    <cfRule type="cellIs" dxfId="7172" priority="3732" operator="lessThan">
      <formula>$C$4</formula>
    </cfRule>
  </conditionalFormatting>
  <conditionalFormatting sqref="BG17">
    <cfRule type="cellIs" dxfId="7171" priority="3733" operator="lessThan">
      <formula>$C$4</formula>
    </cfRule>
  </conditionalFormatting>
  <conditionalFormatting sqref="BG17">
    <cfRule type="cellIs" dxfId="7170" priority="3734" operator="lessThan">
      <formula>$C$4</formula>
    </cfRule>
  </conditionalFormatting>
  <conditionalFormatting sqref="BG18">
    <cfRule type="cellIs" dxfId="7169" priority="3735" operator="lessThan">
      <formula>$C$4</formula>
    </cfRule>
  </conditionalFormatting>
  <conditionalFormatting sqref="BG18">
    <cfRule type="cellIs" dxfId="7168" priority="3736" operator="lessThan">
      <formula>$C$4</formula>
    </cfRule>
  </conditionalFormatting>
  <conditionalFormatting sqref="BG19">
    <cfRule type="cellIs" dxfId="7167" priority="3737" operator="lessThan">
      <formula>$C$4</formula>
    </cfRule>
  </conditionalFormatting>
  <conditionalFormatting sqref="BG19">
    <cfRule type="cellIs" dxfId="7166" priority="3738" operator="lessThan">
      <formula>$C$4</formula>
    </cfRule>
  </conditionalFormatting>
  <conditionalFormatting sqref="BG20">
    <cfRule type="cellIs" dxfId="7165" priority="3739" operator="lessThan">
      <formula>$C$4</formula>
    </cfRule>
  </conditionalFormatting>
  <conditionalFormatting sqref="BG20">
    <cfRule type="cellIs" dxfId="7164" priority="3740" operator="lessThan">
      <formula>$C$4</formula>
    </cfRule>
  </conditionalFormatting>
  <conditionalFormatting sqref="BG21">
    <cfRule type="cellIs" dxfId="7163" priority="3741" operator="lessThan">
      <formula>$C$4</formula>
    </cfRule>
  </conditionalFormatting>
  <conditionalFormatting sqref="BG21">
    <cfRule type="cellIs" dxfId="7162" priority="3742" operator="lessThan">
      <formula>$C$4</formula>
    </cfRule>
  </conditionalFormatting>
  <conditionalFormatting sqref="BG22">
    <cfRule type="cellIs" dxfId="7161" priority="3743" operator="lessThan">
      <formula>$C$4</formula>
    </cfRule>
  </conditionalFormatting>
  <conditionalFormatting sqref="BG22">
    <cfRule type="cellIs" dxfId="7160" priority="3744" operator="lessThan">
      <formula>$C$4</formula>
    </cfRule>
  </conditionalFormatting>
  <conditionalFormatting sqref="BG23">
    <cfRule type="cellIs" dxfId="7159" priority="3745" operator="lessThan">
      <formula>$C$4</formula>
    </cfRule>
  </conditionalFormatting>
  <conditionalFormatting sqref="BG23">
    <cfRule type="cellIs" dxfId="7158" priority="3746" operator="lessThan">
      <formula>$C$4</formula>
    </cfRule>
  </conditionalFormatting>
  <conditionalFormatting sqref="BG24">
    <cfRule type="cellIs" dxfId="7157" priority="3747" operator="lessThan">
      <formula>$C$4</formula>
    </cfRule>
  </conditionalFormatting>
  <conditionalFormatting sqref="BG24">
    <cfRule type="cellIs" dxfId="7156" priority="3748" operator="lessThan">
      <formula>$C$4</formula>
    </cfRule>
  </conditionalFormatting>
  <conditionalFormatting sqref="BG25">
    <cfRule type="cellIs" dxfId="7155" priority="3749" operator="lessThan">
      <formula>$C$4</formula>
    </cfRule>
  </conditionalFormatting>
  <conditionalFormatting sqref="BG25">
    <cfRule type="cellIs" dxfId="7154" priority="3750" operator="lessThan">
      <formula>$C$4</formula>
    </cfRule>
  </conditionalFormatting>
  <conditionalFormatting sqref="BG26">
    <cfRule type="cellIs" dxfId="7153" priority="3751" operator="lessThan">
      <formula>$C$4</formula>
    </cfRule>
  </conditionalFormatting>
  <conditionalFormatting sqref="BG26">
    <cfRule type="cellIs" dxfId="7152" priority="3752" operator="lessThan">
      <formula>$C$4</formula>
    </cfRule>
  </conditionalFormatting>
  <conditionalFormatting sqref="BG27">
    <cfRule type="cellIs" dxfId="7151" priority="3753" operator="lessThan">
      <formula>$C$4</formula>
    </cfRule>
  </conditionalFormatting>
  <conditionalFormatting sqref="BG27">
    <cfRule type="cellIs" dxfId="7150" priority="3754" operator="lessThan">
      <formula>$C$4</formula>
    </cfRule>
  </conditionalFormatting>
  <conditionalFormatting sqref="BG28">
    <cfRule type="cellIs" dxfId="7149" priority="3755" operator="lessThan">
      <formula>$C$4</formula>
    </cfRule>
  </conditionalFormatting>
  <conditionalFormatting sqref="BG28">
    <cfRule type="cellIs" dxfId="7148" priority="3756" operator="lessThan">
      <formula>$C$4</formula>
    </cfRule>
  </conditionalFormatting>
  <conditionalFormatting sqref="BG29">
    <cfRule type="cellIs" dxfId="7147" priority="3757" operator="lessThan">
      <formula>$C$4</formula>
    </cfRule>
  </conditionalFormatting>
  <conditionalFormatting sqref="BG29">
    <cfRule type="cellIs" dxfId="7146" priority="3758" operator="lessThan">
      <formula>$C$4</formula>
    </cfRule>
  </conditionalFormatting>
  <conditionalFormatting sqref="BG30">
    <cfRule type="cellIs" dxfId="7145" priority="3759" operator="lessThan">
      <formula>$C$4</formula>
    </cfRule>
  </conditionalFormatting>
  <conditionalFormatting sqref="BG30">
    <cfRule type="cellIs" dxfId="7144" priority="3760" operator="lessThan">
      <formula>$C$4</formula>
    </cfRule>
  </conditionalFormatting>
  <conditionalFormatting sqref="BG31">
    <cfRule type="cellIs" dxfId="7143" priority="3761" operator="lessThan">
      <formula>$C$4</formula>
    </cfRule>
  </conditionalFormatting>
  <conditionalFormatting sqref="BG31">
    <cfRule type="cellIs" dxfId="7142" priority="3762" operator="lessThan">
      <formula>$C$4</formula>
    </cfRule>
  </conditionalFormatting>
  <conditionalFormatting sqref="BG32">
    <cfRule type="cellIs" dxfId="7141" priority="3763" operator="lessThan">
      <formula>$C$4</formula>
    </cfRule>
  </conditionalFormatting>
  <conditionalFormatting sqref="BG32">
    <cfRule type="cellIs" dxfId="7140" priority="3764" operator="lessThan">
      <formula>$C$4</formula>
    </cfRule>
  </conditionalFormatting>
  <conditionalFormatting sqref="BG33">
    <cfRule type="cellIs" dxfId="7139" priority="3765" operator="lessThan">
      <formula>$C$4</formula>
    </cfRule>
  </conditionalFormatting>
  <conditionalFormatting sqref="BG33">
    <cfRule type="cellIs" dxfId="7138" priority="3766" operator="lessThan">
      <formula>$C$4</formula>
    </cfRule>
  </conditionalFormatting>
  <conditionalFormatting sqref="BG34">
    <cfRule type="cellIs" dxfId="7137" priority="3767" operator="lessThan">
      <formula>$C$4</formula>
    </cfRule>
  </conditionalFormatting>
  <conditionalFormatting sqref="BG34">
    <cfRule type="cellIs" dxfId="7136" priority="3768" operator="lessThan">
      <formula>$C$4</formula>
    </cfRule>
  </conditionalFormatting>
  <conditionalFormatting sqref="BG35">
    <cfRule type="cellIs" dxfId="7135" priority="3769" operator="lessThan">
      <formula>$C$4</formula>
    </cfRule>
  </conditionalFormatting>
  <conditionalFormatting sqref="BG35">
    <cfRule type="cellIs" dxfId="7134" priority="3770" operator="lessThan">
      <formula>$C$4</formula>
    </cfRule>
  </conditionalFormatting>
  <conditionalFormatting sqref="BG36">
    <cfRule type="cellIs" dxfId="7133" priority="3771" operator="lessThan">
      <formula>$C$4</formula>
    </cfRule>
  </conditionalFormatting>
  <conditionalFormatting sqref="BG36">
    <cfRule type="cellIs" dxfId="7132" priority="3772" operator="lessThan">
      <formula>$C$4</formula>
    </cfRule>
  </conditionalFormatting>
  <conditionalFormatting sqref="BG37">
    <cfRule type="cellIs" dxfId="7131" priority="3773" operator="lessThan">
      <formula>$C$4</formula>
    </cfRule>
  </conditionalFormatting>
  <conditionalFormatting sqref="BG37">
    <cfRule type="cellIs" dxfId="7130" priority="3774" operator="lessThan">
      <formula>$C$4</formula>
    </cfRule>
  </conditionalFormatting>
  <conditionalFormatting sqref="BG38">
    <cfRule type="cellIs" dxfId="7129" priority="3775" operator="lessThan">
      <formula>$C$4</formula>
    </cfRule>
  </conditionalFormatting>
  <conditionalFormatting sqref="BG38">
    <cfRule type="cellIs" dxfId="7128" priority="3776" operator="lessThan">
      <formula>$C$4</formula>
    </cfRule>
  </conditionalFormatting>
  <conditionalFormatting sqref="BG39">
    <cfRule type="cellIs" dxfId="7127" priority="3777" operator="lessThan">
      <formula>$C$4</formula>
    </cfRule>
  </conditionalFormatting>
  <conditionalFormatting sqref="BG39">
    <cfRule type="cellIs" dxfId="7126" priority="3778" operator="lessThan">
      <formula>$C$4</formula>
    </cfRule>
  </conditionalFormatting>
  <conditionalFormatting sqref="BG40">
    <cfRule type="cellIs" dxfId="7125" priority="3779" operator="lessThan">
      <formula>$C$4</formula>
    </cfRule>
  </conditionalFormatting>
  <conditionalFormatting sqref="BG40">
    <cfRule type="cellIs" dxfId="7124" priority="3780" operator="lessThan">
      <formula>$C$4</formula>
    </cfRule>
  </conditionalFormatting>
  <conditionalFormatting sqref="BG41">
    <cfRule type="cellIs" dxfId="7123" priority="3781" operator="lessThan">
      <formula>$C$4</formula>
    </cfRule>
  </conditionalFormatting>
  <conditionalFormatting sqref="BG41">
    <cfRule type="cellIs" dxfId="7122" priority="3782" operator="lessThan">
      <formula>$C$4</formula>
    </cfRule>
  </conditionalFormatting>
  <conditionalFormatting sqref="BG42">
    <cfRule type="cellIs" dxfId="7121" priority="3783" operator="lessThan">
      <formula>$C$4</formula>
    </cfRule>
  </conditionalFormatting>
  <conditionalFormatting sqref="BG42">
    <cfRule type="cellIs" dxfId="7120" priority="3784" operator="lessThan">
      <formula>$C$4</formula>
    </cfRule>
  </conditionalFormatting>
  <conditionalFormatting sqref="BG43">
    <cfRule type="cellIs" dxfId="7119" priority="3785" operator="lessThan">
      <formula>$C$4</formula>
    </cfRule>
  </conditionalFormatting>
  <conditionalFormatting sqref="BG43">
    <cfRule type="cellIs" dxfId="7118" priority="3786" operator="lessThan">
      <formula>$C$4</formula>
    </cfRule>
  </conditionalFormatting>
  <conditionalFormatting sqref="BG44">
    <cfRule type="cellIs" dxfId="7117" priority="3787" operator="lessThan">
      <formula>$C$4</formula>
    </cfRule>
  </conditionalFormatting>
  <conditionalFormatting sqref="BG44">
    <cfRule type="cellIs" dxfId="7116" priority="3788" operator="lessThan">
      <formula>$C$4</formula>
    </cfRule>
  </conditionalFormatting>
  <conditionalFormatting sqref="BG45">
    <cfRule type="cellIs" dxfId="7115" priority="3789" operator="lessThan">
      <formula>$C$4</formula>
    </cfRule>
  </conditionalFormatting>
  <conditionalFormatting sqref="BG45">
    <cfRule type="cellIs" dxfId="7114" priority="3790" operator="lessThan">
      <formula>$C$4</formula>
    </cfRule>
  </conditionalFormatting>
  <conditionalFormatting sqref="BG46">
    <cfRule type="cellIs" dxfId="7113" priority="3791" operator="lessThan">
      <formula>$C$4</formula>
    </cfRule>
  </conditionalFormatting>
  <conditionalFormatting sqref="BG46">
    <cfRule type="cellIs" dxfId="7112" priority="3792" operator="lessThan">
      <formula>$C$4</formula>
    </cfRule>
  </conditionalFormatting>
  <conditionalFormatting sqref="BG47">
    <cfRule type="cellIs" dxfId="7111" priority="3793" operator="lessThan">
      <formula>$C$4</formula>
    </cfRule>
  </conditionalFormatting>
  <conditionalFormatting sqref="BG47">
    <cfRule type="cellIs" dxfId="7110" priority="3794" operator="lessThan">
      <formula>$C$4</formula>
    </cfRule>
  </conditionalFormatting>
  <conditionalFormatting sqref="BG48">
    <cfRule type="cellIs" dxfId="7109" priority="3795" operator="lessThan">
      <formula>$C$4</formula>
    </cfRule>
  </conditionalFormatting>
  <conditionalFormatting sqref="BG48">
    <cfRule type="cellIs" dxfId="7108" priority="3796" operator="lessThan">
      <formula>$C$4</formula>
    </cfRule>
  </conditionalFormatting>
  <conditionalFormatting sqref="BG49">
    <cfRule type="cellIs" dxfId="7107" priority="3797" operator="lessThan">
      <formula>$C$4</formula>
    </cfRule>
  </conditionalFormatting>
  <conditionalFormatting sqref="BG49">
    <cfRule type="cellIs" dxfId="7106" priority="3798" operator="lessThan">
      <formula>$C$4</formula>
    </cfRule>
  </conditionalFormatting>
  <conditionalFormatting sqref="BG50">
    <cfRule type="cellIs" dxfId="7105" priority="3799" operator="lessThan">
      <formula>$C$4</formula>
    </cfRule>
  </conditionalFormatting>
  <conditionalFormatting sqref="BG50">
    <cfRule type="cellIs" dxfId="7104" priority="3800" operator="lessThan">
      <formula>$C$4</formula>
    </cfRule>
  </conditionalFormatting>
  <conditionalFormatting sqref="BG51">
    <cfRule type="cellIs" dxfId="7103" priority="3801" operator="lessThan">
      <formula>$C$4</formula>
    </cfRule>
  </conditionalFormatting>
  <conditionalFormatting sqref="BG51">
    <cfRule type="cellIs" dxfId="7102" priority="3802" operator="lessThan">
      <formula>$C$4</formula>
    </cfRule>
  </conditionalFormatting>
  <conditionalFormatting sqref="BG52">
    <cfRule type="cellIs" dxfId="7101" priority="3803" operator="lessThan">
      <formula>$C$4</formula>
    </cfRule>
  </conditionalFormatting>
  <conditionalFormatting sqref="BG52">
    <cfRule type="cellIs" dxfId="7100" priority="3804" operator="lessThan">
      <formula>$C$4</formula>
    </cfRule>
  </conditionalFormatting>
  <conditionalFormatting sqref="BG53">
    <cfRule type="cellIs" dxfId="7099" priority="3805" operator="lessThan">
      <formula>$C$4</formula>
    </cfRule>
  </conditionalFormatting>
  <conditionalFormatting sqref="BG53">
    <cfRule type="cellIs" dxfId="7098" priority="3806" operator="lessThan">
      <formula>$C$4</formula>
    </cfRule>
  </conditionalFormatting>
  <conditionalFormatting sqref="BG54">
    <cfRule type="cellIs" dxfId="7097" priority="3807" operator="lessThan">
      <formula>$C$4</formula>
    </cfRule>
  </conditionalFormatting>
  <conditionalFormatting sqref="BG54">
    <cfRule type="cellIs" dxfId="7096" priority="3808" operator="lessThan">
      <formula>$C$4</formula>
    </cfRule>
  </conditionalFormatting>
  <conditionalFormatting sqref="BG55">
    <cfRule type="cellIs" dxfId="7095" priority="3809" operator="lessThan">
      <formula>$C$4</formula>
    </cfRule>
  </conditionalFormatting>
  <conditionalFormatting sqref="BG55">
    <cfRule type="cellIs" dxfId="7094" priority="3810" operator="lessThan">
      <formula>$C$4</formula>
    </cfRule>
  </conditionalFormatting>
  <conditionalFormatting sqref="BG56">
    <cfRule type="cellIs" dxfId="7093" priority="3811" operator="lessThan">
      <formula>$C$4</formula>
    </cfRule>
  </conditionalFormatting>
  <conditionalFormatting sqref="BG56">
    <cfRule type="cellIs" dxfId="7092" priority="3812" operator="lessThan">
      <formula>$C$4</formula>
    </cfRule>
  </conditionalFormatting>
  <conditionalFormatting sqref="BG57">
    <cfRule type="cellIs" dxfId="7091" priority="3813" operator="lessThan">
      <formula>$C$4</formula>
    </cfRule>
  </conditionalFormatting>
  <conditionalFormatting sqref="BG57">
    <cfRule type="cellIs" dxfId="7090" priority="3814" operator="lessThan">
      <formula>$C$4</formula>
    </cfRule>
  </conditionalFormatting>
  <conditionalFormatting sqref="BG58">
    <cfRule type="cellIs" dxfId="7089" priority="3815" operator="lessThan">
      <formula>$C$4</formula>
    </cfRule>
  </conditionalFormatting>
  <conditionalFormatting sqref="BG58">
    <cfRule type="cellIs" dxfId="7088" priority="3816" operator="lessThan">
      <formula>$C$4</formula>
    </cfRule>
  </conditionalFormatting>
  <conditionalFormatting sqref="BG59">
    <cfRule type="cellIs" dxfId="7087" priority="3817" operator="lessThan">
      <formula>$C$4</formula>
    </cfRule>
  </conditionalFormatting>
  <conditionalFormatting sqref="BG59">
    <cfRule type="cellIs" dxfId="7086" priority="3818" operator="lessThan">
      <formula>$C$4</formula>
    </cfRule>
  </conditionalFormatting>
  <conditionalFormatting sqref="BG60">
    <cfRule type="cellIs" dxfId="7085" priority="3819" operator="lessThan">
      <formula>$C$4</formula>
    </cfRule>
  </conditionalFormatting>
  <conditionalFormatting sqref="BG60">
    <cfRule type="cellIs" dxfId="7084" priority="3820" operator="lessThan">
      <formula>$C$4</formula>
    </cfRule>
  </conditionalFormatting>
  <conditionalFormatting sqref="BH11">
    <cfRule type="cellIs" dxfId="7083" priority="3821" operator="lessThan">
      <formula>$C$4</formula>
    </cfRule>
  </conditionalFormatting>
  <conditionalFormatting sqref="BH11">
    <cfRule type="cellIs" dxfId="7082" priority="3822" operator="lessThan">
      <formula>$C$4</formula>
    </cfRule>
  </conditionalFormatting>
  <conditionalFormatting sqref="BH12">
    <cfRule type="cellIs" dxfId="7081" priority="3823" operator="lessThan">
      <formula>$C$4</formula>
    </cfRule>
  </conditionalFormatting>
  <conditionalFormatting sqref="BH12">
    <cfRule type="cellIs" dxfId="7080" priority="3824" operator="lessThan">
      <formula>$C$4</formula>
    </cfRule>
  </conditionalFormatting>
  <conditionalFormatting sqref="BH13">
    <cfRule type="cellIs" dxfId="7079" priority="3825" operator="lessThan">
      <formula>$C$4</formula>
    </cfRule>
  </conditionalFormatting>
  <conditionalFormatting sqref="BH13">
    <cfRule type="cellIs" dxfId="7078" priority="3826" operator="lessThan">
      <formula>$C$4</formula>
    </cfRule>
  </conditionalFormatting>
  <conditionalFormatting sqref="BH14">
    <cfRule type="cellIs" dxfId="7077" priority="3827" operator="lessThan">
      <formula>$C$4</formula>
    </cfRule>
  </conditionalFormatting>
  <conditionalFormatting sqref="BH14">
    <cfRule type="cellIs" dxfId="7076" priority="3828" operator="lessThan">
      <formula>$C$4</formula>
    </cfRule>
  </conditionalFormatting>
  <conditionalFormatting sqref="BH15">
    <cfRule type="cellIs" dxfId="7075" priority="3829" operator="lessThan">
      <formula>$C$4</formula>
    </cfRule>
  </conditionalFormatting>
  <conditionalFormatting sqref="BH15">
    <cfRule type="cellIs" dxfId="7074" priority="3830" operator="lessThan">
      <formula>$C$4</formula>
    </cfRule>
  </conditionalFormatting>
  <conditionalFormatting sqref="BH16">
    <cfRule type="cellIs" dxfId="7073" priority="3831" operator="lessThan">
      <formula>$C$4</formula>
    </cfRule>
  </conditionalFormatting>
  <conditionalFormatting sqref="BH16">
    <cfRule type="cellIs" dxfId="7072" priority="3832" operator="lessThan">
      <formula>$C$4</formula>
    </cfRule>
  </conditionalFormatting>
  <conditionalFormatting sqref="BH17">
    <cfRule type="cellIs" dxfId="7071" priority="3833" operator="lessThan">
      <formula>$C$4</formula>
    </cfRule>
  </conditionalFormatting>
  <conditionalFormatting sqref="BH17">
    <cfRule type="cellIs" dxfId="7070" priority="3834" operator="lessThan">
      <formula>$C$4</formula>
    </cfRule>
  </conditionalFormatting>
  <conditionalFormatting sqref="BH18">
    <cfRule type="cellIs" dxfId="7069" priority="3835" operator="lessThan">
      <formula>$C$4</formula>
    </cfRule>
  </conditionalFormatting>
  <conditionalFormatting sqref="BH18">
    <cfRule type="cellIs" dxfId="7068" priority="3836" operator="lessThan">
      <formula>$C$4</formula>
    </cfRule>
  </conditionalFormatting>
  <conditionalFormatting sqref="BH19">
    <cfRule type="cellIs" dxfId="7067" priority="3837" operator="lessThan">
      <formula>$C$4</formula>
    </cfRule>
  </conditionalFormatting>
  <conditionalFormatting sqref="BH19">
    <cfRule type="cellIs" dxfId="7066" priority="3838" operator="lessThan">
      <formula>$C$4</formula>
    </cfRule>
  </conditionalFormatting>
  <conditionalFormatting sqref="BH20">
    <cfRule type="cellIs" dxfId="7065" priority="3839" operator="lessThan">
      <formula>$C$4</formula>
    </cfRule>
  </conditionalFormatting>
  <conditionalFormatting sqref="BH20">
    <cfRule type="cellIs" dxfId="7064" priority="3840" operator="lessThan">
      <formula>$C$4</formula>
    </cfRule>
  </conditionalFormatting>
  <conditionalFormatting sqref="BH21">
    <cfRule type="cellIs" dxfId="7063" priority="3841" operator="lessThan">
      <formula>$C$4</formula>
    </cfRule>
  </conditionalFormatting>
  <conditionalFormatting sqref="BH21">
    <cfRule type="cellIs" dxfId="7062" priority="3842" operator="lessThan">
      <formula>$C$4</formula>
    </cfRule>
  </conditionalFormatting>
  <conditionalFormatting sqref="BH22">
    <cfRule type="cellIs" dxfId="7061" priority="3843" operator="lessThan">
      <formula>$C$4</formula>
    </cfRule>
  </conditionalFormatting>
  <conditionalFormatting sqref="BH22">
    <cfRule type="cellIs" dxfId="7060" priority="3844" operator="lessThan">
      <formula>$C$4</formula>
    </cfRule>
  </conditionalFormatting>
  <conditionalFormatting sqref="BH23">
    <cfRule type="cellIs" dxfId="7059" priority="3845" operator="lessThan">
      <formula>$C$4</formula>
    </cfRule>
  </conditionalFormatting>
  <conditionalFormatting sqref="BH23">
    <cfRule type="cellIs" dxfId="7058" priority="3846" operator="lessThan">
      <formula>$C$4</formula>
    </cfRule>
  </conditionalFormatting>
  <conditionalFormatting sqref="BH24">
    <cfRule type="cellIs" dxfId="7057" priority="3847" operator="lessThan">
      <formula>$C$4</formula>
    </cfRule>
  </conditionalFormatting>
  <conditionalFormatting sqref="BH24">
    <cfRule type="cellIs" dxfId="7056" priority="3848" operator="lessThan">
      <formula>$C$4</formula>
    </cfRule>
  </conditionalFormatting>
  <conditionalFormatting sqref="BH25">
    <cfRule type="cellIs" dxfId="7055" priority="3849" operator="lessThan">
      <formula>$C$4</formula>
    </cfRule>
  </conditionalFormatting>
  <conditionalFormatting sqref="BH25">
    <cfRule type="cellIs" dxfId="7054" priority="3850" operator="lessThan">
      <formula>$C$4</formula>
    </cfRule>
  </conditionalFormatting>
  <conditionalFormatting sqref="BH26">
    <cfRule type="cellIs" dxfId="7053" priority="3851" operator="lessThan">
      <formula>$C$4</formula>
    </cfRule>
  </conditionalFormatting>
  <conditionalFormatting sqref="BH26">
    <cfRule type="cellIs" dxfId="7052" priority="3852" operator="lessThan">
      <formula>$C$4</formula>
    </cfRule>
  </conditionalFormatting>
  <conditionalFormatting sqref="BH27">
    <cfRule type="cellIs" dxfId="7051" priority="3853" operator="lessThan">
      <formula>$C$4</formula>
    </cfRule>
  </conditionalFormatting>
  <conditionalFormatting sqref="BH27">
    <cfRule type="cellIs" dxfId="7050" priority="3854" operator="lessThan">
      <formula>$C$4</formula>
    </cfRule>
  </conditionalFormatting>
  <conditionalFormatting sqref="BH28">
    <cfRule type="cellIs" dxfId="7049" priority="3855" operator="lessThan">
      <formula>$C$4</formula>
    </cfRule>
  </conditionalFormatting>
  <conditionalFormatting sqref="BH28">
    <cfRule type="cellIs" dxfId="7048" priority="3856" operator="lessThan">
      <formula>$C$4</formula>
    </cfRule>
  </conditionalFormatting>
  <conditionalFormatting sqref="BH29">
    <cfRule type="cellIs" dxfId="7047" priority="3857" operator="lessThan">
      <formula>$C$4</formula>
    </cfRule>
  </conditionalFormatting>
  <conditionalFormatting sqref="BH29">
    <cfRule type="cellIs" dxfId="7046" priority="3858" operator="lessThan">
      <formula>$C$4</formula>
    </cfRule>
  </conditionalFormatting>
  <conditionalFormatting sqref="BH30">
    <cfRule type="cellIs" dxfId="7045" priority="3859" operator="lessThan">
      <formula>$C$4</formula>
    </cfRule>
  </conditionalFormatting>
  <conditionalFormatting sqref="BH30">
    <cfRule type="cellIs" dxfId="7044" priority="3860" operator="lessThan">
      <formula>$C$4</formula>
    </cfRule>
  </conditionalFormatting>
  <conditionalFormatting sqref="BH31">
    <cfRule type="cellIs" dxfId="7043" priority="3861" operator="lessThan">
      <formula>$C$4</formula>
    </cfRule>
  </conditionalFormatting>
  <conditionalFormatting sqref="BH31">
    <cfRule type="cellIs" dxfId="7042" priority="3862" operator="lessThan">
      <formula>$C$4</formula>
    </cfRule>
  </conditionalFormatting>
  <conditionalFormatting sqref="BH32">
    <cfRule type="cellIs" dxfId="7041" priority="3863" operator="lessThan">
      <formula>$C$4</formula>
    </cfRule>
  </conditionalFormatting>
  <conditionalFormatting sqref="BH32">
    <cfRule type="cellIs" dxfId="7040" priority="3864" operator="lessThan">
      <formula>$C$4</formula>
    </cfRule>
  </conditionalFormatting>
  <conditionalFormatting sqref="BH33">
    <cfRule type="cellIs" dxfId="7039" priority="3865" operator="lessThan">
      <formula>$C$4</formula>
    </cfRule>
  </conditionalFormatting>
  <conditionalFormatting sqref="BH33">
    <cfRule type="cellIs" dxfId="7038" priority="3866" operator="lessThan">
      <formula>$C$4</formula>
    </cfRule>
  </conditionalFormatting>
  <conditionalFormatting sqref="BH34">
    <cfRule type="cellIs" dxfId="7037" priority="3867" operator="lessThan">
      <formula>$C$4</formula>
    </cfRule>
  </conditionalFormatting>
  <conditionalFormatting sqref="BH34">
    <cfRule type="cellIs" dxfId="7036" priority="3868" operator="lessThan">
      <formula>$C$4</formula>
    </cfRule>
  </conditionalFormatting>
  <conditionalFormatting sqref="BH35">
    <cfRule type="cellIs" dxfId="7035" priority="3869" operator="lessThan">
      <formula>$C$4</formula>
    </cfRule>
  </conditionalFormatting>
  <conditionalFormatting sqref="BH35">
    <cfRule type="cellIs" dxfId="7034" priority="3870" operator="lessThan">
      <formula>$C$4</formula>
    </cfRule>
  </conditionalFormatting>
  <conditionalFormatting sqref="BH36">
    <cfRule type="cellIs" dxfId="7033" priority="3871" operator="lessThan">
      <formula>$C$4</formula>
    </cfRule>
  </conditionalFormatting>
  <conditionalFormatting sqref="BH36">
    <cfRule type="cellIs" dxfId="7032" priority="3872" operator="lessThan">
      <formula>$C$4</formula>
    </cfRule>
  </conditionalFormatting>
  <conditionalFormatting sqref="BH37">
    <cfRule type="cellIs" dxfId="7031" priority="3873" operator="lessThan">
      <formula>$C$4</formula>
    </cfRule>
  </conditionalFormatting>
  <conditionalFormatting sqref="BH37">
    <cfRule type="cellIs" dxfId="7030" priority="3874" operator="lessThan">
      <formula>$C$4</formula>
    </cfRule>
  </conditionalFormatting>
  <conditionalFormatting sqref="BH38">
    <cfRule type="cellIs" dxfId="7029" priority="3875" operator="lessThan">
      <formula>$C$4</formula>
    </cfRule>
  </conditionalFormatting>
  <conditionalFormatting sqref="BH38">
    <cfRule type="cellIs" dxfId="7028" priority="3876" operator="lessThan">
      <formula>$C$4</formula>
    </cfRule>
  </conditionalFormatting>
  <conditionalFormatting sqref="BH39">
    <cfRule type="cellIs" dxfId="7027" priority="3877" operator="lessThan">
      <formula>$C$4</formula>
    </cfRule>
  </conditionalFormatting>
  <conditionalFormatting sqref="BH39">
    <cfRule type="cellIs" dxfId="7026" priority="3878" operator="lessThan">
      <formula>$C$4</formula>
    </cfRule>
  </conditionalFormatting>
  <conditionalFormatting sqref="BH40">
    <cfRule type="cellIs" dxfId="7025" priority="3879" operator="lessThan">
      <formula>$C$4</formula>
    </cfRule>
  </conditionalFormatting>
  <conditionalFormatting sqref="BH40">
    <cfRule type="cellIs" dxfId="7024" priority="3880" operator="lessThan">
      <formula>$C$4</formula>
    </cfRule>
  </conditionalFormatting>
  <conditionalFormatting sqref="BH41">
    <cfRule type="cellIs" dxfId="7023" priority="3881" operator="lessThan">
      <formula>$C$4</formula>
    </cfRule>
  </conditionalFormatting>
  <conditionalFormatting sqref="BH41">
    <cfRule type="cellIs" dxfId="7022" priority="3882" operator="lessThan">
      <formula>$C$4</formula>
    </cfRule>
  </conditionalFormatting>
  <conditionalFormatting sqref="BH42">
    <cfRule type="cellIs" dxfId="7021" priority="3883" operator="lessThan">
      <formula>$C$4</formula>
    </cfRule>
  </conditionalFormatting>
  <conditionalFormatting sqref="BH42">
    <cfRule type="cellIs" dxfId="7020" priority="3884" operator="lessThan">
      <formula>$C$4</formula>
    </cfRule>
  </conditionalFormatting>
  <conditionalFormatting sqref="BH43">
    <cfRule type="cellIs" dxfId="7019" priority="3885" operator="lessThan">
      <formula>$C$4</formula>
    </cfRule>
  </conditionalFormatting>
  <conditionalFormatting sqref="BH43">
    <cfRule type="cellIs" dxfId="7018" priority="3886" operator="lessThan">
      <formula>$C$4</formula>
    </cfRule>
  </conditionalFormatting>
  <conditionalFormatting sqref="BH44">
    <cfRule type="cellIs" dxfId="7017" priority="3887" operator="lessThan">
      <formula>$C$4</formula>
    </cfRule>
  </conditionalFormatting>
  <conditionalFormatting sqref="BH44">
    <cfRule type="cellIs" dxfId="7016" priority="3888" operator="lessThan">
      <formula>$C$4</formula>
    </cfRule>
  </conditionalFormatting>
  <conditionalFormatting sqref="BH45">
    <cfRule type="cellIs" dxfId="7015" priority="3889" operator="lessThan">
      <formula>$C$4</formula>
    </cfRule>
  </conditionalFormatting>
  <conditionalFormatting sqref="BH45">
    <cfRule type="cellIs" dxfId="7014" priority="3890" operator="lessThan">
      <formula>$C$4</formula>
    </cfRule>
  </conditionalFormatting>
  <conditionalFormatting sqref="BH46">
    <cfRule type="cellIs" dxfId="7013" priority="3891" operator="lessThan">
      <formula>$C$4</formula>
    </cfRule>
  </conditionalFormatting>
  <conditionalFormatting sqref="BH46">
    <cfRule type="cellIs" dxfId="7012" priority="3892" operator="lessThan">
      <formula>$C$4</formula>
    </cfRule>
  </conditionalFormatting>
  <conditionalFormatting sqref="BH47">
    <cfRule type="cellIs" dxfId="7011" priority="3893" operator="lessThan">
      <formula>$C$4</formula>
    </cfRule>
  </conditionalFormatting>
  <conditionalFormatting sqref="BH47">
    <cfRule type="cellIs" dxfId="7010" priority="3894" operator="lessThan">
      <formula>$C$4</formula>
    </cfRule>
  </conditionalFormatting>
  <conditionalFormatting sqref="BH48">
    <cfRule type="cellIs" dxfId="7009" priority="3895" operator="lessThan">
      <formula>$C$4</formula>
    </cfRule>
  </conditionalFormatting>
  <conditionalFormatting sqref="BH48">
    <cfRule type="cellIs" dxfId="7008" priority="3896" operator="lessThan">
      <formula>$C$4</formula>
    </cfRule>
  </conditionalFormatting>
  <conditionalFormatting sqref="BH49">
    <cfRule type="cellIs" dxfId="7007" priority="3897" operator="lessThan">
      <formula>$C$4</formula>
    </cfRule>
  </conditionalFormatting>
  <conditionalFormatting sqref="BH49">
    <cfRule type="cellIs" dxfId="7006" priority="3898" operator="lessThan">
      <formula>$C$4</formula>
    </cfRule>
  </conditionalFormatting>
  <conditionalFormatting sqref="BH50">
    <cfRule type="cellIs" dxfId="7005" priority="3899" operator="lessThan">
      <formula>$C$4</formula>
    </cfRule>
  </conditionalFormatting>
  <conditionalFormatting sqref="BH50">
    <cfRule type="cellIs" dxfId="7004" priority="3900" operator="lessThan">
      <formula>$C$4</formula>
    </cfRule>
  </conditionalFormatting>
  <conditionalFormatting sqref="BH51">
    <cfRule type="cellIs" dxfId="7003" priority="3901" operator="lessThan">
      <formula>$C$4</formula>
    </cfRule>
  </conditionalFormatting>
  <conditionalFormatting sqref="BH51">
    <cfRule type="cellIs" dxfId="7002" priority="3902" operator="lessThan">
      <formula>$C$4</formula>
    </cfRule>
  </conditionalFormatting>
  <conditionalFormatting sqref="BH52">
    <cfRule type="cellIs" dxfId="7001" priority="3903" operator="lessThan">
      <formula>$C$4</formula>
    </cfRule>
  </conditionalFormatting>
  <conditionalFormatting sqref="BH52">
    <cfRule type="cellIs" dxfId="7000" priority="3904" operator="lessThan">
      <formula>$C$4</formula>
    </cfRule>
  </conditionalFormatting>
  <conditionalFormatting sqref="BH53">
    <cfRule type="cellIs" dxfId="6999" priority="3905" operator="lessThan">
      <formula>$C$4</formula>
    </cfRule>
  </conditionalFormatting>
  <conditionalFormatting sqref="BH53">
    <cfRule type="cellIs" dxfId="6998" priority="3906" operator="lessThan">
      <formula>$C$4</formula>
    </cfRule>
  </conditionalFormatting>
  <conditionalFormatting sqref="BH54">
    <cfRule type="cellIs" dxfId="6997" priority="3907" operator="lessThan">
      <formula>$C$4</formula>
    </cfRule>
  </conditionalFormatting>
  <conditionalFormatting sqref="BH54">
    <cfRule type="cellIs" dxfId="6996" priority="3908" operator="lessThan">
      <formula>$C$4</formula>
    </cfRule>
  </conditionalFormatting>
  <conditionalFormatting sqref="BH55">
    <cfRule type="cellIs" dxfId="6995" priority="3909" operator="lessThan">
      <formula>$C$4</formula>
    </cfRule>
  </conditionalFormatting>
  <conditionalFormatting sqref="BH55">
    <cfRule type="cellIs" dxfId="6994" priority="3910" operator="lessThan">
      <formula>$C$4</formula>
    </cfRule>
  </conditionalFormatting>
  <conditionalFormatting sqref="BH56">
    <cfRule type="cellIs" dxfId="6993" priority="3911" operator="lessThan">
      <formula>$C$4</formula>
    </cfRule>
  </conditionalFormatting>
  <conditionalFormatting sqref="BH56">
    <cfRule type="cellIs" dxfId="6992" priority="3912" operator="lessThan">
      <formula>$C$4</formula>
    </cfRule>
  </conditionalFormatting>
  <conditionalFormatting sqref="BH57">
    <cfRule type="cellIs" dxfId="6991" priority="3913" operator="lessThan">
      <formula>$C$4</formula>
    </cfRule>
  </conditionalFormatting>
  <conditionalFormatting sqref="BH57">
    <cfRule type="cellIs" dxfId="6990" priority="3914" operator="lessThan">
      <formula>$C$4</formula>
    </cfRule>
  </conditionalFormatting>
  <conditionalFormatting sqref="BH58">
    <cfRule type="cellIs" dxfId="6989" priority="3915" operator="lessThan">
      <formula>$C$4</formula>
    </cfRule>
  </conditionalFormatting>
  <conditionalFormatting sqref="BH58">
    <cfRule type="cellIs" dxfId="6988" priority="3916" operator="lessThan">
      <formula>$C$4</formula>
    </cfRule>
  </conditionalFormatting>
  <conditionalFormatting sqref="BH59">
    <cfRule type="cellIs" dxfId="6987" priority="3917" operator="lessThan">
      <formula>$C$4</formula>
    </cfRule>
  </conditionalFormatting>
  <conditionalFormatting sqref="BH59">
    <cfRule type="cellIs" dxfId="6986" priority="3918" operator="lessThan">
      <formula>$C$4</formula>
    </cfRule>
  </conditionalFormatting>
  <conditionalFormatting sqref="BH60">
    <cfRule type="cellIs" dxfId="6985" priority="3919" operator="lessThan">
      <formula>$C$4</formula>
    </cfRule>
  </conditionalFormatting>
  <conditionalFormatting sqref="BH60">
    <cfRule type="cellIs" dxfId="6984" priority="3920" operator="lessThan">
      <formula>$C$4</formula>
    </cfRule>
  </conditionalFormatting>
  <conditionalFormatting sqref="BI11">
    <cfRule type="cellIs" dxfId="6983" priority="3921" operator="lessThan">
      <formula>$C$4</formula>
    </cfRule>
  </conditionalFormatting>
  <conditionalFormatting sqref="BI11">
    <cfRule type="cellIs" dxfId="6982" priority="3922" operator="lessThan">
      <formula>$C$4</formula>
    </cfRule>
  </conditionalFormatting>
  <conditionalFormatting sqref="BI12">
    <cfRule type="cellIs" dxfId="6981" priority="3923" operator="lessThan">
      <formula>$C$4</formula>
    </cfRule>
  </conditionalFormatting>
  <conditionalFormatting sqref="BI12">
    <cfRule type="cellIs" dxfId="6980" priority="3924" operator="lessThan">
      <formula>$C$4</formula>
    </cfRule>
  </conditionalFormatting>
  <conditionalFormatting sqref="BI13">
    <cfRule type="cellIs" dxfId="6979" priority="3925" operator="lessThan">
      <formula>$C$4</formula>
    </cfRule>
  </conditionalFormatting>
  <conditionalFormatting sqref="BI13">
    <cfRule type="cellIs" dxfId="6978" priority="3926" operator="lessThan">
      <formula>$C$4</formula>
    </cfRule>
  </conditionalFormatting>
  <conditionalFormatting sqref="BI14">
    <cfRule type="cellIs" dxfId="6977" priority="3927" operator="lessThan">
      <formula>$C$4</formula>
    </cfRule>
  </conditionalFormatting>
  <conditionalFormatting sqref="BI14">
    <cfRule type="cellIs" dxfId="6976" priority="3928" operator="lessThan">
      <formula>$C$4</formula>
    </cfRule>
  </conditionalFormatting>
  <conditionalFormatting sqref="BI15">
    <cfRule type="cellIs" dxfId="6975" priority="3929" operator="lessThan">
      <formula>$C$4</formula>
    </cfRule>
  </conditionalFormatting>
  <conditionalFormatting sqref="BI15">
    <cfRule type="cellIs" dxfId="6974" priority="3930" operator="lessThan">
      <formula>$C$4</formula>
    </cfRule>
  </conditionalFormatting>
  <conditionalFormatting sqref="BI16">
    <cfRule type="cellIs" dxfId="6973" priority="3931" operator="lessThan">
      <formula>$C$4</formula>
    </cfRule>
  </conditionalFormatting>
  <conditionalFormatting sqref="BI16">
    <cfRule type="cellIs" dxfId="6972" priority="3932" operator="lessThan">
      <formula>$C$4</formula>
    </cfRule>
  </conditionalFormatting>
  <conditionalFormatting sqref="BI17">
    <cfRule type="cellIs" dxfId="6971" priority="3933" operator="lessThan">
      <formula>$C$4</formula>
    </cfRule>
  </conditionalFormatting>
  <conditionalFormatting sqref="BI17">
    <cfRule type="cellIs" dxfId="6970" priority="3934" operator="lessThan">
      <formula>$C$4</formula>
    </cfRule>
  </conditionalFormatting>
  <conditionalFormatting sqref="BI18">
    <cfRule type="cellIs" dxfId="6969" priority="3935" operator="lessThan">
      <formula>$C$4</formula>
    </cfRule>
  </conditionalFormatting>
  <conditionalFormatting sqref="BI18">
    <cfRule type="cellIs" dxfId="6968" priority="3936" operator="lessThan">
      <formula>$C$4</formula>
    </cfRule>
  </conditionalFormatting>
  <conditionalFormatting sqref="BI19">
    <cfRule type="cellIs" dxfId="6967" priority="3937" operator="lessThan">
      <formula>$C$4</formula>
    </cfRule>
  </conditionalFormatting>
  <conditionalFormatting sqref="BI19">
    <cfRule type="cellIs" dxfId="6966" priority="3938" operator="lessThan">
      <formula>$C$4</formula>
    </cfRule>
  </conditionalFormatting>
  <conditionalFormatting sqref="BI20">
    <cfRule type="cellIs" dxfId="6965" priority="3939" operator="lessThan">
      <formula>$C$4</formula>
    </cfRule>
  </conditionalFormatting>
  <conditionalFormatting sqref="BI20">
    <cfRule type="cellIs" dxfId="6964" priority="3940" operator="lessThan">
      <formula>$C$4</formula>
    </cfRule>
  </conditionalFormatting>
  <conditionalFormatting sqref="BI21">
    <cfRule type="cellIs" dxfId="6963" priority="3941" operator="lessThan">
      <formula>$C$4</formula>
    </cfRule>
  </conditionalFormatting>
  <conditionalFormatting sqref="BI21">
    <cfRule type="cellIs" dxfId="6962" priority="3942" operator="lessThan">
      <formula>$C$4</formula>
    </cfRule>
  </conditionalFormatting>
  <conditionalFormatting sqref="BI22">
    <cfRule type="cellIs" dxfId="6961" priority="3943" operator="lessThan">
      <formula>$C$4</formula>
    </cfRule>
  </conditionalFormatting>
  <conditionalFormatting sqref="BI22">
    <cfRule type="cellIs" dxfId="6960" priority="3944" operator="lessThan">
      <formula>$C$4</formula>
    </cfRule>
  </conditionalFormatting>
  <conditionalFormatting sqref="BI23">
    <cfRule type="cellIs" dxfId="6959" priority="3945" operator="lessThan">
      <formula>$C$4</formula>
    </cfRule>
  </conditionalFormatting>
  <conditionalFormatting sqref="BI23">
    <cfRule type="cellIs" dxfId="6958" priority="3946" operator="lessThan">
      <formula>$C$4</formula>
    </cfRule>
  </conditionalFormatting>
  <conditionalFormatting sqref="BI24">
    <cfRule type="cellIs" dxfId="6957" priority="3947" operator="lessThan">
      <formula>$C$4</formula>
    </cfRule>
  </conditionalFormatting>
  <conditionalFormatting sqref="BI24">
    <cfRule type="cellIs" dxfId="6956" priority="3948" operator="lessThan">
      <formula>$C$4</formula>
    </cfRule>
  </conditionalFormatting>
  <conditionalFormatting sqref="BI25">
    <cfRule type="cellIs" dxfId="6955" priority="3949" operator="lessThan">
      <formula>$C$4</formula>
    </cfRule>
  </conditionalFormatting>
  <conditionalFormatting sqref="BI25">
    <cfRule type="cellIs" dxfId="6954" priority="3950" operator="lessThan">
      <formula>$C$4</formula>
    </cfRule>
  </conditionalFormatting>
  <conditionalFormatting sqref="BI26">
    <cfRule type="cellIs" dxfId="6953" priority="3951" operator="lessThan">
      <formula>$C$4</formula>
    </cfRule>
  </conditionalFormatting>
  <conditionalFormatting sqref="BI26">
    <cfRule type="cellIs" dxfId="6952" priority="3952" operator="lessThan">
      <formula>$C$4</formula>
    </cfRule>
  </conditionalFormatting>
  <conditionalFormatting sqref="BI27">
    <cfRule type="cellIs" dxfId="6951" priority="3953" operator="lessThan">
      <formula>$C$4</formula>
    </cfRule>
  </conditionalFormatting>
  <conditionalFormatting sqref="BI27">
    <cfRule type="cellIs" dxfId="6950" priority="3954" operator="lessThan">
      <formula>$C$4</formula>
    </cfRule>
  </conditionalFormatting>
  <conditionalFormatting sqref="BI28">
    <cfRule type="cellIs" dxfId="6949" priority="3955" operator="lessThan">
      <formula>$C$4</formula>
    </cfRule>
  </conditionalFormatting>
  <conditionalFormatting sqref="BI28">
    <cfRule type="cellIs" dxfId="6948" priority="3956" operator="lessThan">
      <formula>$C$4</formula>
    </cfRule>
  </conditionalFormatting>
  <conditionalFormatting sqref="BI29">
    <cfRule type="cellIs" dxfId="6947" priority="3957" operator="lessThan">
      <formula>$C$4</formula>
    </cfRule>
  </conditionalFormatting>
  <conditionalFormatting sqref="BI29">
    <cfRule type="cellIs" dxfId="6946" priority="3958" operator="lessThan">
      <formula>$C$4</formula>
    </cfRule>
  </conditionalFormatting>
  <conditionalFormatting sqref="BI30">
    <cfRule type="cellIs" dxfId="6945" priority="3959" operator="lessThan">
      <formula>$C$4</formula>
    </cfRule>
  </conditionalFormatting>
  <conditionalFormatting sqref="BI30">
    <cfRule type="cellIs" dxfId="6944" priority="3960" operator="lessThan">
      <formula>$C$4</formula>
    </cfRule>
  </conditionalFormatting>
  <conditionalFormatting sqref="BI31">
    <cfRule type="cellIs" dxfId="6943" priority="3961" operator="lessThan">
      <formula>$C$4</formula>
    </cfRule>
  </conditionalFormatting>
  <conditionalFormatting sqref="BI31">
    <cfRule type="cellIs" dxfId="6942" priority="3962" operator="lessThan">
      <formula>$C$4</formula>
    </cfRule>
  </conditionalFormatting>
  <conditionalFormatting sqref="BI32">
    <cfRule type="cellIs" dxfId="6941" priority="3963" operator="lessThan">
      <formula>$C$4</formula>
    </cfRule>
  </conditionalFormatting>
  <conditionalFormatting sqref="BI32">
    <cfRule type="cellIs" dxfId="6940" priority="3964" operator="lessThan">
      <formula>$C$4</formula>
    </cfRule>
  </conditionalFormatting>
  <conditionalFormatting sqref="BI33">
    <cfRule type="cellIs" dxfId="6939" priority="3965" operator="lessThan">
      <formula>$C$4</formula>
    </cfRule>
  </conditionalFormatting>
  <conditionalFormatting sqref="BI33">
    <cfRule type="cellIs" dxfId="6938" priority="3966" operator="lessThan">
      <formula>$C$4</formula>
    </cfRule>
  </conditionalFormatting>
  <conditionalFormatting sqref="BI34">
    <cfRule type="cellIs" dxfId="6937" priority="3967" operator="lessThan">
      <formula>$C$4</formula>
    </cfRule>
  </conditionalFormatting>
  <conditionalFormatting sqref="BI34">
    <cfRule type="cellIs" dxfId="6936" priority="3968" operator="lessThan">
      <formula>$C$4</formula>
    </cfRule>
  </conditionalFormatting>
  <conditionalFormatting sqref="BI35">
    <cfRule type="cellIs" dxfId="6935" priority="3969" operator="lessThan">
      <formula>$C$4</formula>
    </cfRule>
  </conditionalFormatting>
  <conditionalFormatting sqref="BI35">
    <cfRule type="cellIs" dxfId="6934" priority="3970" operator="lessThan">
      <formula>$C$4</formula>
    </cfRule>
  </conditionalFormatting>
  <conditionalFormatting sqref="BI36">
    <cfRule type="cellIs" dxfId="6933" priority="3971" operator="lessThan">
      <formula>$C$4</formula>
    </cfRule>
  </conditionalFormatting>
  <conditionalFormatting sqref="BI36">
    <cfRule type="cellIs" dxfId="6932" priority="3972" operator="lessThan">
      <formula>$C$4</formula>
    </cfRule>
  </conditionalFormatting>
  <conditionalFormatting sqref="BI37">
    <cfRule type="cellIs" dxfId="6931" priority="3973" operator="lessThan">
      <formula>$C$4</formula>
    </cfRule>
  </conditionalFormatting>
  <conditionalFormatting sqref="BI37">
    <cfRule type="cellIs" dxfId="6930" priority="3974" operator="lessThan">
      <formula>$C$4</formula>
    </cfRule>
  </conditionalFormatting>
  <conditionalFormatting sqref="BI38">
    <cfRule type="cellIs" dxfId="6929" priority="3975" operator="lessThan">
      <formula>$C$4</formula>
    </cfRule>
  </conditionalFormatting>
  <conditionalFormatting sqref="BI38">
    <cfRule type="cellIs" dxfId="6928" priority="3976" operator="lessThan">
      <formula>$C$4</formula>
    </cfRule>
  </conditionalFormatting>
  <conditionalFormatting sqref="BI39">
    <cfRule type="cellIs" dxfId="6927" priority="3977" operator="lessThan">
      <formula>$C$4</formula>
    </cfRule>
  </conditionalFormatting>
  <conditionalFormatting sqref="BI39">
    <cfRule type="cellIs" dxfId="6926" priority="3978" operator="lessThan">
      <formula>$C$4</formula>
    </cfRule>
  </conditionalFormatting>
  <conditionalFormatting sqref="BI40">
    <cfRule type="cellIs" dxfId="6925" priority="3979" operator="lessThan">
      <formula>$C$4</formula>
    </cfRule>
  </conditionalFormatting>
  <conditionalFormatting sqref="BI40">
    <cfRule type="cellIs" dxfId="6924" priority="3980" operator="lessThan">
      <formula>$C$4</formula>
    </cfRule>
  </conditionalFormatting>
  <conditionalFormatting sqref="BI41">
    <cfRule type="cellIs" dxfId="6923" priority="3981" operator="lessThan">
      <formula>$C$4</formula>
    </cfRule>
  </conditionalFormatting>
  <conditionalFormatting sqref="BI41">
    <cfRule type="cellIs" dxfId="6922" priority="3982" operator="lessThan">
      <formula>$C$4</formula>
    </cfRule>
  </conditionalFormatting>
  <conditionalFormatting sqref="BI42">
    <cfRule type="cellIs" dxfId="6921" priority="3983" operator="lessThan">
      <formula>$C$4</formula>
    </cfRule>
  </conditionalFormatting>
  <conditionalFormatting sqref="BI42">
    <cfRule type="cellIs" dxfId="6920" priority="3984" operator="lessThan">
      <formula>$C$4</formula>
    </cfRule>
  </conditionalFormatting>
  <conditionalFormatting sqref="BI43">
    <cfRule type="cellIs" dxfId="6919" priority="3985" operator="lessThan">
      <formula>$C$4</formula>
    </cfRule>
  </conditionalFormatting>
  <conditionalFormatting sqref="BI43">
    <cfRule type="cellIs" dxfId="6918" priority="3986" operator="lessThan">
      <formula>$C$4</formula>
    </cfRule>
  </conditionalFormatting>
  <conditionalFormatting sqref="BI44">
    <cfRule type="cellIs" dxfId="6917" priority="3987" operator="lessThan">
      <formula>$C$4</formula>
    </cfRule>
  </conditionalFormatting>
  <conditionalFormatting sqref="BI44">
    <cfRule type="cellIs" dxfId="6916" priority="3988" operator="lessThan">
      <formula>$C$4</formula>
    </cfRule>
  </conditionalFormatting>
  <conditionalFormatting sqref="BI45">
    <cfRule type="cellIs" dxfId="6915" priority="3989" operator="lessThan">
      <formula>$C$4</formula>
    </cfRule>
  </conditionalFormatting>
  <conditionalFormatting sqref="BI45">
    <cfRule type="cellIs" dxfId="6914" priority="3990" operator="lessThan">
      <formula>$C$4</formula>
    </cfRule>
  </conditionalFormatting>
  <conditionalFormatting sqref="BI46">
    <cfRule type="cellIs" dxfId="6913" priority="3991" operator="lessThan">
      <formula>$C$4</formula>
    </cfRule>
  </conditionalFormatting>
  <conditionalFormatting sqref="BI46">
    <cfRule type="cellIs" dxfId="6912" priority="3992" operator="lessThan">
      <formula>$C$4</formula>
    </cfRule>
  </conditionalFormatting>
  <conditionalFormatting sqref="BI47">
    <cfRule type="cellIs" dxfId="6911" priority="3993" operator="lessThan">
      <formula>$C$4</formula>
    </cfRule>
  </conditionalFormatting>
  <conditionalFormatting sqref="BI47">
    <cfRule type="cellIs" dxfId="6910" priority="3994" operator="lessThan">
      <formula>$C$4</formula>
    </cfRule>
  </conditionalFormatting>
  <conditionalFormatting sqref="BI48">
    <cfRule type="cellIs" dxfId="6909" priority="3995" operator="lessThan">
      <formula>$C$4</formula>
    </cfRule>
  </conditionalFormatting>
  <conditionalFormatting sqref="BI48">
    <cfRule type="cellIs" dxfId="6908" priority="3996" operator="lessThan">
      <formula>$C$4</formula>
    </cfRule>
  </conditionalFormatting>
  <conditionalFormatting sqref="BI49">
    <cfRule type="cellIs" dxfId="6907" priority="3997" operator="lessThan">
      <formula>$C$4</formula>
    </cfRule>
  </conditionalFormatting>
  <conditionalFormatting sqref="BI49">
    <cfRule type="cellIs" dxfId="6906" priority="3998" operator="lessThan">
      <formula>$C$4</formula>
    </cfRule>
  </conditionalFormatting>
  <conditionalFormatting sqref="BI50">
    <cfRule type="cellIs" dxfId="6905" priority="3999" operator="lessThan">
      <formula>$C$4</formula>
    </cfRule>
  </conditionalFormatting>
  <conditionalFormatting sqref="BI50">
    <cfRule type="cellIs" dxfId="6904" priority="4000" operator="lessThan">
      <formula>$C$4</formula>
    </cfRule>
  </conditionalFormatting>
  <conditionalFormatting sqref="BI51">
    <cfRule type="cellIs" dxfId="6903" priority="4001" operator="lessThan">
      <formula>$C$4</formula>
    </cfRule>
  </conditionalFormatting>
  <conditionalFormatting sqref="BI51">
    <cfRule type="cellIs" dxfId="6902" priority="4002" operator="lessThan">
      <formula>$C$4</formula>
    </cfRule>
  </conditionalFormatting>
  <conditionalFormatting sqref="BI52">
    <cfRule type="cellIs" dxfId="6901" priority="4003" operator="lessThan">
      <formula>$C$4</formula>
    </cfRule>
  </conditionalFormatting>
  <conditionalFormatting sqref="BI52">
    <cfRule type="cellIs" dxfId="6900" priority="4004" operator="lessThan">
      <formula>$C$4</formula>
    </cfRule>
  </conditionalFormatting>
  <conditionalFormatting sqref="BI53">
    <cfRule type="cellIs" dxfId="6899" priority="4005" operator="lessThan">
      <formula>$C$4</formula>
    </cfRule>
  </conditionalFormatting>
  <conditionalFormatting sqref="BI53">
    <cfRule type="cellIs" dxfId="6898" priority="4006" operator="lessThan">
      <formula>$C$4</formula>
    </cfRule>
  </conditionalFormatting>
  <conditionalFormatting sqref="BI54">
    <cfRule type="cellIs" dxfId="6897" priority="4007" operator="lessThan">
      <formula>$C$4</formula>
    </cfRule>
  </conditionalFormatting>
  <conditionalFormatting sqref="BI54">
    <cfRule type="cellIs" dxfId="6896" priority="4008" operator="lessThan">
      <formula>$C$4</formula>
    </cfRule>
  </conditionalFormatting>
  <conditionalFormatting sqref="BI55">
    <cfRule type="cellIs" dxfId="6895" priority="4009" operator="lessThan">
      <formula>$C$4</formula>
    </cfRule>
  </conditionalFormatting>
  <conditionalFormatting sqref="BI55">
    <cfRule type="cellIs" dxfId="6894" priority="4010" operator="lessThan">
      <formula>$C$4</formula>
    </cfRule>
  </conditionalFormatting>
  <conditionalFormatting sqref="BI56">
    <cfRule type="cellIs" dxfId="6893" priority="4011" operator="lessThan">
      <formula>$C$4</formula>
    </cfRule>
  </conditionalFormatting>
  <conditionalFormatting sqref="BI56">
    <cfRule type="cellIs" dxfId="6892" priority="4012" operator="lessThan">
      <formula>$C$4</formula>
    </cfRule>
  </conditionalFormatting>
  <conditionalFormatting sqref="BI57">
    <cfRule type="cellIs" dxfId="6891" priority="4013" operator="lessThan">
      <formula>$C$4</formula>
    </cfRule>
  </conditionalFormatting>
  <conditionalFormatting sqref="BI57">
    <cfRule type="cellIs" dxfId="6890" priority="4014" operator="lessThan">
      <formula>$C$4</formula>
    </cfRule>
  </conditionalFormatting>
  <conditionalFormatting sqref="BI58">
    <cfRule type="cellIs" dxfId="6889" priority="4015" operator="lessThan">
      <formula>$C$4</formula>
    </cfRule>
  </conditionalFormatting>
  <conditionalFormatting sqref="BI58">
    <cfRule type="cellIs" dxfId="6888" priority="4016" operator="lessThan">
      <formula>$C$4</formula>
    </cfRule>
  </conditionalFormatting>
  <conditionalFormatting sqref="BI59">
    <cfRule type="cellIs" dxfId="6887" priority="4017" operator="lessThan">
      <formula>$C$4</formula>
    </cfRule>
  </conditionalFormatting>
  <conditionalFormatting sqref="BI59">
    <cfRule type="cellIs" dxfId="6886" priority="4018" operator="lessThan">
      <formula>$C$4</formula>
    </cfRule>
  </conditionalFormatting>
  <conditionalFormatting sqref="BI60">
    <cfRule type="cellIs" dxfId="6885" priority="4019" operator="lessThan">
      <formula>$C$4</formula>
    </cfRule>
  </conditionalFormatting>
  <conditionalFormatting sqref="BI60">
    <cfRule type="cellIs" dxfId="6884" priority="4020" operator="lessThan">
      <formula>$C$4</formula>
    </cfRule>
  </conditionalFormatting>
  <conditionalFormatting sqref="BJ11">
    <cfRule type="cellIs" dxfId="6883" priority="4021" operator="lessThan">
      <formula>$C$4</formula>
    </cfRule>
  </conditionalFormatting>
  <conditionalFormatting sqref="BJ11">
    <cfRule type="cellIs" dxfId="6882" priority="4022" operator="lessThan">
      <formula>$C$4</formula>
    </cfRule>
  </conditionalFormatting>
  <conditionalFormatting sqref="BJ12">
    <cfRule type="cellIs" dxfId="6881" priority="4023" operator="lessThan">
      <formula>$C$4</formula>
    </cfRule>
  </conditionalFormatting>
  <conditionalFormatting sqref="BJ12">
    <cfRule type="cellIs" dxfId="6880" priority="4024" operator="lessThan">
      <formula>$C$4</formula>
    </cfRule>
  </conditionalFormatting>
  <conditionalFormatting sqref="BJ13">
    <cfRule type="cellIs" dxfId="6879" priority="4025" operator="lessThan">
      <formula>$C$4</formula>
    </cfRule>
  </conditionalFormatting>
  <conditionalFormatting sqref="BJ13">
    <cfRule type="cellIs" dxfId="6878" priority="4026" operator="lessThan">
      <formula>$C$4</formula>
    </cfRule>
  </conditionalFormatting>
  <conditionalFormatting sqref="BJ14">
    <cfRule type="cellIs" dxfId="6877" priority="4027" operator="lessThan">
      <formula>$C$4</formula>
    </cfRule>
  </conditionalFormatting>
  <conditionalFormatting sqref="BJ14">
    <cfRule type="cellIs" dxfId="6876" priority="4028" operator="lessThan">
      <formula>$C$4</formula>
    </cfRule>
  </conditionalFormatting>
  <conditionalFormatting sqref="BJ15">
    <cfRule type="cellIs" dxfId="6875" priority="4029" operator="lessThan">
      <formula>$C$4</formula>
    </cfRule>
  </conditionalFormatting>
  <conditionalFormatting sqref="BJ15">
    <cfRule type="cellIs" dxfId="6874" priority="4030" operator="lessThan">
      <formula>$C$4</formula>
    </cfRule>
  </conditionalFormatting>
  <conditionalFormatting sqref="BJ16">
    <cfRule type="cellIs" dxfId="6873" priority="4031" operator="lessThan">
      <formula>$C$4</formula>
    </cfRule>
  </conditionalFormatting>
  <conditionalFormatting sqref="BJ16">
    <cfRule type="cellIs" dxfId="6872" priority="4032" operator="lessThan">
      <formula>$C$4</formula>
    </cfRule>
  </conditionalFormatting>
  <conditionalFormatting sqref="BJ17">
    <cfRule type="cellIs" dxfId="6871" priority="4033" operator="lessThan">
      <formula>$C$4</formula>
    </cfRule>
  </conditionalFormatting>
  <conditionalFormatting sqref="BJ17">
    <cfRule type="cellIs" dxfId="6870" priority="4034" operator="lessThan">
      <formula>$C$4</formula>
    </cfRule>
  </conditionalFormatting>
  <conditionalFormatting sqref="BJ18">
    <cfRule type="cellIs" dxfId="6869" priority="4035" operator="lessThan">
      <formula>$C$4</formula>
    </cfRule>
  </conditionalFormatting>
  <conditionalFormatting sqref="BJ18">
    <cfRule type="cellIs" dxfId="6868" priority="4036" operator="lessThan">
      <formula>$C$4</formula>
    </cfRule>
  </conditionalFormatting>
  <conditionalFormatting sqref="BJ19">
    <cfRule type="cellIs" dxfId="6867" priority="4037" operator="lessThan">
      <formula>$C$4</formula>
    </cfRule>
  </conditionalFormatting>
  <conditionalFormatting sqref="BJ19">
    <cfRule type="cellIs" dxfId="6866" priority="4038" operator="lessThan">
      <formula>$C$4</formula>
    </cfRule>
  </conditionalFormatting>
  <conditionalFormatting sqref="BJ20">
    <cfRule type="cellIs" dxfId="6865" priority="4039" operator="lessThan">
      <formula>$C$4</formula>
    </cfRule>
  </conditionalFormatting>
  <conditionalFormatting sqref="BJ20">
    <cfRule type="cellIs" dxfId="6864" priority="4040" operator="lessThan">
      <formula>$C$4</formula>
    </cfRule>
  </conditionalFormatting>
  <conditionalFormatting sqref="BJ21">
    <cfRule type="cellIs" dxfId="6863" priority="4041" operator="lessThan">
      <formula>$C$4</formula>
    </cfRule>
  </conditionalFormatting>
  <conditionalFormatting sqref="BJ21">
    <cfRule type="cellIs" dxfId="6862" priority="4042" operator="lessThan">
      <formula>$C$4</formula>
    </cfRule>
  </conditionalFormatting>
  <conditionalFormatting sqref="BJ22">
    <cfRule type="cellIs" dxfId="6861" priority="4043" operator="lessThan">
      <formula>$C$4</formula>
    </cfRule>
  </conditionalFormatting>
  <conditionalFormatting sqref="BJ22">
    <cfRule type="cellIs" dxfId="6860" priority="4044" operator="lessThan">
      <formula>$C$4</formula>
    </cfRule>
  </conditionalFormatting>
  <conditionalFormatting sqref="BJ23">
    <cfRule type="cellIs" dxfId="6859" priority="4045" operator="lessThan">
      <formula>$C$4</formula>
    </cfRule>
  </conditionalFormatting>
  <conditionalFormatting sqref="BJ23">
    <cfRule type="cellIs" dxfId="6858" priority="4046" operator="lessThan">
      <formula>$C$4</formula>
    </cfRule>
  </conditionalFormatting>
  <conditionalFormatting sqref="BJ24">
    <cfRule type="cellIs" dxfId="6857" priority="4047" operator="lessThan">
      <formula>$C$4</formula>
    </cfRule>
  </conditionalFormatting>
  <conditionalFormatting sqref="BJ24">
    <cfRule type="cellIs" dxfId="6856" priority="4048" operator="lessThan">
      <formula>$C$4</formula>
    </cfRule>
  </conditionalFormatting>
  <conditionalFormatting sqref="BJ25">
    <cfRule type="cellIs" dxfId="6855" priority="4049" operator="lessThan">
      <formula>$C$4</formula>
    </cfRule>
  </conditionalFormatting>
  <conditionalFormatting sqref="BJ25">
    <cfRule type="cellIs" dxfId="6854" priority="4050" operator="lessThan">
      <formula>$C$4</formula>
    </cfRule>
  </conditionalFormatting>
  <conditionalFormatting sqref="BJ26">
    <cfRule type="cellIs" dxfId="6853" priority="4051" operator="lessThan">
      <formula>$C$4</formula>
    </cfRule>
  </conditionalFormatting>
  <conditionalFormatting sqref="BJ26">
    <cfRule type="cellIs" dxfId="6852" priority="4052" operator="lessThan">
      <formula>$C$4</formula>
    </cfRule>
  </conditionalFormatting>
  <conditionalFormatting sqref="BJ27">
    <cfRule type="cellIs" dxfId="6851" priority="4053" operator="lessThan">
      <formula>$C$4</formula>
    </cfRule>
  </conditionalFormatting>
  <conditionalFormatting sqref="BJ27">
    <cfRule type="cellIs" dxfId="6850" priority="4054" operator="lessThan">
      <formula>$C$4</formula>
    </cfRule>
  </conditionalFormatting>
  <conditionalFormatting sqref="BJ28">
    <cfRule type="cellIs" dxfId="6849" priority="4055" operator="lessThan">
      <formula>$C$4</formula>
    </cfRule>
  </conditionalFormatting>
  <conditionalFormatting sqref="BJ28">
    <cfRule type="cellIs" dxfId="6848" priority="4056" operator="lessThan">
      <formula>$C$4</formula>
    </cfRule>
  </conditionalFormatting>
  <conditionalFormatting sqref="BJ29">
    <cfRule type="cellIs" dxfId="6847" priority="4057" operator="lessThan">
      <formula>$C$4</formula>
    </cfRule>
  </conditionalFormatting>
  <conditionalFormatting sqref="BJ29">
    <cfRule type="cellIs" dxfId="6846" priority="4058" operator="lessThan">
      <formula>$C$4</formula>
    </cfRule>
  </conditionalFormatting>
  <conditionalFormatting sqref="BJ30">
    <cfRule type="cellIs" dxfId="6845" priority="4059" operator="lessThan">
      <formula>$C$4</formula>
    </cfRule>
  </conditionalFormatting>
  <conditionalFormatting sqref="BJ30">
    <cfRule type="cellIs" dxfId="6844" priority="4060" operator="lessThan">
      <formula>$C$4</formula>
    </cfRule>
  </conditionalFormatting>
  <conditionalFormatting sqref="BJ31">
    <cfRule type="cellIs" dxfId="6843" priority="4061" operator="lessThan">
      <formula>$C$4</formula>
    </cfRule>
  </conditionalFormatting>
  <conditionalFormatting sqref="BJ31">
    <cfRule type="cellIs" dxfId="6842" priority="4062" operator="lessThan">
      <formula>$C$4</formula>
    </cfRule>
  </conditionalFormatting>
  <conditionalFormatting sqref="BJ32">
    <cfRule type="cellIs" dxfId="6841" priority="4063" operator="lessThan">
      <formula>$C$4</formula>
    </cfRule>
  </conditionalFormatting>
  <conditionalFormatting sqref="BJ32">
    <cfRule type="cellIs" dxfId="6840" priority="4064" operator="lessThan">
      <formula>$C$4</formula>
    </cfRule>
  </conditionalFormatting>
  <conditionalFormatting sqref="BJ33">
    <cfRule type="cellIs" dxfId="6839" priority="4065" operator="lessThan">
      <formula>$C$4</formula>
    </cfRule>
  </conditionalFormatting>
  <conditionalFormatting sqref="BJ33">
    <cfRule type="cellIs" dxfId="6838" priority="4066" operator="lessThan">
      <formula>$C$4</formula>
    </cfRule>
  </conditionalFormatting>
  <conditionalFormatting sqref="BJ34">
    <cfRule type="cellIs" dxfId="6837" priority="4067" operator="lessThan">
      <formula>$C$4</formula>
    </cfRule>
  </conditionalFormatting>
  <conditionalFormatting sqref="BJ34">
    <cfRule type="cellIs" dxfId="6836" priority="4068" operator="lessThan">
      <formula>$C$4</formula>
    </cfRule>
  </conditionalFormatting>
  <conditionalFormatting sqref="BJ35">
    <cfRule type="cellIs" dxfId="6835" priority="4069" operator="lessThan">
      <formula>$C$4</formula>
    </cfRule>
  </conditionalFormatting>
  <conditionalFormatting sqref="BJ35">
    <cfRule type="cellIs" dxfId="6834" priority="4070" operator="lessThan">
      <formula>$C$4</formula>
    </cfRule>
  </conditionalFormatting>
  <conditionalFormatting sqref="BJ36">
    <cfRule type="cellIs" dxfId="6833" priority="4071" operator="lessThan">
      <formula>$C$4</formula>
    </cfRule>
  </conditionalFormatting>
  <conditionalFormatting sqref="BJ36">
    <cfRule type="cellIs" dxfId="6832" priority="4072" operator="lessThan">
      <formula>$C$4</formula>
    </cfRule>
  </conditionalFormatting>
  <conditionalFormatting sqref="BJ37">
    <cfRule type="cellIs" dxfId="6831" priority="4073" operator="lessThan">
      <formula>$C$4</formula>
    </cfRule>
  </conditionalFormatting>
  <conditionalFormatting sqref="BJ37">
    <cfRule type="cellIs" dxfId="6830" priority="4074" operator="lessThan">
      <formula>$C$4</formula>
    </cfRule>
  </conditionalFormatting>
  <conditionalFormatting sqref="BJ38">
    <cfRule type="cellIs" dxfId="6829" priority="4075" operator="lessThan">
      <formula>$C$4</formula>
    </cfRule>
  </conditionalFormatting>
  <conditionalFormatting sqref="BJ38">
    <cfRule type="cellIs" dxfId="6828" priority="4076" operator="lessThan">
      <formula>$C$4</formula>
    </cfRule>
  </conditionalFormatting>
  <conditionalFormatting sqref="BJ39">
    <cfRule type="cellIs" dxfId="6827" priority="4077" operator="lessThan">
      <formula>$C$4</formula>
    </cfRule>
  </conditionalFormatting>
  <conditionalFormatting sqref="BJ39">
    <cfRule type="cellIs" dxfId="6826" priority="4078" operator="lessThan">
      <formula>$C$4</formula>
    </cfRule>
  </conditionalFormatting>
  <conditionalFormatting sqref="BJ40">
    <cfRule type="cellIs" dxfId="6825" priority="4079" operator="lessThan">
      <formula>$C$4</formula>
    </cfRule>
  </conditionalFormatting>
  <conditionalFormatting sqref="BJ40">
    <cfRule type="cellIs" dxfId="6824" priority="4080" operator="lessThan">
      <formula>$C$4</formula>
    </cfRule>
  </conditionalFormatting>
  <conditionalFormatting sqref="BJ41">
    <cfRule type="cellIs" dxfId="6823" priority="4081" operator="lessThan">
      <formula>$C$4</formula>
    </cfRule>
  </conditionalFormatting>
  <conditionalFormatting sqref="BJ41">
    <cfRule type="cellIs" dxfId="6822" priority="4082" operator="lessThan">
      <formula>$C$4</formula>
    </cfRule>
  </conditionalFormatting>
  <conditionalFormatting sqref="BJ42">
    <cfRule type="cellIs" dxfId="6821" priority="4083" operator="lessThan">
      <formula>$C$4</formula>
    </cfRule>
  </conditionalFormatting>
  <conditionalFormatting sqref="BJ42">
    <cfRule type="cellIs" dxfId="6820" priority="4084" operator="lessThan">
      <formula>$C$4</formula>
    </cfRule>
  </conditionalFormatting>
  <conditionalFormatting sqref="BJ43">
    <cfRule type="cellIs" dxfId="6819" priority="4085" operator="lessThan">
      <formula>$C$4</formula>
    </cfRule>
  </conditionalFormatting>
  <conditionalFormatting sqref="BJ43">
    <cfRule type="cellIs" dxfId="6818" priority="4086" operator="lessThan">
      <formula>$C$4</formula>
    </cfRule>
  </conditionalFormatting>
  <conditionalFormatting sqref="BJ44">
    <cfRule type="cellIs" dxfId="6817" priority="4087" operator="lessThan">
      <formula>$C$4</formula>
    </cfRule>
  </conditionalFormatting>
  <conditionalFormatting sqref="BJ44">
    <cfRule type="cellIs" dxfId="6816" priority="4088" operator="lessThan">
      <formula>$C$4</formula>
    </cfRule>
  </conditionalFormatting>
  <conditionalFormatting sqref="BJ45">
    <cfRule type="cellIs" dxfId="6815" priority="4089" operator="lessThan">
      <formula>$C$4</formula>
    </cfRule>
  </conditionalFormatting>
  <conditionalFormatting sqref="BJ45">
    <cfRule type="cellIs" dxfId="6814" priority="4090" operator="lessThan">
      <formula>$C$4</formula>
    </cfRule>
  </conditionalFormatting>
  <conditionalFormatting sqref="BJ46">
    <cfRule type="cellIs" dxfId="6813" priority="4091" operator="lessThan">
      <formula>$C$4</formula>
    </cfRule>
  </conditionalFormatting>
  <conditionalFormatting sqref="BJ46">
    <cfRule type="cellIs" dxfId="6812" priority="4092" operator="lessThan">
      <formula>$C$4</formula>
    </cfRule>
  </conditionalFormatting>
  <conditionalFormatting sqref="BJ47">
    <cfRule type="cellIs" dxfId="6811" priority="4093" operator="lessThan">
      <formula>$C$4</formula>
    </cfRule>
  </conditionalFormatting>
  <conditionalFormatting sqref="BJ47">
    <cfRule type="cellIs" dxfId="6810" priority="4094" operator="lessThan">
      <formula>$C$4</formula>
    </cfRule>
  </conditionalFormatting>
  <conditionalFormatting sqref="BJ48">
    <cfRule type="cellIs" dxfId="6809" priority="4095" operator="lessThan">
      <formula>$C$4</formula>
    </cfRule>
  </conditionalFormatting>
  <conditionalFormatting sqref="BJ48">
    <cfRule type="cellIs" dxfId="6808" priority="4096" operator="lessThan">
      <formula>$C$4</formula>
    </cfRule>
  </conditionalFormatting>
  <conditionalFormatting sqref="BJ49">
    <cfRule type="cellIs" dxfId="6807" priority="4097" operator="lessThan">
      <formula>$C$4</formula>
    </cfRule>
  </conditionalFormatting>
  <conditionalFormatting sqref="BJ49">
    <cfRule type="cellIs" dxfId="6806" priority="4098" operator="lessThan">
      <formula>$C$4</formula>
    </cfRule>
  </conditionalFormatting>
  <conditionalFormatting sqref="BJ50">
    <cfRule type="cellIs" dxfId="6805" priority="4099" operator="lessThan">
      <formula>$C$4</formula>
    </cfRule>
  </conditionalFormatting>
  <conditionalFormatting sqref="BJ50">
    <cfRule type="cellIs" dxfId="6804" priority="4100" operator="lessThan">
      <formula>$C$4</formula>
    </cfRule>
  </conditionalFormatting>
  <conditionalFormatting sqref="BJ51">
    <cfRule type="cellIs" dxfId="6803" priority="4101" operator="lessThan">
      <formula>$C$4</formula>
    </cfRule>
  </conditionalFormatting>
  <conditionalFormatting sqref="BJ51">
    <cfRule type="cellIs" dxfId="6802" priority="4102" operator="lessThan">
      <formula>$C$4</formula>
    </cfRule>
  </conditionalFormatting>
  <conditionalFormatting sqref="BJ52">
    <cfRule type="cellIs" dxfId="6801" priority="4103" operator="lessThan">
      <formula>$C$4</formula>
    </cfRule>
  </conditionalFormatting>
  <conditionalFormatting sqref="BJ52">
    <cfRule type="cellIs" dxfId="6800" priority="4104" operator="lessThan">
      <formula>$C$4</formula>
    </cfRule>
  </conditionalFormatting>
  <conditionalFormatting sqref="BJ53">
    <cfRule type="cellIs" dxfId="6799" priority="4105" operator="lessThan">
      <formula>$C$4</formula>
    </cfRule>
  </conditionalFormatting>
  <conditionalFormatting sqref="BJ53">
    <cfRule type="cellIs" dxfId="6798" priority="4106" operator="lessThan">
      <formula>$C$4</formula>
    </cfRule>
  </conditionalFormatting>
  <conditionalFormatting sqref="BJ54">
    <cfRule type="cellIs" dxfId="6797" priority="4107" operator="lessThan">
      <formula>$C$4</formula>
    </cfRule>
  </conditionalFormatting>
  <conditionalFormatting sqref="BJ54">
    <cfRule type="cellIs" dxfId="6796" priority="4108" operator="lessThan">
      <formula>$C$4</formula>
    </cfRule>
  </conditionalFormatting>
  <conditionalFormatting sqref="BJ55">
    <cfRule type="cellIs" dxfId="6795" priority="4109" operator="lessThan">
      <formula>$C$4</formula>
    </cfRule>
  </conditionalFormatting>
  <conditionalFormatting sqref="BJ55">
    <cfRule type="cellIs" dxfId="6794" priority="4110" operator="lessThan">
      <formula>$C$4</formula>
    </cfRule>
  </conditionalFormatting>
  <conditionalFormatting sqref="BJ56">
    <cfRule type="cellIs" dxfId="6793" priority="4111" operator="lessThan">
      <formula>$C$4</formula>
    </cfRule>
  </conditionalFormatting>
  <conditionalFormatting sqref="BJ56">
    <cfRule type="cellIs" dxfId="6792" priority="4112" operator="lessThan">
      <formula>$C$4</formula>
    </cfRule>
  </conditionalFormatting>
  <conditionalFormatting sqref="BJ57">
    <cfRule type="cellIs" dxfId="6791" priority="4113" operator="lessThan">
      <formula>$C$4</formula>
    </cfRule>
  </conditionalFormatting>
  <conditionalFormatting sqref="BJ57">
    <cfRule type="cellIs" dxfId="6790" priority="4114" operator="lessThan">
      <formula>$C$4</formula>
    </cfRule>
  </conditionalFormatting>
  <conditionalFormatting sqref="BJ58">
    <cfRule type="cellIs" dxfId="6789" priority="4115" operator="lessThan">
      <formula>$C$4</formula>
    </cfRule>
  </conditionalFormatting>
  <conditionalFormatting sqref="BJ58">
    <cfRule type="cellIs" dxfId="6788" priority="4116" operator="lessThan">
      <formula>$C$4</formula>
    </cfRule>
  </conditionalFormatting>
  <conditionalFormatting sqref="BJ59">
    <cfRule type="cellIs" dxfId="6787" priority="4117" operator="lessThan">
      <formula>$C$4</formula>
    </cfRule>
  </conditionalFormatting>
  <conditionalFormatting sqref="BJ59">
    <cfRule type="cellIs" dxfId="6786" priority="4118" operator="lessThan">
      <formula>$C$4</formula>
    </cfRule>
  </conditionalFormatting>
  <conditionalFormatting sqref="BJ60">
    <cfRule type="cellIs" dxfId="6785" priority="4119" operator="lessThan">
      <formula>$C$4</formula>
    </cfRule>
  </conditionalFormatting>
  <conditionalFormatting sqref="BJ60">
    <cfRule type="cellIs" dxfId="6784" priority="4120" operator="lessThan">
      <formula>$C$4</formula>
    </cfRule>
  </conditionalFormatting>
  <conditionalFormatting sqref="BK11">
    <cfRule type="cellIs" dxfId="6783" priority="4121" operator="lessThan">
      <formula>$C$4</formula>
    </cfRule>
  </conditionalFormatting>
  <conditionalFormatting sqref="BK11">
    <cfRule type="cellIs" dxfId="6782" priority="4122" operator="lessThan">
      <formula>$C$4</formula>
    </cfRule>
  </conditionalFormatting>
  <conditionalFormatting sqref="BK12">
    <cfRule type="cellIs" dxfId="6781" priority="4123" operator="lessThan">
      <formula>$C$4</formula>
    </cfRule>
  </conditionalFormatting>
  <conditionalFormatting sqref="BK12">
    <cfRule type="cellIs" dxfId="6780" priority="4124" operator="lessThan">
      <formula>$C$4</formula>
    </cfRule>
  </conditionalFormatting>
  <conditionalFormatting sqref="BK13">
    <cfRule type="cellIs" dxfId="6779" priority="4125" operator="lessThan">
      <formula>$C$4</formula>
    </cfRule>
  </conditionalFormatting>
  <conditionalFormatting sqref="BK13">
    <cfRule type="cellIs" dxfId="6778" priority="4126" operator="lessThan">
      <formula>$C$4</formula>
    </cfRule>
  </conditionalFormatting>
  <conditionalFormatting sqref="BK14">
    <cfRule type="cellIs" dxfId="6777" priority="4127" operator="lessThan">
      <formula>$C$4</formula>
    </cfRule>
  </conditionalFormatting>
  <conditionalFormatting sqref="BK14">
    <cfRule type="cellIs" dxfId="6776" priority="4128" operator="lessThan">
      <formula>$C$4</formula>
    </cfRule>
  </conditionalFormatting>
  <conditionalFormatting sqref="BK15">
    <cfRule type="cellIs" dxfId="6775" priority="4129" operator="lessThan">
      <formula>$C$4</formula>
    </cfRule>
  </conditionalFormatting>
  <conditionalFormatting sqref="BK15">
    <cfRule type="cellIs" dxfId="6774" priority="4130" operator="lessThan">
      <formula>$C$4</formula>
    </cfRule>
  </conditionalFormatting>
  <conditionalFormatting sqref="BK16">
    <cfRule type="cellIs" dxfId="6773" priority="4131" operator="lessThan">
      <formula>$C$4</formula>
    </cfRule>
  </conditionalFormatting>
  <conditionalFormatting sqref="BK16">
    <cfRule type="cellIs" dxfId="6772" priority="4132" operator="lessThan">
      <formula>$C$4</formula>
    </cfRule>
  </conditionalFormatting>
  <conditionalFormatting sqref="BK17">
    <cfRule type="cellIs" dxfId="6771" priority="4133" operator="lessThan">
      <formula>$C$4</formula>
    </cfRule>
  </conditionalFormatting>
  <conditionalFormatting sqref="BK17">
    <cfRule type="cellIs" dxfId="6770" priority="4134" operator="lessThan">
      <formula>$C$4</formula>
    </cfRule>
  </conditionalFormatting>
  <conditionalFormatting sqref="BK18">
    <cfRule type="cellIs" dxfId="6769" priority="4135" operator="lessThan">
      <formula>$C$4</formula>
    </cfRule>
  </conditionalFormatting>
  <conditionalFormatting sqref="BK18">
    <cfRule type="cellIs" dxfId="6768" priority="4136" operator="lessThan">
      <formula>$C$4</formula>
    </cfRule>
  </conditionalFormatting>
  <conditionalFormatting sqref="BK19">
    <cfRule type="cellIs" dxfId="6767" priority="4137" operator="lessThan">
      <formula>$C$4</formula>
    </cfRule>
  </conditionalFormatting>
  <conditionalFormatting sqref="BK19">
    <cfRule type="cellIs" dxfId="6766" priority="4138" operator="lessThan">
      <formula>$C$4</formula>
    </cfRule>
  </conditionalFormatting>
  <conditionalFormatting sqref="BK20">
    <cfRule type="cellIs" dxfId="6765" priority="4139" operator="lessThan">
      <formula>$C$4</formula>
    </cfRule>
  </conditionalFormatting>
  <conditionalFormatting sqref="BK20">
    <cfRule type="cellIs" dxfId="6764" priority="4140" operator="lessThan">
      <formula>$C$4</formula>
    </cfRule>
  </conditionalFormatting>
  <conditionalFormatting sqref="BK21">
    <cfRule type="cellIs" dxfId="6763" priority="4141" operator="lessThan">
      <formula>$C$4</formula>
    </cfRule>
  </conditionalFormatting>
  <conditionalFormatting sqref="BK21">
    <cfRule type="cellIs" dxfId="6762" priority="4142" operator="lessThan">
      <formula>$C$4</formula>
    </cfRule>
  </conditionalFormatting>
  <conditionalFormatting sqref="BK22">
    <cfRule type="cellIs" dxfId="6761" priority="4143" operator="lessThan">
      <formula>$C$4</formula>
    </cfRule>
  </conditionalFormatting>
  <conditionalFormatting sqref="BK22">
    <cfRule type="cellIs" dxfId="6760" priority="4144" operator="lessThan">
      <formula>$C$4</formula>
    </cfRule>
  </conditionalFormatting>
  <conditionalFormatting sqref="BK23">
    <cfRule type="cellIs" dxfId="6759" priority="4145" operator="lessThan">
      <formula>$C$4</formula>
    </cfRule>
  </conditionalFormatting>
  <conditionalFormatting sqref="BK23">
    <cfRule type="cellIs" dxfId="6758" priority="4146" operator="lessThan">
      <formula>$C$4</formula>
    </cfRule>
  </conditionalFormatting>
  <conditionalFormatting sqref="BK24">
    <cfRule type="cellIs" dxfId="6757" priority="4147" operator="lessThan">
      <formula>$C$4</formula>
    </cfRule>
  </conditionalFormatting>
  <conditionalFormatting sqref="BK24">
    <cfRule type="cellIs" dxfId="6756" priority="4148" operator="lessThan">
      <formula>$C$4</formula>
    </cfRule>
  </conditionalFormatting>
  <conditionalFormatting sqref="BK25">
    <cfRule type="cellIs" dxfId="6755" priority="4149" operator="lessThan">
      <formula>$C$4</formula>
    </cfRule>
  </conditionalFormatting>
  <conditionalFormatting sqref="BK25">
    <cfRule type="cellIs" dxfId="6754" priority="4150" operator="lessThan">
      <formula>$C$4</formula>
    </cfRule>
  </conditionalFormatting>
  <conditionalFormatting sqref="BK26">
    <cfRule type="cellIs" dxfId="6753" priority="4151" operator="lessThan">
      <formula>$C$4</formula>
    </cfRule>
  </conditionalFormatting>
  <conditionalFormatting sqref="BK26">
    <cfRule type="cellIs" dxfId="6752" priority="4152" operator="lessThan">
      <formula>$C$4</formula>
    </cfRule>
  </conditionalFormatting>
  <conditionalFormatting sqref="BK27">
    <cfRule type="cellIs" dxfId="6751" priority="4153" operator="lessThan">
      <formula>$C$4</formula>
    </cfRule>
  </conditionalFormatting>
  <conditionalFormatting sqref="BK27">
    <cfRule type="cellIs" dxfId="6750" priority="4154" operator="lessThan">
      <formula>$C$4</formula>
    </cfRule>
  </conditionalFormatting>
  <conditionalFormatting sqref="BK28">
    <cfRule type="cellIs" dxfId="6749" priority="4155" operator="lessThan">
      <formula>$C$4</formula>
    </cfRule>
  </conditionalFormatting>
  <conditionalFormatting sqref="BK28">
    <cfRule type="cellIs" dxfId="6748" priority="4156" operator="lessThan">
      <formula>$C$4</formula>
    </cfRule>
  </conditionalFormatting>
  <conditionalFormatting sqref="BK29">
    <cfRule type="cellIs" dxfId="6747" priority="4157" operator="lessThan">
      <formula>$C$4</formula>
    </cfRule>
  </conditionalFormatting>
  <conditionalFormatting sqref="BK29">
    <cfRule type="cellIs" dxfId="6746" priority="4158" operator="lessThan">
      <formula>$C$4</formula>
    </cfRule>
  </conditionalFormatting>
  <conditionalFormatting sqref="BK30">
    <cfRule type="cellIs" dxfId="6745" priority="4159" operator="lessThan">
      <formula>$C$4</formula>
    </cfRule>
  </conditionalFormatting>
  <conditionalFormatting sqref="BK30">
    <cfRule type="cellIs" dxfId="6744" priority="4160" operator="lessThan">
      <formula>$C$4</formula>
    </cfRule>
  </conditionalFormatting>
  <conditionalFormatting sqref="BK31">
    <cfRule type="cellIs" dxfId="6743" priority="4161" operator="lessThan">
      <formula>$C$4</formula>
    </cfRule>
  </conditionalFormatting>
  <conditionalFormatting sqref="BK31">
    <cfRule type="cellIs" dxfId="6742" priority="4162" operator="lessThan">
      <formula>$C$4</formula>
    </cfRule>
  </conditionalFormatting>
  <conditionalFormatting sqref="BK32">
    <cfRule type="cellIs" dxfId="6741" priority="4163" operator="lessThan">
      <formula>$C$4</formula>
    </cfRule>
  </conditionalFormatting>
  <conditionalFormatting sqref="BK32">
    <cfRule type="cellIs" dxfId="6740" priority="4164" operator="lessThan">
      <formula>$C$4</formula>
    </cfRule>
  </conditionalFormatting>
  <conditionalFormatting sqref="BK33">
    <cfRule type="cellIs" dxfId="6739" priority="4165" operator="lessThan">
      <formula>$C$4</formula>
    </cfRule>
  </conditionalFormatting>
  <conditionalFormatting sqref="BK33">
    <cfRule type="cellIs" dxfId="6738" priority="4166" operator="lessThan">
      <formula>$C$4</formula>
    </cfRule>
  </conditionalFormatting>
  <conditionalFormatting sqref="BK34">
    <cfRule type="cellIs" dxfId="6737" priority="4167" operator="lessThan">
      <formula>$C$4</formula>
    </cfRule>
  </conditionalFormatting>
  <conditionalFormatting sqref="BK34">
    <cfRule type="cellIs" dxfId="6736" priority="4168" operator="lessThan">
      <formula>$C$4</formula>
    </cfRule>
  </conditionalFormatting>
  <conditionalFormatting sqref="BK35">
    <cfRule type="cellIs" dxfId="6735" priority="4169" operator="lessThan">
      <formula>$C$4</formula>
    </cfRule>
  </conditionalFormatting>
  <conditionalFormatting sqref="BK35">
    <cfRule type="cellIs" dxfId="6734" priority="4170" operator="lessThan">
      <formula>$C$4</formula>
    </cfRule>
  </conditionalFormatting>
  <conditionalFormatting sqref="BK36">
    <cfRule type="cellIs" dxfId="6733" priority="4171" operator="lessThan">
      <formula>$C$4</formula>
    </cfRule>
  </conditionalFormatting>
  <conditionalFormatting sqref="BK36">
    <cfRule type="cellIs" dxfId="6732" priority="4172" operator="lessThan">
      <formula>$C$4</formula>
    </cfRule>
  </conditionalFormatting>
  <conditionalFormatting sqref="BK37">
    <cfRule type="cellIs" dxfId="6731" priority="4173" operator="lessThan">
      <formula>$C$4</formula>
    </cfRule>
  </conditionalFormatting>
  <conditionalFormatting sqref="BK37">
    <cfRule type="cellIs" dxfId="6730" priority="4174" operator="lessThan">
      <formula>$C$4</formula>
    </cfRule>
  </conditionalFormatting>
  <conditionalFormatting sqref="BK38">
    <cfRule type="cellIs" dxfId="6729" priority="4175" operator="lessThan">
      <formula>$C$4</formula>
    </cfRule>
  </conditionalFormatting>
  <conditionalFormatting sqref="BK38">
    <cfRule type="cellIs" dxfId="6728" priority="4176" operator="lessThan">
      <formula>$C$4</formula>
    </cfRule>
  </conditionalFormatting>
  <conditionalFormatting sqref="BK39">
    <cfRule type="cellIs" dxfId="6727" priority="4177" operator="lessThan">
      <formula>$C$4</formula>
    </cfRule>
  </conditionalFormatting>
  <conditionalFormatting sqref="BK39">
    <cfRule type="cellIs" dxfId="6726" priority="4178" operator="lessThan">
      <formula>$C$4</formula>
    </cfRule>
  </conditionalFormatting>
  <conditionalFormatting sqref="BK40">
    <cfRule type="cellIs" dxfId="6725" priority="4179" operator="lessThan">
      <formula>$C$4</formula>
    </cfRule>
  </conditionalFormatting>
  <conditionalFormatting sqref="BK40">
    <cfRule type="cellIs" dxfId="6724" priority="4180" operator="lessThan">
      <formula>$C$4</formula>
    </cfRule>
  </conditionalFormatting>
  <conditionalFormatting sqref="BK41">
    <cfRule type="cellIs" dxfId="6723" priority="4181" operator="lessThan">
      <formula>$C$4</formula>
    </cfRule>
  </conditionalFormatting>
  <conditionalFormatting sqref="BK41">
    <cfRule type="cellIs" dxfId="6722" priority="4182" operator="lessThan">
      <formula>$C$4</formula>
    </cfRule>
  </conditionalFormatting>
  <conditionalFormatting sqref="BK42">
    <cfRule type="cellIs" dxfId="6721" priority="4183" operator="lessThan">
      <formula>$C$4</formula>
    </cfRule>
  </conditionalFormatting>
  <conditionalFormatting sqref="BK42">
    <cfRule type="cellIs" dxfId="6720" priority="4184" operator="lessThan">
      <formula>$C$4</formula>
    </cfRule>
  </conditionalFormatting>
  <conditionalFormatting sqref="BK43">
    <cfRule type="cellIs" dxfId="6719" priority="4185" operator="lessThan">
      <formula>$C$4</formula>
    </cfRule>
  </conditionalFormatting>
  <conditionalFormatting sqref="BK43">
    <cfRule type="cellIs" dxfId="6718" priority="4186" operator="lessThan">
      <formula>$C$4</formula>
    </cfRule>
  </conditionalFormatting>
  <conditionalFormatting sqref="BK44">
    <cfRule type="cellIs" dxfId="6717" priority="4187" operator="lessThan">
      <formula>$C$4</formula>
    </cfRule>
  </conditionalFormatting>
  <conditionalFormatting sqref="BK44">
    <cfRule type="cellIs" dxfId="6716" priority="4188" operator="lessThan">
      <formula>$C$4</formula>
    </cfRule>
  </conditionalFormatting>
  <conditionalFormatting sqref="BK45">
    <cfRule type="cellIs" dxfId="6715" priority="4189" operator="lessThan">
      <formula>$C$4</formula>
    </cfRule>
  </conditionalFormatting>
  <conditionalFormatting sqref="BK45">
    <cfRule type="cellIs" dxfId="6714" priority="4190" operator="lessThan">
      <formula>$C$4</formula>
    </cfRule>
  </conditionalFormatting>
  <conditionalFormatting sqref="BK46">
    <cfRule type="cellIs" dxfId="6713" priority="4191" operator="lessThan">
      <formula>$C$4</formula>
    </cfRule>
  </conditionalFormatting>
  <conditionalFormatting sqref="BK46">
    <cfRule type="cellIs" dxfId="6712" priority="4192" operator="lessThan">
      <formula>$C$4</formula>
    </cfRule>
  </conditionalFormatting>
  <conditionalFormatting sqref="BK47">
    <cfRule type="cellIs" dxfId="6711" priority="4193" operator="lessThan">
      <formula>$C$4</formula>
    </cfRule>
  </conditionalFormatting>
  <conditionalFormatting sqref="BK47">
    <cfRule type="cellIs" dxfId="6710" priority="4194" operator="lessThan">
      <formula>$C$4</formula>
    </cfRule>
  </conditionalFormatting>
  <conditionalFormatting sqref="BK48">
    <cfRule type="cellIs" dxfId="6709" priority="4195" operator="lessThan">
      <formula>$C$4</formula>
    </cfRule>
  </conditionalFormatting>
  <conditionalFormatting sqref="BK48">
    <cfRule type="cellIs" dxfId="6708" priority="4196" operator="lessThan">
      <formula>$C$4</formula>
    </cfRule>
  </conditionalFormatting>
  <conditionalFormatting sqref="BK49">
    <cfRule type="cellIs" dxfId="6707" priority="4197" operator="lessThan">
      <formula>$C$4</formula>
    </cfRule>
  </conditionalFormatting>
  <conditionalFormatting sqref="BK49">
    <cfRule type="cellIs" dxfId="6706" priority="4198" operator="lessThan">
      <formula>$C$4</formula>
    </cfRule>
  </conditionalFormatting>
  <conditionalFormatting sqref="BK50">
    <cfRule type="cellIs" dxfId="6705" priority="4199" operator="lessThan">
      <formula>$C$4</formula>
    </cfRule>
  </conditionalFormatting>
  <conditionalFormatting sqref="BK50">
    <cfRule type="cellIs" dxfId="6704" priority="4200" operator="lessThan">
      <formula>$C$4</formula>
    </cfRule>
  </conditionalFormatting>
  <conditionalFormatting sqref="BK51">
    <cfRule type="cellIs" dxfId="6703" priority="4201" operator="lessThan">
      <formula>$C$4</formula>
    </cfRule>
  </conditionalFormatting>
  <conditionalFormatting sqref="BK51">
    <cfRule type="cellIs" dxfId="6702" priority="4202" operator="lessThan">
      <formula>$C$4</formula>
    </cfRule>
  </conditionalFormatting>
  <conditionalFormatting sqref="BK52">
    <cfRule type="cellIs" dxfId="6701" priority="4203" operator="lessThan">
      <formula>$C$4</formula>
    </cfRule>
  </conditionalFormatting>
  <conditionalFormatting sqref="BK52">
    <cfRule type="cellIs" dxfId="6700" priority="4204" operator="lessThan">
      <formula>$C$4</formula>
    </cfRule>
  </conditionalFormatting>
  <conditionalFormatting sqref="BK53">
    <cfRule type="cellIs" dxfId="6699" priority="4205" operator="lessThan">
      <formula>$C$4</formula>
    </cfRule>
  </conditionalFormatting>
  <conditionalFormatting sqref="BK53">
    <cfRule type="cellIs" dxfId="6698" priority="4206" operator="lessThan">
      <formula>$C$4</formula>
    </cfRule>
  </conditionalFormatting>
  <conditionalFormatting sqref="BK54">
    <cfRule type="cellIs" dxfId="6697" priority="4207" operator="lessThan">
      <formula>$C$4</formula>
    </cfRule>
  </conditionalFormatting>
  <conditionalFormatting sqref="BK54">
    <cfRule type="cellIs" dxfId="6696" priority="4208" operator="lessThan">
      <formula>$C$4</formula>
    </cfRule>
  </conditionalFormatting>
  <conditionalFormatting sqref="BK55">
    <cfRule type="cellIs" dxfId="6695" priority="4209" operator="lessThan">
      <formula>$C$4</formula>
    </cfRule>
  </conditionalFormatting>
  <conditionalFormatting sqref="BK55">
    <cfRule type="cellIs" dxfId="6694" priority="4210" operator="lessThan">
      <formula>$C$4</formula>
    </cfRule>
  </conditionalFormatting>
  <conditionalFormatting sqref="BK56">
    <cfRule type="cellIs" dxfId="6693" priority="4211" operator="lessThan">
      <formula>$C$4</formula>
    </cfRule>
  </conditionalFormatting>
  <conditionalFormatting sqref="BK56">
    <cfRule type="cellIs" dxfId="6692" priority="4212" operator="lessThan">
      <formula>$C$4</formula>
    </cfRule>
  </conditionalFormatting>
  <conditionalFormatting sqref="BK57">
    <cfRule type="cellIs" dxfId="6691" priority="4213" operator="lessThan">
      <formula>$C$4</formula>
    </cfRule>
  </conditionalFormatting>
  <conditionalFormatting sqref="BK57">
    <cfRule type="cellIs" dxfId="6690" priority="4214" operator="lessThan">
      <formula>$C$4</formula>
    </cfRule>
  </conditionalFormatting>
  <conditionalFormatting sqref="BK58">
    <cfRule type="cellIs" dxfId="6689" priority="4215" operator="lessThan">
      <formula>$C$4</formula>
    </cfRule>
  </conditionalFormatting>
  <conditionalFormatting sqref="BK58">
    <cfRule type="cellIs" dxfId="6688" priority="4216" operator="lessThan">
      <formula>$C$4</formula>
    </cfRule>
  </conditionalFormatting>
  <conditionalFormatting sqref="BK59">
    <cfRule type="cellIs" dxfId="6687" priority="4217" operator="lessThan">
      <formula>$C$4</formula>
    </cfRule>
  </conditionalFormatting>
  <conditionalFormatting sqref="BK59">
    <cfRule type="cellIs" dxfId="6686" priority="4218" operator="lessThan">
      <formula>$C$4</formula>
    </cfRule>
  </conditionalFormatting>
  <conditionalFormatting sqref="BK60">
    <cfRule type="cellIs" dxfId="6685" priority="4219" operator="lessThan">
      <formula>$C$4</formula>
    </cfRule>
  </conditionalFormatting>
  <conditionalFormatting sqref="BK60">
    <cfRule type="cellIs" dxfId="6684" priority="4220" operator="lessThan">
      <formula>$C$4</formula>
    </cfRule>
  </conditionalFormatting>
  <conditionalFormatting sqref="BL11">
    <cfRule type="cellIs" dxfId="6683" priority="4221" operator="lessThan">
      <formula>$C$4</formula>
    </cfRule>
  </conditionalFormatting>
  <conditionalFormatting sqref="BL11">
    <cfRule type="cellIs" dxfId="6682" priority="4222" operator="lessThan">
      <formula>$C$4</formula>
    </cfRule>
  </conditionalFormatting>
  <conditionalFormatting sqref="BL12">
    <cfRule type="cellIs" dxfId="6681" priority="4223" operator="lessThan">
      <formula>$C$4</formula>
    </cfRule>
  </conditionalFormatting>
  <conditionalFormatting sqref="BL12">
    <cfRule type="cellIs" dxfId="6680" priority="4224" operator="lessThan">
      <formula>$C$4</formula>
    </cfRule>
  </conditionalFormatting>
  <conditionalFormatting sqref="BL13">
    <cfRule type="cellIs" dxfId="6679" priority="4225" operator="lessThan">
      <formula>$C$4</formula>
    </cfRule>
  </conditionalFormatting>
  <conditionalFormatting sqref="BL13">
    <cfRule type="cellIs" dxfId="6678" priority="4226" operator="lessThan">
      <formula>$C$4</formula>
    </cfRule>
  </conditionalFormatting>
  <conditionalFormatting sqref="BL14">
    <cfRule type="cellIs" dxfId="6677" priority="4227" operator="lessThan">
      <formula>$C$4</formula>
    </cfRule>
  </conditionalFormatting>
  <conditionalFormatting sqref="BL14">
    <cfRule type="cellIs" dxfId="6676" priority="4228" operator="lessThan">
      <formula>$C$4</formula>
    </cfRule>
  </conditionalFormatting>
  <conditionalFormatting sqref="BL15">
    <cfRule type="cellIs" dxfId="6675" priority="4229" operator="lessThan">
      <formula>$C$4</formula>
    </cfRule>
  </conditionalFormatting>
  <conditionalFormatting sqref="BL15">
    <cfRule type="cellIs" dxfId="6674" priority="4230" operator="lessThan">
      <formula>$C$4</formula>
    </cfRule>
  </conditionalFormatting>
  <conditionalFormatting sqref="BL16">
    <cfRule type="cellIs" dxfId="6673" priority="4231" operator="lessThan">
      <formula>$C$4</formula>
    </cfRule>
  </conditionalFormatting>
  <conditionalFormatting sqref="BL16">
    <cfRule type="cellIs" dxfId="6672" priority="4232" operator="lessThan">
      <formula>$C$4</formula>
    </cfRule>
  </conditionalFormatting>
  <conditionalFormatting sqref="BL17">
    <cfRule type="cellIs" dxfId="6671" priority="4233" operator="lessThan">
      <formula>$C$4</formula>
    </cfRule>
  </conditionalFormatting>
  <conditionalFormatting sqref="BL17">
    <cfRule type="cellIs" dxfId="6670" priority="4234" operator="lessThan">
      <formula>$C$4</formula>
    </cfRule>
  </conditionalFormatting>
  <conditionalFormatting sqref="BL18">
    <cfRule type="cellIs" dxfId="6669" priority="4235" operator="lessThan">
      <formula>$C$4</formula>
    </cfRule>
  </conditionalFormatting>
  <conditionalFormatting sqref="BL18">
    <cfRule type="cellIs" dxfId="6668" priority="4236" operator="lessThan">
      <formula>$C$4</formula>
    </cfRule>
  </conditionalFormatting>
  <conditionalFormatting sqref="BL19">
    <cfRule type="cellIs" dxfId="6667" priority="4237" operator="lessThan">
      <formula>$C$4</formula>
    </cfRule>
  </conditionalFormatting>
  <conditionalFormatting sqref="BL19">
    <cfRule type="cellIs" dxfId="6666" priority="4238" operator="lessThan">
      <formula>$C$4</formula>
    </cfRule>
  </conditionalFormatting>
  <conditionalFormatting sqref="BL20">
    <cfRule type="cellIs" dxfId="6665" priority="4239" operator="lessThan">
      <formula>$C$4</formula>
    </cfRule>
  </conditionalFormatting>
  <conditionalFormatting sqref="BL20">
    <cfRule type="cellIs" dxfId="6664" priority="4240" operator="lessThan">
      <formula>$C$4</formula>
    </cfRule>
  </conditionalFormatting>
  <conditionalFormatting sqref="BL21">
    <cfRule type="cellIs" dxfId="6663" priority="4241" operator="lessThan">
      <formula>$C$4</formula>
    </cfRule>
  </conditionalFormatting>
  <conditionalFormatting sqref="BL21">
    <cfRule type="cellIs" dxfId="6662" priority="4242" operator="lessThan">
      <formula>$C$4</formula>
    </cfRule>
  </conditionalFormatting>
  <conditionalFormatting sqref="BL22">
    <cfRule type="cellIs" dxfId="6661" priority="4243" operator="lessThan">
      <formula>$C$4</formula>
    </cfRule>
  </conditionalFormatting>
  <conditionalFormatting sqref="BL22">
    <cfRule type="cellIs" dxfId="6660" priority="4244" operator="lessThan">
      <formula>$C$4</formula>
    </cfRule>
  </conditionalFormatting>
  <conditionalFormatting sqref="BL23">
    <cfRule type="cellIs" dxfId="6659" priority="4245" operator="lessThan">
      <formula>$C$4</formula>
    </cfRule>
  </conditionalFormatting>
  <conditionalFormatting sqref="BL23">
    <cfRule type="cellIs" dxfId="6658" priority="4246" operator="lessThan">
      <formula>$C$4</formula>
    </cfRule>
  </conditionalFormatting>
  <conditionalFormatting sqref="BL24">
    <cfRule type="cellIs" dxfId="6657" priority="4247" operator="lessThan">
      <formula>$C$4</formula>
    </cfRule>
  </conditionalFormatting>
  <conditionalFormatting sqref="BL24">
    <cfRule type="cellIs" dxfId="6656" priority="4248" operator="lessThan">
      <formula>$C$4</formula>
    </cfRule>
  </conditionalFormatting>
  <conditionalFormatting sqref="BL25">
    <cfRule type="cellIs" dxfId="6655" priority="4249" operator="lessThan">
      <formula>$C$4</formula>
    </cfRule>
  </conditionalFormatting>
  <conditionalFormatting sqref="BL25">
    <cfRule type="cellIs" dxfId="6654" priority="4250" operator="lessThan">
      <formula>$C$4</formula>
    </cfRule>
  </conditionalFormatting>
  <conditionalFormatting sqref="BL26">
    <cfRule type="cellIs" dxfId="6653" priority="4251" operator="lessThan">
      <formula>$C$4</formula>
    </cfRule>
  </conditionalFormatting>
  <conditionalFormatting sqref="BL26">
    <cfRule type="cellIs" dxfId="6652" priority="4252" operator="lessThan">
      <formula>$C$4</formula>
    </cfRule>
  </conditionalFormatting>
  <conditionalFormatting sqref="BL27">
    <cfRule type="cellIs" dxfId="6651" priority="4253" operator="lessThan">
      <formula>$C$4</formula>
    </cfRule>
  </conditionalFormatting>
  <conditionalFormatting sqref="BL27">
    <cfRule type="cellIs" dxfId="6650" priority="4254" operator="lessThan">
      <formula>$C$4</formula>
    </cfRule>
  </conditionalFormatting>
  <conditionalFormatting sqref="BL28">
    <cfRule type="cellIs" dxfId="6649" priority="4255" operator="lessThan">
      <formula>$C$4</formula>
    </cfRule>
  </conditionalFormatting>
  <conditionalFormatting sqref="BL28">
    <cfRule type="cellIs" dxfId="6648" priority="4256" operator="lessThan">
      <formula>$C$4</formula>
    </cfRule>
  </conditionalFormatting>
  <conditionalFormatting sqref="BL29">
    <cfRule type="cellIs" dxfId="6647" priority="4257" operator="lessThan">
      <formula>$C$4</formula>
    </cfRule>
  </conditionalFormatting>
  <conditionalFormatting sqref="BL29">
    <cfRule type="cellIs" dxfId="6646" priority="4258" operator="lessThan">
      <formula>$C$4</formula>
    </cfRule>
  </conditionalFormatting>
  <conditionalFormatting sqref="BL30">
    <cfRule type="cellIs" dxfId="6645" priority="4259" operator="lessThan">
      <formula>$C$4</formula>
    </cfRule>
  </conditionalFormatting>
  <conditionalFormatting sqref="BL30">
    <cfRule type="cellIs" dxfId="6644" priority="4260" operator="lessThan">
      <formula>$C$4</formula>
    </cfRule>
  </conditionalFormatting>
  <conditionalFormatting sqref="BL31">
    <cfRule type="cellIs" dxfId="6643" priority="4261" operator="lessThan">
      <formula>$C$4</formula>
    </cfRule>
  </conditionalFormatting>
  <conditionalFormatting sqref="BL31">
    <cfRule type="cellIs" dxfId="6642" priority="4262" operator="lessThan">
      <formula>$C$4</formula>
    </cfRule>
  </conditionalFormatting>
  <conditionalFormatting sqref="BL32">
    <cfRule type="cellIs" dxfId="6641" priority="4263" operator="lessThan">
      <formula>$C$4</formula>
    </cfRule>
  </conditionalFormatting>
  <conditionalFormatting sqref="BL32">
    <cfRule type="cellIs" dxfId="6640" priority="4264" operator="lessThan">
      <formula>$C$4</formula>
    </cfRule>
  </conditionalFormatting>
  <conditionalFormatting sqref="BL33">
    <cfRule type="cellIs" dxfId="6639" priority="4265" operator="lessThan">
      <formula>$C$4</formula>
    </cfRule>
  </conditionalFormatting>
  <conditionalFormatting sqref="BL33">
    <cfRule type="cellIs" dxfId="6638" priority="4266" operator="lessThan">
      <formula>$C$4</formula>
    </cfRule>
  </conditionalFormatting>
  <conditionalFormatting sqref="BL34">
    <cfRule type="cellIs" dxfId="6637" priority="4267" operator="lessThan">
      <formula>$C$4</formula>
    </cfRule>
  </conditionalFormatting>
  <conditionalFormatting sqref="BL34">
    <cfRule type="cellIs" dxfId="6636" priority="4268" operator="lessThan">
      <formula>$C$4</formula>
    </cfRule>
  </conditionalFormatting>
  <conditionalFormatting sqref="BL35">
    <cfRule type="cellIs" dxfId="6635" priority="4269" operator="lessThan">
      <formula>$C$4</formula>
    </cfRule>
  </conditionalFormatting>
  <conditionalFormatting sqref="BL35">
    <cfRule type="cellIs" dxfId="6634" priority="4270" operator="lessThan">
      <formula>$C$4</formula>
    </cfRule>
  </conditionalFormatting>
  <conditionalFormatting sqref="BL36">
    <cfRule type="cellIs" dxfId="6633" priority="4271" operator="lessThan">
      <formula>$C$4</formula>
    </cfRule>
  </conditionalFormatting>
  <conditionalFormatting sqref="BL36">
    <cfRule type="cellIs" dxfId="6632" priority="4272" operator="lessThan">
      <formula>$C$4</formula>
    </cfRule>
  </conditionalFormatting>
  <conditionalFormatting sqref="BL37">
    <cfRule type="cellIs" dxfId="6631" priority="4273" operator="lessThan">
      <formula>$C$4</formula>
    </cfRule>
  </conditionalFormatting>
  <conditionalFormatting sqref="BL37">
    <cfRule type="cellIs" dxfId="6630" priority="4274" operator="lessThan">
      <formula>$C$4</formula>
    </cfRule>
  </conditionalFormatting>
  <conditionalFormatting sqref="BL38">
    <cfRule type="cellIs" dxfId="6629" priority="4275" operator="lessThan">
      <formula>$C$4</formula>
    </cfRule>
  </conditionalFormatting>
  <conditionalFormatting sqref="BL38">
    <cfRule type="cellIs" dxfId="6628" priority="4276" operator="lessThan">
      <formula>$C$4</formula>
    </cfRule>
  </conditionalFormatting>
  <conditionalFormatting sqref="BL39">
    <cfRule type="cellIs" dxfId="6627" priority="4277" operator="lessThan">
      <formula>$C$4</formula>
    </cfRule>
  </conditionalFormatting>
  <conditionalFormatting sqref="BL39">
    <cfRule type="cellIs" dxfId="6626" priority="4278" operator="lessThan">
      <formula>$C$4</formula>
    </cfRule>
  </conditionalFormatting>
  <conditionalFormatting sqref="BL40">
    <cfRule type="cellIs" dxfId="6625" priority="4279" operator="lessThan">
      <formula>$C$4</formula>
    </cfRule>
  </conditionalFormatting>
  <conditionalFormatting sqref="BL40">
    <cfRule type="cellIs" dxfId="6624" priority="4280" operator="lessThan">
      <formula>$C$4</formula>
    </cfRule>
  </conditionalFormatting>
  <conditionalFormatting sqref="BL41">
    <cfRule type="cellIs" dxfId="6623" priority="4281" operator="lessThan">
      <formula>$C$4</formula>
    </cfRule>
  </conditionalFormatting>
  <conditionalFormatting sqref="BL41">
    <cfRule type="cellIs" dxfId="6622" priority="4282" operator="lessThan">
      <formula>$C$4</formula>
    </cfRule>
  </conditionalFormatting>
  <conditionalFormatting sqref="BL42">
    <cfRule type="cellIs" dxfId="6621" priority="4283" operator="lessThan">
      <formula>$C$4</formula>
    </cfRule>
  </conditionalFormatting>
  <conditionalFormatting sqref="BL42">
    <cfRule type="cellIs" dxfId="6620" priority="4284" operator="lessThan">
      <formula>$C$4</formula>
    </cfRule>
  </conditionalFormatting>
  <conditionalFormatting sqref="BL43">
    <cfRule type="cellIs" dxfId="6619" priority="4285" operator="lessThan">
      <formula>$C$4</formula>
    </cfRule>
  </conditionalFormatting>
  <conditionalFormatting sqref="BL43">
    <cfRule type="cellIs" dxfId="6618" priority="4286" operator="lessThan">
      <formula>$C$4</formula>
    </cfRule>
  </conditionalFormatting>
  <conditionalFormatting sqref="BL44">
    <cfRule type="cellIs" dxfId="6617" priority="4287" operator="lessThan">
      <formula>$C$4</formula>
    </cfRule>
  </conditionalFormatting>
  <conditionalFormatting sqref="BL44">
    <cfRule type="cellIs" dxfId="6616" priority="4288" operator="lessThan">
      <formula>$C$4</formula>
    </cfRule>
  </conditionalFormatting>
  <conditionalFormatting sqref="BL45">
    <cfRule type="cellIs" dxfId="6615" priority="4289" operator="lessThan">
      <formula>$C$4</formula>
    </cfRule>
  </conditionalFormatting>
  <conditionalFormatting sqref="BL45">
    <cfRule type="cellIs" dxfId="6614" priority="4290" operator="lessThan">
      <formula>$C$4</formula>
    </cfRule>
  </conditionalFormatting>
  <conditionalFormatting sqref="BL46">
    <cfRule type="cellIs" dxfId="6613" priority="4291" operator="lessThan">
      <formula>$C$4</formula>
    </cfRule>
  </conditionalFormatting>
  <conditionalFormatting sqref="BL46">
    <cfRule type="cellIs" dxfId="6612" priority="4292" operator="lessThan">
      <formula>$C$4</formula>
    </cfRule>
  </conditionalFormatting>
  <conditionalFormatting sqref="BL47">
    <cfRule type="cellIs" dxfId="6611" priority="4293" operator="lessThan">
      <formula>$C$4</formula>
    </cfRule>
  </conditionalFormatting>
  <conditionalFormatting sqref="BL47">
    <cfRule type="cellIs" dxfId="6610" priority="4294" operator="lessThan">
      <formula>$C$4</formula>
    </cfRule>
  </conditionalFormatting>
  <conditionalFormatting sqref="BL48">
    <cfRule type="cellIs" dxfId="6609" priority="4295" operator="lessThan">
      <formula>$C$4</formula>
    </cfRule>
  </conditionalFormatting>
  <conditionalFormatting sqref="BL48">
    <cfRule type="cellIs" dxfId="6608" priority="4296" operator="lessThan">
      <formula>$C$4</formula>
    </cfRule>
  </conditionalFormatting>
  <conditionalFormatting sqref="BL49">
    <cfRule type="cellIs" dxfId="6607" priority="4297" operator="lessThan">
      <formula>$C$4</formula>
    </cfRule>
  </conditionalFormatting>
  <conditionalFormatting sqref="BL49">
    <cfRule type="cellIs" dxfId="6606" priority="4298" operator="lessThan">
      <formula>$C$4</formula>
    </cfRule>
  </conditionalFormatting>
  <conditionalFormatting sqref="BL50">
    <cfRule type="cellIs" dxfId="6605" priority="4299" operator="lessThan">
      <formula>$C$4</formula>
    </cfRule>
  </conditionalFormatting>
  <conditionalFormatting sqref="BL50">
    <cfRule type="cellIs" dxfId="6604" priority="4300" operator="lessThan">
      <formula>$C$4</formula>
    </cfRule>
  </conditionalFormatting>
  <conditionalFormatting sqref="BL51">
    <cfRule type="cellIs" dxfId="6603" priority="4301" operator="lessThan">
      <formula>$C$4</formula>
    </cfRule>
  </conditionalFormatting>
  <conditionalFormatting sqref="BL51">
    <cfRule type="cellIs" dxfId="6602" priority="4302" operator="lessThan">
      <formula>$C$4</formula>
    </cfRule>
  </conditionalFormatting>
  <conditionalFormatting sqref="BL52">
    <cfRule type="cellIs" dxfId="6601" priority="4303" operator="lessThan">
      <formula>$C$4</formula>
    </cfRule>
  </conditionalFormatting>
  <conditionalFormatting sqref="BL52">
    <cfRule type="cellIs" dxfId="6600" priority="4304" operator="lessThan">
      <formula>$C$4</formula>
    </cfRule>
  </conditionalFormatting>
  <conditionalFormatting sqref="BL53">
    <cfRule type="cellIs" dxfId="6599" priority="4305" operator="lessThan">
      <formula>$C$4</formula>
    </cfRule>
  </conditionalFormatting>
  <conditionalFormatting sqref="BL53">
    <cfRule type="cellIs" dxfId="6598" priority="4306" operator="lessThan">
      <formula>$C$4</formula>
    </cfRule>
  </conditionalFormatting>
  <conditionalFormatting sqref="BL54">
    <cfRule type="cellIs" dxfId="6597" priority="4307" operator="lessThan">
      <formula>$C$4</formula>
    </cfRule>
  </conditionalFormatting>
  <conditionalFormatting sqref="BL54">
    <cfRule type="cellIs" dxfId="6596" priority="4308" operator="lessThan">
      <formula>$C$4</formula>
    </cfRule>
  </conditionalFormatting>
  <conditionalFormatting sqref="BL55">
    <cfRule type="cellIs" dxfId="6595" priority="4309" operator="lessThan">
      <formula>$C$4</formula>
    </cfRule>
  </conditionalFormatting>
  <conditionalFormatting sqref="BL55">
    <cfRule type="cellIs" dxfId="6594" priority="4310" operator="lessThan">
      <formula>$C$4</formula>
    </cfRule>
  </conditionalFormatting>
  <conditionalFormatting sqref="BL56">
    <cfRule type="cellIs" dxfId="6593" priority="4311" operator="lessThan">
      <formula>$C$4</formula>
    </cfRule>
  </conditionalFormatting>
  <conditionalFormatting sqref="BL56">
    <cfRule type="cellIs" dxfId="6592" priority="4312" operator="lessThan">
      <formula>$C$4</formula>
    </cfRule>
  </conditionalFormatting>
  <conditionalFormatting sqref="BL57">
    <cfRule type="cellIs" dxfId="6591" priority="4313" operator="lessThan">
      <formula>$C$4</formula>
    </cfRule>
  </conditionalFormatting>
  <conditionalFormatting sqref="BL57">
    <cfRule type="cellIs" dxfId="6590" priority="4314" operator="lessThan">
      <formula>$C$4</formula>
    </cfRule>
  </conditionalFormatting>
  <conditionalFormatting sqref="BL58">
    <cfRule type="cellIs" dxfId="6589" priority="4315" operator="lessThan">
      <formula>$C$4</formula>
    </cfRule>
  </conditionalFormatting>
  <conditionalFormatting sqref="BL58">
    <cfRule type="cellIs" dxfId="6588" priority="4316" operator="lessThan">
      <formula>$C$4</formula>
    </cfRule>
  </conditionalFormatting>
  <conditionalFormatting sqref="BL59">
    <cfRule type="cellIs" dxfId="6587" priority="4317" operator="lessThan">
      <formula>$C$4</formula>
    </cfRule>
  </conditionalFormatting>
  <conditionalFormatting sqref="BL59">
    <cfRule type="cellIs" dxfId="6586" priority="4318" operator="lessThan">
      <formula>$C$4</formula>
    </cfRule>
  </conditionalFormatting>
  <conditionalFormatting sqref="BL60">
    <cfRule type="cellIs" dxfId="6585" priority="4319" operator="lessThan">
      <formula>$C$4</formula>
    </cfRule>
  </conditionalFormatting>
  <conditionalFormatting sqref="BL60">
    <cfRule type="cellIs" dxfId="6584" priority="4320" operator="lessThan">
      <formula>$C$4</formula>
    </cfRule>
  </conditionalFormatting>
  <conditionalFormatting sqref="BM11">
    <cfRule type="cellIs" dxfId="6583" priority="4321" operator="lessThan">
      <formula>$C$4</formula>
    </cfRule>
  </conditionalFormatting>
  <conditionalFormatting sqref="BM11">
    <cfRule type="cellIs" dxfId="6582" priority="4322" operator="lessThan">
      <formula>$C$4</formula>
    </cfRule>
  </conditionalFormatting>
  <conditionalFormatting sqref="BM12">
    <cfRule type="cellIs" dxfId="6581" priority="4323" operator="lessThan">
      <formula>$C$4</formula>
    </cfRule>
  </conditionalFormatting>
  <conditionalFormatting sqref="BM12">
    <cfRule type="cellIs" dxfId="6580" priority="4324" operator="lessThan">
      <formula>$C$4</formula>
    </cfRule>
  </conditionalFormatting>
  <conditionalFormatting sqref="BM13">
    <cfRule type="cellIs" dxfId="6579" priority="4325" operator="lessThan">
      <formula>$C$4</formula>
    </cfRule>
  </conditionalFormatting>
  <conditionalFormatting sqref="BM13">
    <cfRule type="cellIs" dxfId="6578" priority="4326" operator="lessThan">
      <formula>$C$4</formula>
    </cfRule>
  </conditionalFormatting>
  <conditionalFormatting sqref="BM14">
    <cfRule type="cellIs" dxfId="6577" priority="4327" operator="lessThan">
      <formula>$C$4</formula>
    </cfRule>
  </conditionalFormatting>
  <conditionalFormatting sqref="BM14">
    <cfRule type="cellIs" dxfId="6576" priority="4328" operator="lessThan">
      <formula>$C$4</formula>
    </cfRule>
  </conditionalFormatting>
  <conditionalFormatting sqref="BM15">
    <cfRule type="cellIs" dxfId="6575" priority="4329" operator="lessThan">
      <formula>$C$4</formula>
    </cfRule>
  </conditionalFormatting>
  <conditionalFormatting sqref="BM15">
    <cfRule type="cellIs" dxfId="6574" priority="4330" operator="lessThan">
      <formula>$C$4</formula>
    </cfRule>
  </conditionalFormatting>
  <conditionalFormatting sqref="BM16">
    <cfRule type="cellIs" dxfId="6573" priority="4331" operator="lessThan">
      <formula>$C$4</formula>
    </cfRule>
  </conditionalFormatting>
  <conditionalFormatting sqref="BM16">
    <cfRule type="cellIs" dxfId="6572" priority="4332" operator="lessThan">
      <formula>$C$4</formula>
    </cfRule>
  </conditionalFormatting>
  <conditionalFormatting sqref="BM17">
    <cfRule type="cellIs" dxfId="6571" priority="4333" operator="lessThan">
      <formula>$C$4</formula>
    </cfRule>
  </conditionalFormatting>
  <conditionalFormatting sqref="BM17">
    <cfRule type="cellIs" dxfId="6570" priority="4334" operator="lessThan">
      <formula>$C$4</formula>
    </cfRule>
  </conditionalFormatting>
  <conditionalFormatting sqref="BM18">
    <cfRule type="cellIs" dxfId="6569" priority="4335" operator="lessThan">
      <formula>$C$4</formula>
    </cfRule>
  </conditionalFormatting>
  <conditionalFormatting sqref="BM18">
    <cfRule type="cellIs" dxfId="6568" priority="4336" operator="lessThan">
      <formula>$C$4</formula>
    </cfRule>
  </conditionalFormatting>
  <conditionalFormatting sqref="BM19">
    <cfRule type="cellIs" dxfId="6567" priority="4337" operator="lessThan">
      <formula>$C$4</formula>
    </cfRule>
  </conditionalFormatting>
  <conditionalFormatting sqref="BM19">
    <cfRule type="cellIs" dxfId="6566" priority="4338" operator="lessThan">
      <formula>$C$4</formula>
    </cfRule>
  </conditionalFormatting>
  <conditionalFormatting sqref="BM20">
    <cfRule type="cellIs" dxfId="6565" priority="4339" operator="lessThan">
      <formula>$C$4</formula>
    </cfRule>
  </conditionalFormatting>
  <conditionalFormatting sqref="BM20">
    <cfRule type="cellIs" dxfId="6564" priority="4340" operator="lessThan">
      <formula>$C$4</formula>
    </cfRule>
  </conditionalFormatting>
  <conditionalFormatting sqref="BM21">
    <cfRule type="cellIs" dxfId="6563" priority="4341" operator="lessThan">
      <formula>$C$4</formula>
    </cfRule>
  </conditionalFormatting>
  <conditionalFormatting sqref="BM21">
    <cfRule type="cellIs" dxfId="6562" priority="4342" operator="lessThan">
      <formula>$C$4</formula>
    </cfRule>
  </conditionalFormatting>
  <conditionalFormatting sqref="BM22">
    <cfRule type="cellIs" dxfId="6561" priority="4343" operator="lessThan">
      <formula>$C$4</formula>
    </cfRule>
  </conditionalFormatting>
  <conditionalFormatting sqref="BM22">
    <cfRule type="cellIs" dxfId="6560" priority="4344" operator="lessThan">
      <formula>$C$4</formula>
    </cfRule>
  </conditionalFormatting>
  <conditionalFormatting sqref="BM23">
    <cfRule type="cellIs" dxfId="6559" priority="4345" operator="lessThan">
      <formula>$C$4</formula>
    </cfRule>
  </conditionalFormatting>
  <conditionalFormatting sqref="BM23">
    <cfRule type="cellIs" dxfId="6558" priority="4346" operator="lessThan">
      <formula>$C$4</formula>
    </cfRule>
  </conditionalFormatting>
  <conditionalFormatting sqref="BM24">
    <cfRule type="cellIs" dxfId="6557" priority="4347" operator="lessThan">
      <formula>$C$4</formula>
    </cfRule>
  </conditionalFormatting>
  <conditionalFormatting sqref="BM24">
    <cfRule type="cellIs" dxfId="6556" priority="4348" operator="lessThan">
      <formula>$C$4</formula>
    </cfRule>
  </conditionalFormatting>
  <conditionalFormatting sqref="BM25">
    <cfRule type="cellIs" dxfId="6555" priority="4349" operator="lessThan">
      <formula>$C$4</formula>
    </cfRule>
  </conditionalFormatting>
  <conditionalFormatting sqref="BM25">
    <cfRule type="cellIs" dxfId="6554" priority="4350" operator="lessThan">
      <formula>$C$4</formula>
    </cfRule>
  </conditionalFormatting>
  <conditionalFormatting sqref="BM26">
    <cfRule type="cellIs" dxfId="6553" priority="4351" operator="lessThan">
      <formula>$C$4</formula>
    </cfRule>
  </conditionalFormatting>
  <conditionalFormatting sqref="BM26">
    <cfRule type="cellIs" dxfId="6552" priority="4352" operator="lessThan">
      <formula>$C$4</formula>
    </cfRule>
  </conditionalFormatting>
  <conditionalFormatting sqref="BM27">
    <cfRule type="cellIs" dxfId="6551" priority="4353" operator="lessThan">
      <formula>$C$4</formula>
    </cfRule>
  </conditionalFormatting>
  <conditionalFormatting sqref="BM27">
    <cfRule type="cellIs" dxfId="6550" priority="4354" operator="lessThan">
      <formula>$C$4</formula>
    </cfRule>
  </conditionalFormatting>
  <conditionalFormatting sqref="BM28">
    <cfRule type="cellIs" dxfId="6549" priority="4355" operator="lessThan">
      <formula>$C$4</formula>
    </cfRule>
  </conditionalFormatting>
  <conditionalFormatting sqref="BM28">
    <cfRule type="cellIs" dxfId="6548" priority="4356" operator="lessThan">
      <formula>$C$4</formula>
    </cfRule>
  </conditionalFormatting>
  <conditionalFormatting sqref="BM29">
    <cfRule type="cellIs" dxfId="6547" priority="4357" operator="lessThan">
      <formula>$C$4</formula>
    </cfRule>
  </conditionalFormatting>
  <conditionalFormatting sqref="BM29">
    <cfRule type="cellIs" dxfId="6546" priority="4358" operator="lessThan">
      <formula>$C$4</formula>
    </cfRule>
  </conditionalFormatting>
  <conditionalFormatting sqref="BM30">
    <cfRule type="cellIs" dxfId="6545" priority="4359" operator="lessThan">
      <formula>$C$4</formula>
    </cfRule>
  </conditionalFormatting>
  <conditionalFormatting sqref="BM30">
    <cfRule type="cellIs" dxfId="6544" priority="4360" operator="lessThan">
      <formula>$C$4</formula>
    </cfRule>
  </conditionalFormatting>
  <conditionalFormatting sqref="BM31">
    <cfRule type="cellIs" dxfId="6543" priority="4361" operator="lessThan">
      <formula>$C$4</formula>
    </cfRule>
  </conditionalFormatting>
  <conditionalFormatting sqref="BM31">
    <cfRule type="cellIs" dxfId="6542" priority="4362" operator="lessThan">
      <formula>$C$4</formula>
    </cfRule>
  </conditionalFormatting>
  <conditionalFormatting sqref="BM32">
    <cfRule type="cellIs" dxfId="6541" priority="4363" operator="lessThan">
      <formula>$C$4</formula>
    </cfRule>
  </conditionalFormatting>
  <conditionalFormatting sqref="BM32">
    <cfRule type="cellIs" dxfId="6540" priority="4364" operator="lessThan">
      <formula>$C$4</formula>
    </cfRule>
  </conditionalFormatting>
  <conditionalFormatting sqref="BM33">
    <cfRule type="cellIs" dxfId="6539" priority="4365" operator="lessThan">
      <formula>$C$4</formula>
    </cfRule>
  </conditionalFormatting>
  <conditionalFormatting sqref="BM33">
    <cfRule type="cellIs" dxfId="6538" priority="4366" operator="lessThan">
      <formula>$C$4</formula>
    </cfRule>
  </conditionalFormatting>
  <conditionalFormatting sqref="BM34">
    <cfRule type="cellIs" dxfId="6537" priority="4367" operator="lessThan">
      <formula>$C$4</formula>
    </cfRule>
  </conditionalFormatting>
  <conditionalFormatting sqref="BM34">
    <cfRule type="cellIs" dxfId="6536" priority="4368" operator="lessThan">
      <formula>$C$4</formula>
    </cfRule>
  </conditionalFormatting>
  <conditionalFormatting sqref="BM35">
    <cfRule type="cellIs" dxfId="6535" priority="4369" operator="lessThan">
      <formula>$C$4</formula>
    </cfRule>
  </conditionalFormatting>
  <conditionalFormatting sqref="BM35">
    <cfRule type="cellIs" dxfId="6534" priority="4370" operator="lessThan">
      <formula>$C$4</formula>
    </cfRule>
  </conditionalFormatting>
  <conditionalFormatting sqref="BM36">
    <cfRule type="cellIs" dxfId="6533" priority="4371" operator="lessThan">
      <formula>$C$4</formula>
    </cfRule>
  </conditionalFormatting>
  <conditionalFormatting sqref="BM36">
    <cfRule type="cellIs" dxfId="6532" priority="4372" operator="lessThan">
      <formula>$C$4</formula>
    </cfRule>
  </conditionalFormatting>
  <conditionalFormatting sqref="BM37">
    <cfRule type="cellIs" dxfId="6531" priority="4373" operator="lessThan">
      <formula>$C$4</formula>
    </cfRule>
  </conditionalFormatting>
  <conditionalFormatting sqref="BM37">
    <cfRule type="cellIs" dxfId="6530" priority="4374" operator="lessThan">
      <formula>$C$4</formula>
    </cfRule>
  </conditionalFormatting>
  <conditionalFormatting sqref="BM38">
    <cfRule type="cellIs" dxfId="6529" priority="4375" operator="lessThan">
      <formula>$C$4</formula>
    </cfRule>
  </conditionalFormatting>
  <conditionalFormatting sqref="BM38">
    <cfRule type="cellIs" dxfId="6528" priority="4376" operator="lessThan">
      <formula>$C$4</formula>
    </cfRule>
  </conditionalFormatting>
  <conditionalFormatting sqref="BM39">
    <cfRule type="cellIs" dxfId="6527" priority="4377" operator="lessThan">
      <formula>$C$4</formula>
    </cfRule>
  </conditionalFormatting>
  <conditionalFormatting sqref="BM39">
    <cfRule type="cellIs" dxfId="6526" priority="4378" operator="lessThan">
      <formula>$C$4</formula>
    </cfRule>
  </conditionalFormatting>
  <conditionalFormatting sqref="BM40">
    <cfRule type="cellIs" dxfId="6525" priority="4379" operator="lessThan">
      <formula>$C$4</formula>
    </cfRule>
  </conditionalFormatting>
  <conditionalFormatting sqref="BM40">
    <cfRule type="cellIs" dxfId="6524" priority="4380" operator="lessThan">
      <formula>$C$4</formula>
    </cfRule>
  </conditionalFormatting>
  <conditionalFormatting sqref="BM41">
    <cfRule type="cellIs" dxfId="6523" priority="4381" operator="lessThan">
      <formula>$C$4</formula>
    </cfRule>
  </conditionalFormatting>
  <conditionalFormatting sqref="BM41">
    <cfRule type="cellIs" dxfId="6522" priority="4382" operator="lessThan">
      <formula>$C$4</formula>
    </cfRule>
  </conditionalFormatting>
  <conditionalFormatting sqref="BM42">
    <cfRule type="cellIs" dxfId="6521" priority="4383" operator="lessThan">
      <formula>$C$4</formula>
    </cfRule>
  </conditionalFormatting>
  <conditionalFormatting sqref="BM42">
    <cfRule type="cellIs" dxfId="6520" priority="4384" operator="lessThan">
      <formula>$C$4</formula>
    </cfRule>
  </conditionalFormatting>
  <conditionalFormatting sqref="BM43">
    <cfRule type="cellIs" dxfId="6519" priority="4385" operator="lessThan">
      <formula>$C$4</formula>
    </cfRule>
  </conditionalFormatting>
  <conditionalFormatting sqref="BM43">
    <cfRule type="cellIs" dxfId="6518" priority="4386" operator="lessThan">
      <formula>$C$4</formula>
    </cfRule>
  </conditionalFormatting>
  <conditionalFormatting sqref="BM44">
    <cfRule type="cellIs" dxfId="6517" priority="4387" operator="lessThan">
      <formula>$C$4</formula>
    </cfRule>
  </conditionalFormatting>
  <conditionalFormatting sqref="BM44">
    <cfRule type="cellIs" dxfId="6516" priority="4388" operator="lessThan">
      <formula>$C$4</formula>
    </cfRule>
  </conditionalFormatting>
  <conditionalFormatting sqref="BM45">
    <cfRule type="cellIs" dxfId="6515" priority="4389" operator="lessThan">
      <formula>$C$4</formula>
    </cfRule>
  </conditionalFormatting>
  <conditionalFormatting sqref="BM45">
    <cfRule type="cellIs" dxfId="6514" priority="4390" operator="lessThan">
      <formula>$C$4</formula>
    </cfRule>
  </conditionalFormatting>
  <conditionalFormatting sqref="BM46">
    <cfRule type="cellIs" dxfId="6513" priority="4391" operator="lessThan">
      <formula>$C$4</formula>
    </cfRule>
  </conditionalFormatting>
  <conditionalFormatting sqref="BM46">
    <cfRule type="cellIs" dxfId="6512" priority="4392" operator="lessThan">
      <formula>$C$4</formula>
    </cfRule>
  </conditionalFormatting>
  <conditionalFormatting sqref="BM47">
    <cfRule type="cellIs" dxfId="6511" priority="4393" operator="lessThan">
      <formula>$C$4</formula>
    </cfRule>
  </conditionalFormatting>
  <conditionalFormatting sqref="BM47">
    <cfRule type="cellIs" dxfId="6510" priority="4394" operator="lessThan">
      <formula>$C$4</formula>
    </cfRule>
  </conditionalFormatting>
  <conditionalFormatting sqref="BM48">
    <cfRule type="cellIs" dxfId="6509" priority="4395" operator="lessThan">
      <formula>$C$4</formula>
    </cfRule>
  </conditionalFormatting>
  <conditionalFormatting sqref="BM48">
    <cfRule type="cellIs" dxfId="6508" priority="4396" operator="lessThan">
      <formula>$C$4</formula>
    </cfRule>
  </conditionalFormatting>
  <conditionalFormatting sqref="BM49">
    <cfRule type="cellIs" dxfId="6507" priority="4397" operator="lessThan">
      <formula>$C$4</formula>
    </cfRule>
  </conditionalFormatting>
  <conditionalFormatting sqref="BM49">
    <cfRule type="cellIs" dxfId="6506" priority="4398" operator="lessThan">
      <formula>$C$4</formula>
    </cfRule>
  </conditionalFormatting>
  <conditionalFormatting sqref="BM50">
    <cfRule type="cellIs" dxfId="6505" priority="4399" operator="lessThan">
      <formula>$C$4</formula>
    </cfRule>
  </conditionalFormatting>
  <conditionalFormatting sqref="BM50">
    <cfRule type="cellIs" dxfId="6504" priority="4400" operator="lessThan">
      <formula>$C$4</formula>
    </cfRule>
  </conditionalFormatting>
  <conditionalFormatting sqref="BM51">
    <cfRule type="cellIs" dxfId="6503" priority="4401" operator="lessThan">
      <formula>$C$4</formula>
    </cfRule>
  </conditionalFormatting>
  <conditionalFormatting sqref="BM51">
    <cfRule type="cellIs" dxfId="6502" priority="4402" operator="lessThan">
      <formula>$C$4</formula>
    </cfRule>
  </conditionalFormatting>
  <conditionalFormatting sqref="BM52">
    <cfRule type="cellIs" dxfId="6501" priority="4403" operator="lessThan">
      <formula>$C$4</formula>
    </cfRule>
  </conditionalFormatting>
  <conditionalFormatting sqref="BM52">
    <cfRule type="cellIs" dxfId="6500" priority="4404" operator="lessThan">
      <formula>$C$4</formula>
    </cfRule>
  </conditionalFormatting>
  <conditionalFormatting sqref="BM53">
    <cfRule type="cellIs" dxfId="6499" priority="4405" operator="lessThan">
      <formula>$C$4</formula>
    </cfRule>
  </conditionalFormatting>
  <conditionalFormatting sqref="BM53">
    <cfRule type="cellIs" dxfId="6498" priority="4406" operator="lessThan">
      <formula>$C$4</formula>
    </cfRule>
  </conditionalFormatting>
  <conditionalFormatting sqref="BM54">
    <cfRule type="cellIs" dxfId="6497" priority="4407" operator="lessThan">
      <formula>$C$4</formula>
    </cfRule>
  </conditionalFormatting>
  <conditionalFormatting sqref="BM54">
    <cfRule type="cellIs" dxfId="6496" priority="4408" operator="lessThan">
      <formula>$C$4</formula>
    </cfRule>
  </conditionalFormatting>
  <conditionalFormatting sqref="BM55">
    <cfRule type="cellIs" dxfId="6495" priority="4409" operator="lessThan">
      <formula>$C$4</formula>
    </cfRule>
  </conditionalFormatting>
  <conditionalFormatting sqref="BM55">
    <cfRule type="cellIs" dxfId="6494" priority="4410" operator="lessThan">
      <formula>$C$4</formula>
    </cfRule>
  </conditionalFormatting>
  <conditionalFormatting sqref="BM56">
    <cfRule type="cellIs" dxfId="6493" priority="4411" operator="lessThan">
      <formula>$C$4</formula>
    </cfRule>
  </conditionalFormatting>
  <conditionalFormatting sqref="BM56">
    <cfRule type="cellIs" dxfId="6492" priority="4412" operator="lessThan">
      <formula>$C$4</formula>
    </cfRule>
  </conditionalFormatting>
  <conditionalFormatting sqref="BM57">
    <cfRule type="cellIs" dxfId="6491" priority="4413" operator="lessThan">
      <formula>$C$4</formula>
    </cfRule>
  </conditionalFormatting>
  <conditionalFormatting sqref="BM57">
    <cfRule type="cellIs" dxfId="6490" priority="4414" operator="lessThan">
      <formula>$C$4</formula>
    </cfRule>
  </conditionalFormatting>
  <conditionalFormatting sqref="BM58">
    <cfRule type="cellIs" dxfId="6489" priority="4415" operator="lessThan">
      <formula>$C$4</formula>
    </cfRule>
  </conditionalFormatting>
  <conditionalFormatting sqref="BM58">
    <cfRule type="cellIs" dxfId="6488" priority="4416" operator="lessThan">
      <formula>$C$4</formula>
    </cfRule>
  </conditionalFormatting>
  <conditionalFormatting sqref="BM59">
    <cfRule type="cellIs" dxfId="6487" priority="4417" operator="lessThan">
      <formula>$C$4</formula>
    </cfRule>
  </conditionalFormatting>
  <conditionalFormatting sqref="BM59">
    <cfRule type="cellIs" dxfId="6486" priority="4418" operator="lessThan">
      <formula>$C$4</formula>
    </cfRule>
  </conditionalFormatting>
  <conditionalFormatting sqref="BM60">
    <cfRule type="cellIs" dxfId="6485" priority="4419" operator="lessThan">
      <formula>$C$4</formula>
    </cfRule>
  </conditionalFormatting>
  <conditionalFormatting sqref="BM60">
    <cfRule type="cellIs" dxfId="6484" priority="4420" operator="lessThan">
      <formula>$C$4</formula>
    </cfRule>
  </conditionalFormatting>
  <conditionalFormatting sqref="BN11">
    <cfRule type="cellIs" dxfId="6483" priority="4421" operator="lessThan">
      <formula>$C$4</formula>
    </cfRule>
  </conditionalFormatting>
  <conditionalFormatting sqref="BN11">
    <cfRule type="cellIs" dxfId="6482" priority="4422" operator="lessThan">
      <formula>$C$4</formula>
    </cfRule>
  </conditionalFormatting>
  <conditionalFormatting sqref="BN12">
    <cfRule type="cellIs" dxfId="6481" priority="4423" operator="lessThan">
      <formula>$C$4</formula>
    </cfRule>
  </conditionalFormatting>
  <conditionalFormatting sqref="BN12">
    <cfRule type="cellIs" dxfId="6480" priority="4424" operator="lessThan">
      <formula>$C$4</formula>
    </cfRule>
  </conditionalFormatting>
  <conditionalFormatting sqref="BN13">
    <cfRule type="cellIs" dxfId="6479" priority="4425" operator="lessThan">
      <formula>$C$4</formula>
    </cfRule>
  </conditionalFormatting>
  <conditionalFormatting sqref="BN13">
    <cfRule type="cellIs" dxfId="6478" priority="4426" operator="lessThan">
      <formula>$C$4</formula>
    </cfRule>
  </conditionalFormatting>
  <conditionalFormatting sqref="BN14">
    <cfRule type="cellIs" dxfId="6477" priority="4427" operator="lessThan">
      <formula>$C$4</formula>
    </cfRule>
  </conditionalFormatting>
  <conditionalFormatting sqref="BN14">
    <cfRule type="cellIs" dxfId="6476" priority="4428" operator="lessThan">
      <formula>$C$4</formula>
    </cfRule>
  </conditionalFormatting>
  <conditionalFormatting sqref="BN15">
    <cfRule type="cellIs" dxfId="6475" priority="4429" operator="lessThan">
      <formula>$C$4</formula>
    </cfRule>
  </conditionalFormatting>
  <conditionalFormatting sqref="BN15">
    <cfRule type="cellIs" dxfId="6474" priority="4430" operator="lessThan">
      <formula>$C$4</formula>
    </cfRule>
  </conditionalFormatting>
  <conditionalFormatting sqref="BN16">
    <cfRule type="cellIs" dxfId="6473" priority="4431" operator="lessThan">
      <formula>$C$4</formula>
    </cfRule>
  </conditionalFormatting>
  <conditionalFormatting sqref="BN16">
    <cfRule type="cellIs" dxfId="6472" priority="4432" operator="lessThan">
      <formula>$C$4</formula>
    </cfRule>
  </conditionalFormatting>
  <conditionalFormatting sqref="BN17">
    <cfRule type="cellIs" dxfId="6471" priority="4433" operator="lessThan">
      <formula>$C$4</formula>
    </cfRule>
  </conditionalFormatting>
  <conditionalFormatting sqref="BN17">
    <cfRule type="cellIs" dxfId="6470" priority="4434" operator="lessThan">
      <formula>$C$4</formula>
    </cfRule>
  </conditionalFormatting>
  <conditionalFormatting sqref="BN18">
    <cfRule type="cellIs" dxfId="6469" priority="4435" operator="lessThan">
      <formula>$C$4</formula>
    </cfRule>
  </conditionalFormatting>
  <conditionalFormatting sqref="BN18">
    <cfRule type="cellIs" dxfId="6468" priority="4436" operator="lessThan">
      <formula>$C$4</formula>
    </cfRule>
  </conditionalFormatting>
  <conditionalFormatting sqref="BN19">
    <cfRule type="cellIs" dxfId="6467" priority="4437" operator="lessThan">
      <formula>$C$4</formula>
    </cfRule>
  </conditionalFormatting>
  <conditionalFormatting sqref="BN19">
    <cfRule type="cellIs" dxfId="6466" priority="4438" operator="lessThan">
      <formula>$C$4</formula>
    </cfRule>
  </conditionalFormatting>
  <conditionalFormatting sqref="BN20">
    <cfRule type="cellIs" dxfId="6465" priority="4439" operator="lessThan">
      <formula>$C$4</formula>
    </cfRule>
  </conditionalFormatting>
  <conditionalFormatting sqref="BN20">
    <cfRule type="cellIs" dxfId="6464" priority="4440" operator="lessThan">
      <formula>$C$4</formula>
    </cfRule>
  </conditionalFormatting>
  <conditionalFormatting sqref="BN21">
    <cfRule type="cellIs" dxfId="6463" priority="4441" operator="lessThan">
      <formula>$C$4</formula>
    </cfRule>
  </conditionalFormatting>
  <conditionalFormatting sqref="BN21">
    <cfRule type="cellIs" dxfId="6462" priority="4442" operator="lessThan">
      <formula>$C$4</formula>
    </cfRule>
  </conditionalFormatting>
  <conditionalFormatting sqref="BN22">
    <cfRule type="cellIs" dxfId="6461" priority="4443" operator="lessThan">
      <formula>$C$4</formula>
    </cfRule>
  </conditionalFormatting>
  <conditionalFormatting sqref="BN22">
    <cfRule type="cellIs" dxfId="6460" priority="4444" operator="lessThan">
      <formula>$C$4</formula>
    </cfRule>
  </conditionalFormatting>
  <conditionalFormatting sqref="BN23">
    <cfRule type="cellIs" dxfId="6459" priority="4445" operator="lessThan">
      <formula>$C$4</formula>
    </cfRule>
  </conditionalFormatting>
  <conditionalFormatting sqref="BN23">
    <cfRule type="cellIs" dxfId="6458" priority="4446" operator="lessThan">
      <formula>$C$4</formula>
    </cfRule>
  </conditionalFormatting>
  <conditionalFormatting sqref="BN24">
    <cfRule type="cellIs" dxfId="6457" priority="4447" operator="lessThan">
      <formula>$C$4</formula>
    </cfRule>
  </conditionalFormatting>
  <conditionalFormatting sqref="BN24">
    <cfRule type="cellIs" dxfId="6456" priority="4448" operator="lessThan">
      <formula>$C$4</formula>
    </cfRule>
  </conditionalFormatting>
  <conditionalFormatting sqref="BN25">
    <cfRule type="cellIs" dxfId="6455" priority="4449" operator="lessThan">
      <formula>$C$4</formula>
    </cfRule>
  </conditionalFormatting>
  <conditionalFormatting sqref="BN25">
    <cfRule type="cellIs" dxfId="6454" priority="4450" operator="lessThan">
      <formula>$C$4</formula>
    </cfRule>
  </conditionalFormatting>
  <conditionalFormatting sqref="BN26">
    <cfRule type="cellIs" dxfId="6453" priority="4451" operator="lessThan">
      <formula>$C$4</formula>
    </cfRule>
  </conditionalFormatting>
  <conditionalFormatting sqref="BN26">
    <cfRule type="cellIs" dxfId="6452" priority="4452" operator="lessThan">
      <formula>$C$4</formula>
    </cfRule>
  </conditionalFormatting>
  <conditionalFormatting sqref="BN27">
    <cfRule type="cellIs" dxfId="6451" priority="4453" operator="lessThan">
      <formula>$C$4</formula>
    </cfRule>
  </conditionalFormatting>
  <conditionalFormatting sqref="BN27">
    <cfRule type="cellIs" dxfId="6450" priority="4454" operator="lessThan">
      <formula>$C$4</formula>
    </cfRule>
  </conditionalFormatting>
  <conditionalFormatting sqref="BN28">
    <cfRule type="cellIs" dxfId="6449" priority="4455" operator="lessThan">
      <formula>$C$4</formula>
    </cfRule>
  </conditionalFormatting>
  <conditionalFormatting sqref="BN28">
    <cfRule type="cellIs" dxfId="6448" priority="4456" operator="lessThan">
      <formula>$C$4</formula>
    </cfRule>
  </conditionalFormatting>
  <conditionalFormatting sqref="BN29">
    <cfRule type="cellIs" dxfId="6447" priority="4457" operator="lessThan">
      <formula>$C$4</formula>
    </cfRule>
  </conditionalFormatting>
  <conditionalFormatting sqref="BN29">
    <cfRule type="cellIs" dxfId="6446" priority="4458" operator="lessThan">
      <formula>$C$4</formula>
    </cfRule>
  </conditionalFormatting>
  <conditionalFormatting sqref="BN30">
    <cfRule type="cellIs" dxfId="6445" priority="4459" operator="lessThan">
      <formula>$C$4</formula>
    </cfRule>
  </conditionalFormatting>
  <conditionalFormatting sqref="BN30">
    <cfRule type="cellIs" dxfId="6444" priority="4460" operator="lessThan">
      <formula>$C$4</formula>
    </cfRule>
  </conditionalFormatting>
  <conditionalFormatting sqref="BN31">
    <cfRule type="cellIs" dxfId="6443" priority="4461" operator="lessThan">
      <formula>$C$4</formula>
    </cfRule>
  </conditionalFormatting>
  <conditionalFormatting sqref="BN31">
    <cfRule type="cellIs" dxfId="6442" priority="4462" operator="lessThan">
      <formula>$C$4</formula>
    </cfRule>
  </conditionalFormatting>
  <conditionalFormatting sqref="BN32">
    <cfRule type="cellIs" dxfId="6441" priority="4463" operator="lessThan">
      <formula>$C$4</formula>
    </cfRule>
  </conditionalFormatting>
  <conditionalFormatting sqref="BN32">
    <cfRule type="cellIs" dxfId="6440" priority="4464" operator="lessThan">
      <formula>$C$4</formula>
    </cfRule>
  </conditionalFormatting>
  <conditionalFormatting sqref="BN33">
    <cfRule type="cellIs" dxfId="6439" priority="4465" operator="lessThan">
      <formula>$C$4</formula>
    </cfRule>
  </conditionalFormatting>
  <conditionalFormatting sqref="BN33">
    <cfRule type="cellIs" dxfId="6438" priority="4466" operator="lessThan">
      <formula>$C$4</formula>
    </cfRule>
  </conditionalFormatting>
  <conditionalFormatting sqref="BN34">
    <cfRule type="cellIs" dxfId="6437" priority="4467" operator="lessThan">
      <formula>$C$4</formula>
    </cfRule>
  </conditionalFormatting>
  <conditionalFormatting sqref="BN34">
    <cfRule type="cellIs" dxfId="6436" priority="4468" operator="lessThan">
      <formula>$C$4</formula>
    </cfRule>
  </conditionalFormatting>
  <conditionalFormatting sqref="BN35">
    <cfRule type="cellIs" dxfId="6435" priority="4469" operator="lessThan">
      <formula>$C$4</formula>
    </cfRule>
  </conditionalFormatting>
  <conditionalFormatting sqref="BN35">
    <cfRule type="cellIs" dxfId="6434" priority="4470" operator="lessThan">
      <formula>$C$4</formula>
    </cfRule>
  </conditionalFormatting>
  <conditionalFormatting sqref="BN36">
    <cfRule type="cellIs" dxfId="6433" priority="4471" operator="lessThan">
      <formula>$C$4</formula>
    </cfRule>
  </conditionalFormatting>
  <conditionalFormatting sqref="BN36">
    <cfRule type="cellIs" dxfId="6432" priority="4472" operator="lessThan">
      <formula>$C$4</formula>
    </cfRule>
  </conditionalFormatting>
  <conditionalFormatting sqref="BN37">
    <cfRule type="cellIs" dxfId="6431" priority="4473" operator="lessThan">
      <formula>$C$4</formula>
    </cfRule>
  </conditionalFormatting>
  <conditionalFormatting sqref="BN37">
    <cfRule type="cellIs" dxfId="6430" priority="4474" operator="lessThan">
      <formula>$C$4</formula>
    </cfRule>
  </conditionalFormatting>
  <conditionalFormatting sqref="BN38">
    <cfRule type="cellIs" dxfId="6429" priority="4475" operator="lessThan">
      <formula>$C$4</formula>
    </cfRule>
  </conditionalFormatting>
  <conditionalFormatting sqref="BN38">
    <cfRule type="cellIs" dxfId="6428" priority="4476" operator="lessThan">
      <formula>$C$4</formula>
    </cfRule>
  </conditionalFormatting>
  <conditionalFormatting sqref="BN39">
    <cfRule type="cellIs" dxfId="6427" priority="4477" operator="lessThan">
      <formula>$C$4</formula>
    </cfRule>
  </conditionalFormatting>
  <conditionalFormatting sqref="BN39">
    <cfRule type="cellIs" dxfId="6426" priority="4478" operator="lessThan">
      <formula>$C$4</formula>
    </cfRule>
  </conditionalFormatting>
  <conditionalFormatting sqref="BN40">
    <cfRule type="cellIs" dxfId="6425" priority="4479" operator="lessThan">
      <formula>$C$4</formula>
    </cfRule>
  </conditionalFormatting>
  <conditionalFormatting sqref="BN40">
    <cfRule type="cellIs" dxfId="6424" priority="4480" operator="lessThan">
      <formula>$C$4</formula>
    </cfRule>
  </conditionalFormatting>
  <conditionalFormatting sqref="BN41">
    <cfRule type="cellIs" dxfId="6423" priority="4481" operator="lessThan">
      <formula>$C$4</formula>
    </cfRule>
  </conditionalFormatting>
  <conditionalFormatting sqref="BN41">
    <cfRule type="cellIs" dxfId="6422" priority="4482" operator="lessThan">
      <formula>$C$4</formula>
    </cfRule>
  </conditionalFormatting>
  <conditionalFormatting sqref="BN42">
    <cfRule type="cellIs" dxfId="6421" priority="4483" operator="lessThan">
      <formula>$C$4</formula>
    </cfRule>
  </conditionalFormatting>
  <conditionalFormatting sqref="BN42">
    <cfRule type="cellIs" dxfId="6420" priority="4484" operator="lessThan">
      <formula>$C$4</formula>
    </cfRule>
  </conditionalFormatting>
  <conditionalFormatting sqref="BN43">
    <cfRule type="cellIs" dxfId="6419" priority="4485" operator="lessThan">
      <formula>$C$4</formula>
    </cfRule>
  </conditionalFormatting>
  <conditionalFormatting sqref="BN43">
    <cfRule type="cellIs" dxfId="6418" priority="4486" operator="lessThan">
      <formula>$C$4</formula>
    </cfRule>
  </conditionalFormatting>
  <conditionalFormatting sqref="BN44">
    <cfRule type="cellIs" dxfId="6417" priority="4487" operator="lessThan">
      <formula>$C$4</formula>
    </cfRule>
  </conditionalFormatting>
  <conditionalFormatting sqref="BN44">
    <cfRule type="cellIs" dxfId="6416" priority="4488" operator="lessThan">
      <formula>$C$4</formula>
    </cfRule>
  </conditionalFormatting>
  <conditionalFormatting sqref="BN45">
    <cfRule type="cellIs" dxfId="6415" priority="4489" operator="lessThan">
      <formula>$C$4</formula>
    </cfRule>
  </conditionalFormatting>
  <conditionalFormatting sqref="BN45">
    <cfRule type="cellIs" dxfId="6414" priority="4490" operator="lessThan">
      <formula>$C$4</formula>
    </cfRule>
  </conditionalFormatting>
  <conditionalFormatting sqref="BN46">
    <cfRule type="cellIs" dxfId="6413" priority="4491" operator="lessThan">
      <formula>$C$4</formula>
    </cfRule>
  </conditionalFormatting>
  <conditionalFormatting sqref="BN46">
    <cfRule type="cellIs" dxfId="6412" priority="4492" operator="lessThan">
      <formula>$C$4</formula>
    </cfRule>
  </conditionalFormatting>
  <conditionalFormatting sqref="BN47">
    <cfRule type="cellIs" dxfId="6411" priority="4493" operator="lessThan">
      <formula>$C$4</formula>
    </cfRule>
  </conditionalFormatting>
  <conditionalFormatting sqref="BN47">
    <cfRule type="cellIs" dxfId="6410" priority="4494" operator="lessThan">
      <formula>$C$4</formula>
    </cfRule>
  </conditionalFormatting>
  <conditionalFormatting sqref="BN48">
    <cfRule type="cellIs" dxfId="6409" priority="4495" operator="lessThan">
      <formula>$C$4</formula>
    </cfRule>
  </conditionalFormatting>
  <conditionalFormatting sqref="BN48">
    <cfRule type="cellIs" dxfId="6408" priority="4496" operator="lessThan">
      <formula>$C$4</formula>
    </cfRule>
  </conditionalFormatting>
  <conditionalFormatting sqref="BN49">
    <cfRule type="cellIs" dxfId="6407" priority="4497" operator="lessThan">
      <formula>$C$4</formula>
    </cfRule>
  </conditionalFormatting>
  <conditionalFormatting sqref="BN49">
    <cfRule type="cellIs" dxfId="6406" priority="4498" operator="lessThan">
      <formula>$C$4</formula>
    </cfRule>
  </conditionalFormatting>
  <conditionalFormatting sqref="BN50">
    <cfRule type="cellIs" dxfId="6405" priority="4499" operator="lessThan">
      <formula>$C$4</formula>
    </cfRule>
  </conditionalFormatting>
  <conditionalFormatting sqref="BN50">
    <cfRule type="cellIs" dxfId="6404" priority="4500" operator="lessThan">
      <formula>$C$4</formula>
    </cfRule>
  </conditionalFormatting>
  <conditionalFormatting sqref="BN51">
    <cfRule type="cellIs" dxfId="6403" priority="4501" operator="lessThan">
      <formula>$C$4</formula>
    </cfRule>
  </conditionalFormatting>
  <conditionalFormatting sqref="BN51">
    <cfRule type="cellIs" dxfId="6402" priority="4502" operator="lessThan">
      <formula>$C$4</formula>
    </cfRule>
  </conditionalFormatting>
  <conditionalFormatting sqref="BN52">
    <cfRule type="cellIs" dxfId="6401" priority="4503" operator="lessThan">
      <formula>$C$4</formula>
    </cfRule>
  </conditionalFormatting>
  <conditionalFormatting sqref="BN52">
    <cfRule type="cellIs" dxfId="6400" priority="4504" operator="lessThan">
      <formula>$C$4</formula>
    </cfRule>
  </conditionalFormatting>
  <conditionalFormatting sqref="BN53">
    <cfRule type="cellIs" dxfId="6399" priority="4505" operator="lessThan">
      <formula>$C$4</formula>
    </cfRule>
  </conditionalFormatting>
  <conditionalFormatting sqref="BN53">
    <cfRule type="cellIs" dxfId="6398" priority="4506" operator="lessThan">
      <formula>$C$4</formula>
    </cfRule>
  </conditionalFormatting>
  <conditionalFormatting sqref="BN54">
    <cfRule type="cellIs" dxfId="6397" priority="4507" operator="lessThan">
      <formula>$C$4</formula>
    </cfRule>
  </conditionalFormatting>
  <conditionalFormatting sqref="BN54">
    <cfRule type="cellIs" dxfId="6396" priority="4508" operator="lessThan">
      <formula>$C$4</formula>
    </cfRule>
  </conditionalFormatting>
  <conditionalFormatting sqref="BN55">
    <cfRule type="cellIs" dxfId="6395" priority="4509" operator="lessThan">
      <formula>$C$4</formula>
    </cfRule>
  </conditionalFormatting>
  <conditionalFormatting sqref="BN55">
    <cfRule type="cellIs" dxfId="6394" priority="4510" operator="lessThan">
      <formula>$C$4</formula>
    </cfRule>
  </conditionalFormatting>
  <conditionalFormatting sqref="BN56">
    <cfRule type="cellIs" dxfId="6393" priority="4511" operator="lessThan">
      <formula>$C$4</formula>
    </cfRule>
  </conditionalFormatting>
  <conditionalFormatting sqref="BN56">
    <cfRule type="cellIs" dxfId="6392" priority="4512" operator="lessThan">
      <formula>$C$4</formula>
    </cfRule>
  </conditionalFormatting>
  <conditionalFormatting sqref="BN57">
    <cfRule type="cellIs" dxfId="6391" priority="4513" operator="lessThan">
      <formula>$C$4</formula>
    </cfRule>
  </conditionalFormatting>
  <conditionalFormatting sqref="BN57">
    <cfRule type="cellIs" dxfId="6390" priority="4514" operator="lessThan">
      <formula>$C$4</formula>
    </cfRule>
  </conditionalFormatting>
  <conditionalFormatting sqref="BN58">
    <cfRule type="cellIs" dxfId="6389" priority="4515" operator="lessThan">
      <formula>$C$4</formula>
    </cfRule>
  </conditionalFormatting>
  <conditionalFormatting sqref="BN58">
    <cfRule type="cellIs" dxfId="6388" priority="4516" operator="lessThan">
      <formula>$C$4</formula>
    </cfRule>
  </conditionalFormatting>
  <conditionalFormatting sqref="BN59">
    <cfRule type="cellIs" dxfId="6387" priority="4517" operator="lessThan">
      <formula>$C$4</formula>
    </cfRule>
  </conditionalFormatting>
  <conditionalFormatting sqref="BN59">
    <cfRule type="cellIs" dxfId="6386" priority="4518" operator="lessThan">
      <formula>$C$4</formula>
    </cfRule>
  </conditionalFormatting>
  <conditionalFormatting sqref="BN60">
    <cfRule type="cellIs" dxfId="6385" priority="4519" operator="lessThan">
      <formula>$C$4</formula>
    </cfRule>
  </conditionalFormatting>
  <conditionalFormatting sqref="BN60">
    <cfRule type="cellIs" dxfId="6384" priority="4520" operator="lessThan">
      <formula>$C$4</formula>
    </cfRule>
  </conditionalFormatting>
  <conditionalFormatting sqref="BO11">
    <cfRule type="cellIs" dxfId="6383" priority="4521" operator="lessThan">
      <formula>$C$4</formula>
    </cfRule>
  </conditionalFormatting>
  <conditionalFormatting sqref="BO11">
    <cfRule type="cellIs" dxfId="6382" priority="4522" operator="lessThan">
      <formula>$C$4</formula>
    </cfRule>
  </conditionalFormatting>
  <conditionalFormatting sqref="BO12">
    <cfRule type="cellIs" dxfId="6381" priority="4523" operator="lessThan">
      <formula>$C$4</formula>
    </cfRule>
  </conditionalFormatting>
  <conditionalFormatting sqref="BO12">
    <cfRule type="cellIs" dxfId="6380" priority="4524" operator="lessThan">
      <formula>$C$4</formula>
    </cfRule>
  </conditionalFormatting>
  <conditionalFormatting sqref="BO13">
    <cfRule type="cellIs" dxfId="6379" priority="4525" operator="lessThan">
      <formula>$C$4</formula>
    </cfRule>
  </conditionalFormatting>
  <conditionalFormatting sqref="BO13">
    <cfRule type="cellIs" dxfId="6378" priority="4526" operator="lessThan">
      <formula>$C$4</formula>
    </cfRule>
  </conditionalFormatting>
  <conditionalFormatting sqref="BO14">
    <cfRule type="cellIs" dxfId="6377" priority="4527" operator="lessThan">
      <formula>$C$4</formula>
    </cfRule>
  </conditionalFormatting>
  <conditionalFormatting sqref="BO14">
    <cfRule type="cellIs" dxfId="6376" priority="4528" operator="lessThan">
      <formula>$C$4</formula>
    </cfRule>
  </conditionalFormatting>
  <conditionalFormatting sqref="BO15">
    <cfRule type="cellIs" dxfId="6375" priority="4529" operator="lessThan">
      <formula>$C$4</formula>
    </cfRule>
  </conditionalFormatting>
  <conditionalFormatting sqref="BO15">
    <cfRule type="cellIs" dxfId="6374" priority="4530" operator="lessThan">
      <formula>$C$4</formula>
    </cfRule>
  </conditionalFormatting>
  <conditionalFormatting sqref="BO16">
    <cfRule type="cellIs" dxfId="6373" priority="4531" operator="lessThan">
      <formula>$C$4</formula>
    </cfRule>
  </conditionalFormatting>
  <conditionalFormatting sqref="BO16">
    <cfRule type="cellIs" dxfId="6372" priority="4532" operator="lessThan">
      <formula>$C$4</formula>
    </cfRule>
  </conditionalFormatting>
  <conditionalFormatting sqref="BO17">
    <cfRule type="cellIs" dxfId="6371" priority="4533" operator="lessThan">
      <formula>$C$4</formula>
    </cfRule>
  </conditionalFormatting>
  <conditionalFormatting sqref="BO17">
    <cfRule type="cellIs" dxfId="6370" priority="4534" operator="lessThan">
      <formula>$C$4</formula>
    </cfRule>
  </conditionalFormatting>
  <conditionalFormatting sqref="BO18">
    <cfRule type="cellIs" dxfId="6369" priority="4535" operator="lessThan">
      <formula>$C$4</formula>
    </cfRule>
  </conditionalFormatting>
  <conditionalFormatting sqref="BO18">
    <cfRule type="cellIs" dxfId="6368" priority="4536" operator="lessThan">
      <formula>$C$4</formula>
    </cfRule>
  </conditionalFormatting>
  <conditionalFormatting sqref="BO19">
    <cfRule type="cellIs" dxfId="6367" priority="4537" operator="lessThan">
      <formula>$C$4</formula>
    </cfRule>
  </conditionalFormatting>
  <conditionalFormatting sqref="BO19">
    <cfRule type="cellIs" dxfId="6366" priority="4538" operator="lessThan">
      <formula>$C$4</formula>
    </cfRule>
  </conditionalFormatting>
  <conditionalFormatting sqref="BO20">
    <cfRule type="cellIs" dxfId="6365" priority="4539" operator="lessThan">
      <formula>$C$4</formula>
    </cfRule>
  </conditionalFormatting>
  <conditionalFormatting sqref="BO20">
    <cfRule type="cellIs" dxfId="6364" priority="4540" operator="lessThan">
      <formula>$C$4</formula>
    </cfRule>
  </conditionalFormatting>
  <conditionalFormatting sqref="BO21">
    <cfRule type="cellIs" dxfId="6363" priority="4541" operator="lessThan">
      <formula>$C$4</formula>
    </cfRule>
  </conditionalFormatting>
  <conditionalFormatting sqref="BO21">
    <cfRule type="cellIs" dxfId="6362" priority="4542" operator="lessThan">
      <formula>$C$4</formula>
    </cfRule>
  </conditionalFormatting>
  <conditionalFormatting sqref="BO22">
    <cfRule type="cellIs" dxfId="6361" priority="4543" operator="lessThan">
      <formula>$C$4</formula>
    </cfRule>
  </conditionalFormatting>
  <conditionalFormatting sqref="BO22">
    <cfRule type="cellIs" dxfId="6360" priority="4544" operator="lessThan">
      <formula>$C$4</formula>
    </cfRule>
  </conditionalFormatting>
  <conditionalFormatting sqref="BO23">
    <cfRule type="cellIs" dxfId="6359" priority="4545" operator="lessThan">
      <formula>$C$4</formula>
    </cfRule>
  </conditionalFormatting>
  <conditionalFormatting sqref="BO23">
    <cfRule type="cellIs" dxfId="6358" priority="4546" operator="lessThan">
      <formula>$C$4</formula>
    </cfRule>
  </conditionalFormatting>
  <conditionalFormatting sqref="BO24">
    <cfRule type="cellIs" dxfId="6357" priority="4547" operator="lessThan">
      <formula>$C$4</formula>
    </cfRule>
  </conditionalFormatting>
  <conditionalFormatting sqref="BO24">
    <cfRule type="cellIs" dxfId="6356" priority="4548" operator="lessThan">
      <formula>$C$4</formula>
    </cfRule>
  </conditionalFormatting>
  <conditionalFormatting sqref="BO25">
    <cfRule type="cellIs" dxfId="6355" priority="4549" operator="lessThan">
      <formula>$C$4</formula>
    </cfRule>
  </conditionalFormatting>
  <conditionalFormatting sqref="BO25">
    <cfRule type="cellIs" dxfId="6354" priority="4550" operator="lessThan">
      <formula>$C$4</formula>
    </cfRule>
  </conditionalFormatting>
  <conditionalFormatting sqref="BO26">
    <cfRule type="cellIs" dxfId="6353" priority="4551" operator="lessThan">
      <formula>$C$4</formula>
    </cfRule>
  </conditionalFormatting>
  <conditionalFormatting sqref="BO26">
    <cfRule type="cellIs" dxfId="6352" priority="4552" operator="lessThan">
      <formula>$C$4</formula>
    </cfRule>
  </conditionalFormatting>
  <conditionalFormatting sqref="BO27">
    <cfRule type="cellIs" dxfId="6351" priority="4553" operator="lessThan">
      <formula>$C$4</formula>
    </cfRule>
  </conditionalFormatting>
  <conditionalFormatting sqref="BO27">
    <cfRule type="cellIs" dxfId="6350" priority="4554" operator="lessThan">
      <formula>$C$4</formula>
    </cfRule>
  </conditionalFormatting>
  <conditionalFormatting sqref="BO28">
    <cfRule type="cellIs" dxfId="6349" priority="4555" operator="lessThan">
      <formula>$C$4</formula>
    </cfRule>
  </conditionalFormatting>
  <conditionalFormatting sqref="BO28">
    <cfRule type="cellIs" dxfId="6348" priority="4556" operator="lessThan">
      <formula>$C$4</formula>
    </cfRule>
  </conditionalFormatting>
  <conditionalFormatting sqref="BO29">
    <cfRule type="cellIs" dxfId="6347" priority="4557" operator="lessThan">
      <formula>$C$4</formula>
    </cfRule>
  </conditionalFormatting>
  <conditionalFormatting sqref="BO29">
    <cfRule type="cellIs" dxfId="6346" priority="4558" operator="lessThan">
      <formula>$C$4</formula>
    </cfRule>
  </conditionalFormatting>
  <conditionalFormatting sqref="BO30">
    <cfRule type="cellIs" dxfId="6345" priority="4559" operator="lessThan">
      <formula>$C$4</formula>
    </cfRule>
  </conditionalFormatting>
  <conditionalFormatting sqref="BO30">
    <cfRule type="cellIs" dxfId="6344" priority="4560" operator="lessThan">
      <formula>$C$4</formula>
    </cfRule>
  </conditionalFormatting>
  <conditionalFormatting sqref="BO31">
    <cfRule type="cellIs" dxfId="6343" priority="4561" operator="lessThan">
      <formula>$C$4</formula>
    </cfRule>
  </conditionalFormatting>
  <conditionalFormatting sqref="BO31">
    <cfRule type="cellIs" dxfId="6342" priority="4562" operator="lessThan">
      <formula>$C$4</formula>
    </cfRule>
  </conditionalFormatting>
  <conditionalFormatting sqref="BO32">
    <cfRule type="cellIs" dxfId="6341" priority="4563" operator="lessThan">
      <formula>$C$4</formula>
    </cfRule>
  </conditionalFormatting>
  <conditionalFormatting sqref="BO32">
    <cfRule type="cellIs" dxfId="6340" priority="4564" operator="lessThan">
      <formula>$C$4</formula>
    </cfRule>
  </conditionalFormatting>
  <conditionalFormatting sqref="BO33">
    <cfRule type="cellIs" dxfId="6339" priority="4565" operator="lessThan">
      <formula>$C$4</formula>
    </cfRule>
  </conditionalFormatting>
  <conditionalFormatting sqref="BO33">
    <cfRule type="cellIs" dxfId="6338" priority="4566" operator="lessThan">
      <formula>$C$4</formula>
    </cfRule>
  </conditionalFormatting>
  <conditionalFormatting sqref="BO34">
    <cfRule type="cellIs" dxfId="6337" priority="4567" operator="lessThan">
      <formula>$C$4</formula>
    </cfRule>
  </conditionalFormatting>
  <conditionalFormatting sqref="BO34">
    <cfRule type="cellIs" dxfId="6336" priority="4568" operator="lessThan">
      <formula>$C$4</formula>
    </cfRule>
  </conditionalFormatting>
  <conditionalFormatting sqref="BO35">
    <cfRule type="cellIs" dxfId="6335" priority="4569" operator="lessThan">
      <formula>$C$4</formula>
    </cfRule>
  </conditionalFormatting>
  <conditionalFormatting sqref="BO35">
    <cfRule type="cellIs" dxfId="6334" priority="4570" operator="lessThan">
      <formula>$C$4</formula>
    </cfRule>
  </conditionalFormatting>
  <conditionalFormatting sqref="BO36">
    <cfRule type="cellIs" dxfId="6333" priority="4571" operator="lessThan">
      <formula>$C$4</formula>
    </cfRule>
  </conditionalFormatting>
  <conditionalFormatting sqref="BO36">
    <cfRule type="cellIs" dxfId="6332" priority="4572" operator="lessThan">
      <formula>$C$4</formula>
    </cfRule>
  </conditionalFormatting>
  <conditionalFormatting sqref="BO37">
    <cfRule type="cellIs" dxfId="6331" priority="4573" operator="lessThan">
      <formula>$C$4</formula>
    </cfRule>
  </conditionalFormatting>
  <conditionalFormatting sqref="BO37">
    <cfRule type="cellIs" dxfId="6330" priority="4574" operator="lessThan">
      <formula>$C$4</formula>
    </cfRule>
  </conditionalFormatting>
  <conditionalFormatting sqref="BO38">
    <cfRule type="cellIs" dxfId="6329" priority="4575" operator="lessThan">
      <formula>$C$4</formula>
    </cfRule>
  </conditionalFormatting>
  <conditionalFormatting sqref="BO38">
    <cfRule type="cellIs" dxfId="6328" priority="4576" operator="lessThan">
      <formula>$C$4</formula>
    </cfRule>
  </conditionalFormatting>
  <conditionalFormatting sqref="BO39">
    <cfRule type="cellIs" dxfId="6327" priority="4577" operator="lessThan">
      <formula>$C$4</formula>
    </cfRule>
  </conditionalFormatting>
  <conditionalFormatting sqref="BO39">
    <cfRule type="cellIs" dxfId="6326" priority="4578" operator="lessThan">
      <formula>$C$4</formula>
    </cfRule>
  </conditionalFormatting>
  <conditionalFormatting sqref="BO40">
    <cfRule type="cellIs" dxfId="6325" priority="4579" operator="lessThan">
      <formula>$C$4</formula>
    </cfRule>
  </conditionalFormatting>
  <conditionalFormatting sqref="BO40">
    <cfRule type="cellIs" dxfId="6324" priority="4580" operator="lessThan">
      <formula>$C$4</formula>
    </cfRule>
  </conditionalFormatting>
  <conditionalFormatting sqref="BO41">
    <cfRule type="cellIs" dxfId="6323" priority="4581" operator="lessThan">
      <formula>$C$4</formula>
    </cfRule>
  </conditionalFormatting>
  <conditionalFormatting sqref="BO41">
    <cfRule type="cellIs" dxfId="6322" priority="4582" operator="lessThan">
      <formula>$C$4</formula>
    </cfRule>
  </conditionalFormatting>
  <conditionalFormatting sqref="BO42">
    <cfRule type="cellIs" dxfId="6321" priority="4583" operator="lessThan">
      <formula>$C$4</formula>
    </cfRule>
  </conditionalFormatting>
  <conditionalFormatting sqref="BO42">
    <cfRule type="cellIs" dxfId="6320" priority="4584" operator="lessThan">
      <formula>$C$4</formula>
    </cfRule>
  </conditionalFormatting>
  <conditionalFormatting sqref="BO43">
    <cfRule type="cellIs" dxfId="6319" priority="4585" operator="lessThan">
      <formula>$C$4</formula>
    </cfRule>
  </conditionalFormatting>
  <conditionalFormatting sqref="BO43">
    <cfRule type="cellIs" dxfId="6318" priority="4586" operator="lessThan">
      <formula>$C$4</formula>
    </cfRule>
  </conditionalFormatting>
  <conditionalFormatting sqref="BO44">
    <cfRule type="cellIs" dxfId="6317" priority="4587" operator="lessThan">
      <formula>$C$4</formula>
    </cfRule>
  </conditionalFormatting>
  <conditionalFormatting sqref="BO44">
    <cfRule type="cellIs" dxfId="6316" priority="4588" operator="lessThan">
      <formula>$C$4</formula>
    </cfRule>
  </conditionalFormatting>
  <conditionalFormatting sqref="BO45">
    <cfRule type="cellIs" dxfId="6315" priority="4589" operator="lessThan">
      <formula>$C$4</formula>
    </cfRule>
  </conditionalFormatting>
  <conditionalFormatting sqref="BO45">
    <cfRule type="cellIs" dxfId="6314" priority="4590" operator="lessThan">
      <formula>$C$4</formula>
    </cfRule>
  </conditionalFormatting>
  <conditionalFormatting sqref="BO46">
    <cfRule type="cellIs" dxfId="6313" priority="4591" operator="lessThan">
      <formula>$C$4</formula>
    </cfRule>
  </conditionalFormatting>
  <conditionalFormatting sqref="BO46">
    <cfRule type="cellIs" dxfId="6312" priority="4592" operator="lessThan">
      <formula>$C$4</formula>
    </cfRule>
  </conditionalFormatting>
  <conditionalFormatting sqref="BO47">
    <cfRule type="cellIs" dxfId="6311" priority="4593" operator="lessThan">
      <formula>$C$4</formula>
    </cfRule>
  </conditionalFormatting>
  <conditionalFormatting sqref="BO47">
    <cfRule type="cellIs" dxfId="6310" priority="4594" operator="lessThan">
      <formula>$C$4</formula>
    </cfRule>
  </conditionalFormatting>
  <conditionalFormatting sqref="BO48">
    <cfRule type="cellIs" dxfId="6309" priority="4595" operator="lessThan">
      <formula>$C$4</formula>
    </cfRule>
  </conditionalFormatting>
  <conditionalFormatting sqref="BO48">
    <cfRule type="cellIs" dxfId="6308" priority="4596" operator="lessThan">
      <formula>$C$4</formula>
    </cfRule>
  </conditionalFormatting>
  <conditionalFormatting sqref="BO49">
    <cfRule type="cellIs" dxfId="6307" priority="4597" operator="lessThan">
      <formula>$C$4</formula>
    </cfRule>
  </conditionalFormatting>
  <conditionalFormatting sqref="BO49">
    <cfRule type="cellIs" dxfId="6306" priority="4598" operator="lessThan">
      <formula>$C$4</formula>
    </cfRule>
  </conditionalFormatting>
  <conditionalFormatting sqref="BO50">
    <cfRule type="cellIs" dxfId="6305" priority="4599" operator="lessThan">
      <formula>$C$4</formula>
    </cfRule>
  </conditionalFormatting>
  <conditionalFormatting sqref="BO50">
    <cfRule type="cellIs" dxfId="6304" priority="4600" operator="lessThan">
      <formula>$C$4</formula>
    </cfRule>
  </conditionalFormatting>
  <conditionalFormatting sqref="BO51">
    <cfRule type="cellIs" dxfId="6303" priority="4601" operator="lessThan">
      <formula>$C$4</formula>
    </cfRule>
  </conditionalFormatting>
  <conditionalFormatting sqref="BO51">
    <cfRule type="cellIs" dxfId="6302" priority="4602" operator="lessThan">
      <formula>$C$4</formula>
    </cfRule>
  </conditionalFormatting>
  <conditionalFormatting sqref="BO52">
    <cfRule type="cellIs" dxfId="6301" priority="4603" operator="lessThan">
      <formula>$C$4</formula>
    </cfRule>
  </conditionalFormatting>
  <conditionalFormatting sqref="BO52">
    <cfRule type="cellIs" dxfId="6300" priority="4604" operator="lessThan">
      <formula>$C$4</formula>
    </cfRule>
  </conditionalFormatting>
  <conditionalFormatting sqref="BO53">
    <cfRule type="cellIs" dxfId="6299" priority="4605" operator="lessThan">
      <formula>$C$4</formula>
    </cfRule>
  </conditionalFormatting>
  <conditionalFormatting sqref="BO53">
    <cfRule type="cellIs" dxfId="6298" priority="4606" operator="lessThan">
      <formula>$C$4</formula>
    </cfRule>
  </conditionalFormatting>
  <conditionalFormatting sqref="BO54">
    <cfRule type="cellIs" dxfId="6297" priority="4607" operator="lessThan">
      <formula>$C$4</formula>
    </cfRule>
  </conditionalFormatting>
  <conditionalFormatting sqref="BO54">
    <cfRule type="cellIs" dxfId="6296" priority="4608" operator="lessThan">
      <formula>$C$4</formula>
    </cfRule>
  </conditionalFormatting>
  <conditionalFormatting sqref="BO55">
    <cfRule type="cellIs" dxfId="6295" priority="4609" operator="lessThan">
      <formula>$C$4</formula>
    </cfRule>
  </conditionalFormatting>
  <conditionalFormatting sqref="BO55">
    <cfRule type="cellIs" dxfId="6294" priority="4610" operator="lessThan">
      <formula>$C$4</formula>
    </cfRule>
  </conditionalFormatting>
  <conditionalFormatting sqref="BO56">
    <cfRule type="cellIs" dxfId="6293" priority="4611" operator="lessThan">
      <formula>$C$4</formula>
    </cfRule>
  </conditionalFormatting>
  <conditionalFormatting sqref="BO56">
    <cfRule type="cellIs" dxfId="6292" priority="4612" operator="lessThan">
      <formula>$C$4</formula>
    </cfRule>
  </conditionalFormatting>
  <conditionalFormatting sqref="BO57">
    <cfRule type="cellIs" dxfId="6291" priority="4613" operator="lessThan">
      <formula>$C$4</formula>
    </cfRule>
  </conditionalFormatting>
  <conditionalFormatting sqref="BO57">
    <cfRule type="cellIs" dxfId="6290" priority="4614" operator="lessThan">
      <formula>$C$4</formula>
    </cfRule>
  </conditionalFormatting>
  <conditionalFormatting sqref="BO58">
    <cfRule type="cellIs" dxfId="6289" priority="4615" operator="lessThan">
      <formula>$C$4</formula>
    </cfRule>
  </conditionalFormatting>
  <conditionalFormatting sqref="BO58">
    <cfRule type="cellIs" dxfId="6288" priority="4616" operator="lessThan">
      <formula>$C$4</formula>
    </cfRule>
  </conditionalFormatting>
  <conditionalFormatting sqref="BO59">
    <cfRule type="cellIs" dxfId="6287" priority="4617" operator="lessThan">
      <formula>$C$4</formula>
    </cfRule>
  </conditionalFormatting>
  <conditionalFormatting sqref="BO59">
    <cfRule type="cellIs" dxfId="6286" priority="4618" operator="lessThan">
      <formula>$C$4</formula>
    </cfRule>
  </conditionalFormatting>
  <conditionalFormatting sqref="BO60">
    <cfRule type="cellIs" dxfId="6285" priority="4619" operator="lessThan">
      <formula>$C$4</formula>
    </cfRule>
  </conditionalFormatting>
  <conditionalFormatting sqref="BO60">
    <cfRule type="cellIs" dxfId="6284" priority="4620" operator="lessThan">
      <formula>$C$4</formula>
    </cfRule>
  </conditionalFormatting>
  <conditionalFormatting sqref="BP11">
    <cfRule type="cellIs" dxfId="6283" priority="4621" operator="lessThan">
      <formula>$C$4</formula>
    </cfRule>
  </conditionalFormatting>
  <conditionalFormatting sqref="BP11">
    <cfRule type="cellIs" dxfId="6282" priority="4622" operator="lessThan">
      <formula>$C$4</formula>
    </cfRule>
  </conditionalFormatting>
  <conditionalFormatting sqref="BP12">
    <cfRule type="cellIs" dxfId="6281" priority="4623" operator="lessThan">
      <formula>$C$4</formula>
    </cfRule>
  </conditionalFormatting>
  <conditionalFormatting sqref="BP12">
    <cfRule type="cellIs" dxfId="6280" priority="4624" operator="lessThan">
      <formula>$C$4</formula>
    </cfRule>
  </conditionalFormatting>
  <conditionalFormatting sqref="BP13">
    <cfRule type="cellIs" dxfId="6279" priority="4625" operator="lessThan">
      <formula>$C$4</formula>
    </cfRule>
  </conditionalFormatting>
  <conditionalFormatting sqref="BP13">
    <cfRule type="cellIs" dxfId="6278" priority="4626" operator="lessThan">
      <formula>$C$4</formula>
    </cfRule>
  </conditionalFormatting>
  <conditionalFormatting sqref="BP14">
    <cfRule type="cellIs" dxfId="6277" priority="4627" operator="lessThan">
      <formula>$C$4</formula>
    </cfRule>
  </conditionalFormatting>
  <conditionalFormatting sqref="BP14">
    <cfRule type="cellIs" dxfId="6276" priority="4628" operator="lessThan">
      <formula>$C$4</formula>
    </cfRule>
  </conditionalFormatting>
  <conditionalFormatting sqref="BP15">
    <cfRule type="cellIs" dxfId="6275" priority="4629" operator="lessThan">
      <formula>$C$4</formula>
    </cfRule>
  </conditionalFormatting>
  <conditionalFormatting sqref="BP15">
    <cfRule type="cellIs" dxfId="6274" priority="4630" operator="lessThan">
      <formula>$C$4</formula>
    </cfRule>
  </conditionalFormatting>
  <conditionalFormatting sqref="BP16">
    <cfRule type="cellIs" dxfId="6273" priority="4631" operator="lessThan">
      <formula>$C$4</formula>
    </cfRule>
  </conditionalFormatting>
  <conditionalFormatting sqref="BP16">
    <cfRule type="cellIs" dxfId="6272" priority="4632" operator="lessThan">
      <formula>$C$4</formula>
    </cfRule>
  </conditionalFormatting>
  <conditionalFormatting sqref="BP17">
    <cfRule type="cellIs" dxfId="6271" priority="4633" operator="lessThan">
      <formula>$C$4</formula>
    </cfRule>
  </conditionalFormatting>
  <conditionalFormatting sqref="BP17">
    <cfRule type="cellIs" dxfId="6270" priority="4634" operator="lessThan">
      <formula>$C$4</formula>
    </cfRule>
  </conditionalFormatting>
  <conditionalFormatting sqref="BP18">
    <cfRule type="cellIs" dxfId="6269" priority="4635" operator="lessThan">
      <formula>$C$4</formula>
    </cfRule>
  </conditionalFormatting>
  <conditionalFormatting sqref="BP18">
    <cfRule type="cellIs" dxfId="6268" priority="4636" operator="lessThan">
      <formula>$C$4</formula>
    </cfRule>
  </conditionalFormatting>
  <conditionalFormatting sqref="BP19">
    <cfRule type="cellIs" dxfId="6267" priority="4637" operator="lessThan">
      <formula>$C$4</formula>
    </cfRule>
  </conditionalFormatting>
  <conditionalFormatting sqref="BP19">
    <cfRule type="cellIs" dxfId="6266" priority="4638" operator="lessThan">
      <formula>$C$4</formula>
    </cfRule>
  </conditionalFormatting>
  <conditionalFormatting sqref="BP20">
    <cfRule type="cellIs" dxfId="6265" priority="4639" operator="lessThan">
      <formula>$C$4</formula>
    </cfRule>
  </conditionalFormatting>
  <conditionalFormatting sqref="BP20">
    <cfRule type="cellIs" dxfId="6264" priority="4640" operator="lessThan">
      <formula>$C$4</formula>
    </cfRule>
  </conditionalFormatting>
  <conditionalFormatting sqref="BP21">
    <cfRule type="cellIs" dxfId="6263" priority="4641" operator="lessThan">
      <formula>$C$4</formula>
    </cfRule>
  </conditionalFormatting>
  <conditionalFormatting sqref="BP21">
    <cfRule type="cellIs" dxfId="6262" priority="4642" operator="lessThan">
      <formula>$C$4</formula>
    </cfRule>
  </conditionalFormatting>
  <conditionalFormatting sqref="BP22">
    <cfRule type="cellIs" dxfId="6261" priority="4643" operator="lessThan">
      <formula>$C$4</formula>
    </cfRule>
  </conditionalFormatting>
  <conditionalFormatting sqref="BP22">
    <cfRule type="cellIs" dxfId="6260" priority="4644" operator="lessThan">
      <formula>$C$4</formula>
    </cfRule>
  </conditionalFormatting>
  <conditionalFormatting sqref="BP23">
    <cfRule type="cellIs" dxfId="6259" priority="4645" operator="lessThan">
      <formula>$C$4</formula>
    </cfRule>
  </conditionalFormatting>
  <conditionalFormatting sqref="BP23">
    <cfRule type="cellIs" dxfId="6258" priority="4646" operator="lessThan">
      <formula>$C$4</formula>
    </cfRule>
  </conditionalFormatting>
  <conditionalFormatting sqref="BP24">
    <cfRule type="cellIs" dxfId="6257" priority="4647" operator="lessThan">
      <formula>$C$4</formula>
    </cfRule>
  </conditionalFormatting>
  <conditionalFormatting sqref="BP24">
    <cfRule type="cellIs" dxfId="6256" priority="4648" operator="lessThan">
      <formula>$C$4</formula>
    </cfRule>
  </conditionalFormatting>
  <conditionalFormatting sqref="BP25">
    <cfRule type="cellIs" dxfId="6255" priority="4649" operator="lessThan">
      <formula>$C$4</formula>
    </cfRule>
  </conditionalFormatting>
  <conditionalFormatting sqref="BP25">
    <cfRule type="cellIs" dxfId="6254" priority="4650" operator="lessThan">
      <formula>$C$4</formula>
    </cfRule>
  </conditionalFormatting>
  <conditionalFormatting sqref="BP26">
    <cfRule type="cellIs" dxfId="6253" priority="4651" operator="lessThan">
      <formula>$C$4</formula>
    </cfRule>
  </conditionalFormatting>
  <conditionalFormatting sqref="BP26">
    <cfRule type="cellIs" dxfId="6252" priority="4652" operator="lessThan">
      <formula>$C$4</formula>
    </cfRule>
  </conditionalFormatting>
  <conditionalFormatting sqref="BP27">
    <cfRule type="cellIs" dxfId="6251" priority="4653" operator="lessThan">
      <formula>$C$4</formula>
    </cfRule>
  </conditionalFormatting>
  <conditionalFormatting sqref="BP27">
    <cfRule type="cellIs" dxfId="6250" priority="4654" operator="lessThan">
      <formula>$C$4</formula>
    </cfRule>
  </conditionalFormatting>
  <conditionalFormatting sqref="BP28">
    <cfRule type="cellIs" dxfId="6249" priority="4655" operator="lessThan">
      <formula>$C$4</formula>
    </cfRule>
  </conditionalFormatting>
  <conditionalFormatting sqref="BP28">
    <cfRule type="cellIs" dxfId="6248" priority="4656" operator="lessThan">
      <formula>$C$4</formula>
    </cfRule>
  </conditionalFormatting>
  <conditionalFormatting sqref="BP29">
    <cfRule type="cellIs" dxfId="6247" priority="4657" operator="lessThan">
      <formula>$C$4</formula>
    </cfRule>
  </conditionalFormatting>
  <conditionalFormatting sqref="BP29">
    <cfRule type="cellIs" dxfId="6246" priority="4658" operator="lessThan">
      <formula>$C$4</formula>
    </cfRule>
  </conditionalFormatting>
  <conditionalFormatting sqref="BP30">
    <cfRule type="cellIs" dxfId="6245" priority="4659" operator="lessThan">
      <formula>$C$4</formula>
    </cfRule>
  </conditionalFormatting>
  <conditionalFormatting sqref="BP30">
    <cfRule type="cellIs" dxfId="6244" priority="4660" operator="lessThan">
      <formula>$C$4</formula>
    </cfRule>
  </conditionalFormatting>
  <conditionalFormatting sqref="BP31">
    <cfRule type="cellIs" dxfId="6243" priority="4661" operator="lessThan">
      <formula>$C$4</formula>
    </cfRule>
  </conditionalFormatting>
  <conditionalFormatting sqref="BP31">
    <cfRule type="cellIs" dxfId="6242" priority="4662" operator="lessThan">
      <formula>$C$4</formula>
    </cfRule>
  </conditionalFormatting>
  <conditionalFormatting sqref="BP32">
    <cfRule type="cellIs" dxfId="6241" priority="4663" operator="lessThan">
      <formula>$C$4</formula>
    </cfRule>
  </conditionalFormatting>
  <conditionalFormatting sqref="BP32">
    <cfRule type="cellIs" dxfId="6240" priority="4664" operator="lessThan">
      <formula>$C$4</formula>
    </cfRule>
  </conditionalFormatting>
  <conditionalFormatting sqref="BP33">
    <cfRule type="cellIs" dxfId="6239" priority="4665" operator="lessThan">
      <formula>$C$4</formula>
    </cfRule>
  </conditionalFormatting>
  <conditionalFormatting sqref="BP33">
    <cfRule type="cellIs" dxfId="6238" priority="4666" operator="lessThan">
      <formula>$C$4</formula>
    </cfRule>
  </conditionalFormatting>
  <conditionalFormatting sqref="BP34">
    <cfRule type="cellIs" dxfId="6237" priority="4667" operator="lessThan">
      <formula>$C$4</formula>
    </cfRule>
  </conditionalFormatting>
  <conditionalFormatting sqref="BP34">
    <cfRule type="cellIs" dxfId="6236" priority="4668" operator="lessThan">
      <formula>$C$4</formula>
    </cfRule>
  </conditionalFormatting>
  <conditionalFormatting sqref="BP35">
    <cfRule type="cellIs" dxfId="6235" priority="4669" operator="lessThan">
      <formula>$C$4</formula>
    </cfRule>
  </conditionalFormatting>
  <conditionalFormatting sqref="BP35">
    <cfRule type="cellIs" dxfId="6234" priority="4670" operator="lessThan">
      <formula>$C$4</formula>
    </cfRule>
  </conditionalFormatting>
  <conditionalFormatting sqref="BP36">
    <cfRule type="cellIs" dxfId="6233" priority="4671" operator="lessThan">
      <formula>$C$4</formula>
    </cfRule>
  </conditionalFormatting>
  <conditionalFormatting sqref="BP36">
    <cfRule type="cellIs" dxfId="6232" priority="4672" operator="lessThan">
      <formula>$C$4</formula>
    </cfRule>
  </conditionalFormatting>
  <conditionalFormatting sqref="BP37">
    <cfRule type="cellIs" dxfId="6231" priority="4673" operator="lessThan">
      <formula>$C$4</formula>
    </cfRule>
  </conditionalFormatting>
  <conditionalFormatting sqref="BP37">
    <cfRule type="cellIs" dxfId="6230" priority="4674" operator="lessThan">
      <formula>$C$4</formula>
    </cfRule>
  </conditionalFormatting>
  <conditionalFormatting sqref="BP38">
    <cfRule type="cellIs" dxfId="6229" priority="4675" operator="lessThan">
      <formula>$C$4</formula>
    </cfRule>
  </conditionalFormatting>
  <conditionalFormatting sqref="BP38">
    <cfRule type="cellIs" dxfId="6228" priority="4676" operator="lessThan">
      <formula>$C$4</formula>
    </cfRule>
  </conditionalFormatting>
  <conditionalFormatting sqref="BP39">
    <cfRule type="cellIs" dxfId="6227" priority="4677" operator="lessThan">
      <formula>$C$4</formula>
    </cfRule>
  </conditionalFormatting>
  <conditionalFormatting sqref="BP39">
    <cfRule type="cellIs" dxfId="6226" priority="4678" operator="lessThan">
      <formula>$C$4</formula>
    </cfRule>
  </conditionalFormatting>
  <conditionalFormatting sqref="BP40">
    <cfRule type="cellIs" dxfId="6225" priority="4679" operator="lessThan">
      <formula>$C$4</formula>
    </cfRule>
  </conditionalFormatting>
  <conditionalFormatting sqref="BP40">
    <cfRule type="cellIs" dxfId="6224" priority="4680" operator="lessThan">
      <formula>$C$4</formula>
    </cfRule>
  </conditionalFormatting>
  <conditionalFormatting sqref="BP41">
    <cfRule type="cellIs" dxfId="6223" priority="4681" operator="lessThan">
      <formula>$C$4</formula>
    </cfRule>
  </conditionalFormatting>
  <conditionalFormatting sqref="BP41">
    <cfRule type="cellIs" dxfId="6222" priority="4682" operator="lessThan">
      <formula>$C$4</formula>
    </cfRule>
  </conditionalFormatting>
  <conditionalFormatting sqref="BP42">
    <cfRule type="cellIs" dxfId="6221" priority="4683" operator="lessThan">
      <formula>$C$4</formula>
    </cfRule>
  </conditionalFormatting>
  <conditionalFormatting sqref="BP42">
    <cfRule type="cellIs" dxfId="6220" priority="4684" operator="lessThan">
      <formula>$C$4</formula>
    </cfRule>
  </conditionalFormatting>
  <conditionalFormatting sqref="BP43">
    <cfRule type="cellIs" dxfId="6219" priority="4685" operator="lessThan">
      <formula>$C$4</formula>
    </cfRule>
  </conditionalFormatting>
  <conditionalFormatting sqref="BP43">
    <cfRule type="cellIs" dxfId="6218" priority="4686" operator="lessThan">
      <formula>$C$4</formula>
    </cfRule>
  </conditionalFormatting>
  <conditionalFormatting sqref="BP44">
    <cfRule type="cellIs" dxfId="6217" priority="4687" operator="lessThan">
      <formula>$C$4</formula>
    </cfRule>
  </conditionalFormatting>
  <conditionalFormatting sqref="BP44">
    <cfRule type="cellIs" dxfId="6216" priority="4688" operator="lessThan">
      <formula>$C$4</formula>
    </cfRule>
  </conditionalFormatting>
  <conditionalFormatting sqref="BP45">
    <cfRule type="cellIs" dxfId="6215" priority="4689" operator="lessThan">
      <formula>$C$4</formula>
    </cfRule>
  </conditionalFormatting>
  <conditionalFormatting sqref="BP45">
    <cfRule type="cellIs" dxfId="6214" priority="4690" operator="lessThan">
      <formula>$C$4</formula>
    </cfRule>
  </conditionalFormatting>
  <conditionalFormatting sqref="BP46">
    <cfRule type="cellIs" dxfId="6213" priority="4691" operator="lessThan">
      <formula>$C$4</formula>
    </cfRule>
  </conditionalFormatting>
  <conditionalFormatting sqref="BP46">
    <cfRule type="cellIs" dxfId="6212" priority="4692" operator="lessThan">
      <formula>$C$4</formula>
    </cfRule>
  </conditionalFormatting>
  <conditionalFormatting sqref="BP47">
    <cfRule type="cellIs" dxfId="6211" priority="4693" operator="lessThan">
      <formula>$C$4</formula>
    </cfRule>
  </conditionalFormatting>
  <conditionalFormatting sqref="BP47">
    <cfRule type="cellIs" dxfId="6210" priority="4694" operator="lessThan">
      <formula>$C$4</formula>
    </cfRule>
  </conditionalFormatting>
  <conditionalFormatting sqref="BP48">
    <cfRule type="cellIs" dxfId="6209" priority="4695" operator="lessThan">
      <formula>$C$4</formula>
    </cfRule>
  </conditionalFormatting>
  <conditionalFormatting sqref="BP48">
    <cfRule type="cellIs" dxfId="6208" priority="4696" operator="lessThan">
      <formula>$C$4</formula>
    </cfRule>
  </conditionalFormatting>
  <conditionalFormatting sqref="BP49">
    <cfRule type="cellIs" dxfId="6207" priority="4697" operator="lessThan">
      <formula>$C$4</formula>
    </cfRule>
  </conditionalFormatting>
  <conditionalFormatting sqref="BP49">
    <cfRule type="cellIs" dxfId="6206" priority="4698" operator="lessThan">
      <formula>$C$4</formula>
    </cfRule>
  </conditionalFormatting>
  <conditionalFormatting sqref="BP50">
    <cfRule type="cellIs" dxfId="6205" priority="4699" operator="lessThan">
      <formula>$C$4</formula>
    </cfRule>
  </conditionalFormatting>
  <conditionalFormatting sqref="BP50">
    <cfRule type="cellIs" dxfId="6204" priority="4700" operator="lessThan">
      <formula>$C$4</formula>
    </cfRule>
  </conditionalFormatting>
  <conditionalFormatting sqref="BP51">
    <cfRule type="cellIs" dxfId="6203" priority="4701" operator="lessThan">
      <formula>$C$4</formula>
    </cfRule>
  </conditionalFormatting>
  <conditionalFormatting sqref="BP51">
    <cfRule type="cellIs" dxfId="6202" priority="4702" operator="lessThan">
      <formula>$C$4</formula>
    </cfRule>
  </conditionalFormatting>
  <conditionalFormatting sqref="BP52">
    <cfRule type="cellIs" dxfId="6201" priority="4703" operator="lessThan">
      <formula>$C$4</formula>
    </cfRule>
  </conditionalFormatting>
  <conditionalFormatting sqref="BP52">
    <cfRule type="cellIs" dxfId="6200" priority="4704" operator="lessThan">
      <formula>$C$4</formula>
    </cfRule>
  </conditionalFormatting>
  <conditionalFormatting sqref="BP53">
    <cfRule type="cellIs" dxfId="6199" priority="4705" operator="lessThan">
      <formula>$C$4</formula>
    </cfRule>
  </conditionalFormatting>
  <conditionalFormatting sqref="BP53">
    <cfRule type="cellIs" dxfId="6198" priority="4706" operator="lessThan">
      <formula>$C$4</formula>
    </cfRule>
  </conditionalFormatting>
  <conditionalFormatting sqref="BP54">
    <cfRule type="cellIs" dxfId="6197" priority="4707" operator="lessThan">
      <formula>$C$4</formula>
    </cfRule>
  </conditionalFormatting>
  <conditionalFormatting sqref="BP54">
    <cfRule type="cellIs" dxfId="6196" priority="4708" operator="lessThan">
      <formula>$C$4</formula>
    </cfRule>
  </conditionalFormatting>
  <conditionalFormatting sqref="BP55">
    <cfRule type="cellIs" dxfId="6195" priority="4709" operator="lessThan">
      <formula>$C$4</formula>
    </cfRule>
  </conditionalFormatting>
  <conditionalFormatting sqref="BP55">
    <cfRule type="cellIs" dxfId="6194" priority="4710" operator="lessThan">
      <formula>$C$4</formula>
    </cfRule>
  </conditionalFormatting>
  <conditionalFormatting sqref="BP56">
    <cfRule type="cellIs" dxfId="6193" priority="4711" operator="lessThan">
      <formula>$C$4</formula>
    </cfRule>
  </conditionalFormatting>
  <conditionalFormatting sqref="BP56">
    <cfRule type="cellIs" dxfId="6192" priority="4712" operator="lessThan">
      <formula>$C$4</formula>
    </cfRule>
  </conditionalFormatting>
  <conditionalFormatting sqref="BP57">
    <cfRule type="cellIs" dxfId="6191" priority="4713" operator="lessThan">
      <formula>$C$4</formula>
    </cfRule>
  </conditionalFormatting>
  <conditionalFormatting sqref="BP57">
    <cfRule type="cellIs" dxfId="6190" priority="4714" operator="lessThan">
      <formula>$C$4</formula>
    </cfRule>
  </conditionalFormatting>
  <conditionalFormatting sqref="BP58">
    <cfRule type="cellIs" dxfId="6189" priority="4715" operator="lessThan">
      <formula>$C$4</formula>
    </cfRule>
  </conditionalFormatting>
  <conditionalFormatting sqref="BP58">
    <cfRule type="cellIs" dxfId="6188" priority="4716" operator="lessThan">
      <formula>$C$4</formula>
    </cfRule>
  </conditionalFormatting>
  <conditionalFormatting sqref="BP59">
    <cfRule type="cellIs" dxfId="6187" priority="4717" operator="lessThan">
      <formula>$C$4</formula>
    </cfRule>
  </conditionalFormatting>
  <conditionalFormatting sqref="BP59">
    <cfRule type="cellIs" dxfId="6186" priority="4718" operator="lessThan">
      <formula>$C$4</formula>
    </cfRule>
  </conditionalFormatting>
  <conditionalFormatting sqref="BP60">
    <cfRule type="cellIs" dxfId="6185" priority="4719" operator="lessThan">
      <formula>$C$4</formula>
    </cfRule>
  </conditionalFormatting>
  <conditionalFormatting sqref="BP60">
    <cfRule type="cellIs" dxfId="6184" priority="4720" operator="lessThan">
      <formula>$C$4</formula>
    </cfRule>
  </conditionalFormatting>
  <conditionalFormatting sqref="BQ11">
    <cfRule type="cellIs" dxfId="6183" priority="4721" operator="lessThan">
      <formula>$C$4</formula>
    </cfRule>
  </conditionalFormatting>
  <conditionalFormatting sqref="BQ11">
    <cfRule type="cellIs" dxfId="6182" priority="4722" operator="lessThan">
      <formula>$C$4</formula>
    </cfRule>
  </conditionalFormatting>
  <conditionalFormatting sqref="BQ12">
    <cfRule type="cellIs" dxfId="6181" priority="4723" operator="lessThan">
      <formula>$C$4</formula>
    </cfRule>
  </conditionalFormatting>
  <conditionalFormatting sqref="BQ12">
    <cfRule type="cellIs" dxfId="6180" priority="4724" operator="lessThan">
      <formula>$C$4</formula>
    </cfRule>
  </conditionalFormatting>
  <conditionalFormatting sqref="BQ13">
    <cfRule type="cellIs" dxfId="6179" priority="4725" operator="lessThan">
      <formula>$C$4</formula>
    </cfRule>
  </conditionalFormatting>
  <conditionalFormatting sqref="BQ13">
    <cfRule type="cellIs" dxfId="6178" priority="4726" operator="lessThan">
      <formula>$C$4</formula>
    </cfRule>
  </conditionalFormatting>
  <conditionalFormatting sqref="BQ14">
    <cfRule type="cellIs" dxfId="6177" priority="4727" operator="lessThan">
      <formula>$C$4</formula>
    </cfRule>
  </conditionalFormatting>
  <conditionalFormatting sqref="BQ14">
    <cfRule type="cellIs" dxfId="6176" priority="4728" operator="lessThan">
      <formula>$C$4</formula>
    </cfRule>
  </conditionalFormatting>
  <conditionalFormatting sqref="BQ15">
    <cfRule type="cellIs" dxfId="6175" priority="4729" operator="lessThan">
      <formula>$C$4</formula>
    </cfRule>
  </conditionalFormatting>
  <conditionalFormatting sqref="BQ15">
    <cfRule type="cellIs" dxfId="6174" priority="4730" operator="lessThan">
      <formula>$C$4</formula>
    </cfRule>
  </conditionalFormatting>
  <conditionalFormatting sqref="BQ16">
    <cfRule type="cellIs" dxfId="6173" priority="4731" operator="lessThan">
      <formula>$C$4</formula>
    </cfRule>
  </conditionalFormatting>
  <conditionalFormatting sqref="BQ16">
    <cfRule type="cellIs" dxfId="6172" priority="4732" operator="lessThan">
      <formula>$C$4</formula>
    </cfRule>
  </conditionalFormatting>
  <conditionalFormatting sqref="BQ17">
    <cfRule type="cellIs" dxfId="6171" priority="4733" operator="lessThan">
      <formula>$C$4</formula>
    </cfRule>
  </conditionalFormatting>
  <conditionalFormatting sqref="BQ17">
    <cfRule type="cellIs" dxfId="6170" priority="4734" operator="lessThan">
      <formula>$C$4</formula>
    </cfRule>
  </conditionalFormatting>
  <conditionalFormatting sqref="BQ18">
    <cfRule type="cellIs" dxfId="6169" priority="4735" operator="lessThan">
      <formula>$C$4</formula>
    </cfRule>
  </conditionalFormatting>
  <conditionalFormatting sqref="BQ18">
    <cfRule type="cellIs" dxfId="6168" priority="4736" operator="lessThan">
      <formula>$C$4</formula>
    </cfRule>
  </conditionalFormatting>
  <conditionalFormatting sqref="BQ19">
    <cfRule type="cellIs" dxfId="6167" priority="4737" operator="lessThan">
      <formula>$C$4</formula>
    </cfRule>
  </conditionalFormatting>
  <conditionalFormatting sqref="BQ19">
    <cfRule type="cellIs" dxfId="6166" priority="4738" operator="lessThan">
      <formula>$C$4</formula>
    </cfRule>
  </conditionalFormatting>
  <conditionalFormatting sqref="BQ20">
    <cfRule type="cellIs" dxfId="6165" priority="4739" operator="lessThan">
      <formula>$C$4</formula>
    </cfRule>
  </conditionalFormatting>
  <conditionalFormatting sqref="BQ20">
    <cfRule type="cellIs" dxfId="6164" priority="4740" operator="lessThan">
      <formula>$C$4</formula>
    </cfRule>
  </conditionalFormatting>
  <conditionalFormatting sqref="BQ21">
    <cfRule type="cellIs" dxfId="6163" priority="4741" operator="lessThan">
      <formula>$C$4</formula>
    </cfRule>
  </conditionalFormatting>
  <conditionalFormatting sqref="BQ21">
    <cfRule type="cellIs" dxfId="6162" priority="4742" operator="lessThan">
      <formula>$C$4</formula>
    </cfRule>
  </conditionalFormatting>
  <conditionalFormatting sqref="BQ22">
    <cfRule type="cellIs" dxfId="6161" priority="4743" operator="lessThan">
      <formula>$C$4</formula>
    </cfRule>
  </conditionalFormatting>
  <conditionalFormatting sqref="BQ22">
    <cfRule type="cellIs" dxfId="6160" priority="4744" operator="lessThan">
      <formula>$C$4</formula>
    </cfRule>
  </conditionalFormatting>
  <conditionalFormatting sqref="BQ23">
    <cfRule type="cellIs" dxfId="6159" priority="4745" operator="lessThan">
      <formula>$C$4</formula>
    </cfRule>
  </conditionalFormatting>
  <conditionalFormatting sqref="BQ23">
    <cfRule type="cellIs" dxfId="6158" priority="4746" operator="lessThan">
      <formula>$C$4</formula>
    </cfRule>
  </conditionalFormatting>
  <conditionalFormatting sqref="BQ24">
    <cfRule type="cellIs" dxfId="6157" priority="4747" operator="lessThan">
      <formula>$C$4</formula>
    </cfRule>
  </conditionalFormatting>
  <conditionalFormatting sqref="BQ24">
    <cfRule type="cellIs" dxfId="6156" priority="4748" operator="lessThan">
      <formula>$C$4</formula>
    </cfRule>
  </conditionalFormatting>
  <conditionalFormatting sqref="BQ25">
    <cfRule type="cellIs" dxfId="6155" priority="4749" operator="lessThan">
      <formula>$C$4</formula>
    </cfRule>
  </conditionalFormatting>
  <conditionalFormatting sqref="BQ25">
    <cfRule type="cellIs" dxfId="6154" priority="4750" operator="lessThan">
      <formula>$C$4</formula>
    </cfRule>
  </conditionalFormatting>
  <conditionalFormatting sqref="BQ26">
    <cfRule type="cellIs" dxfId="6153" priority="4751" operator="lessThan">
      <formula>$C$4</formula>
    </cfRule>
  </conditionalFormatting>
  <conditionalFormatting sqref="BQ26">
    <cfRule type="cellIs" dxfId="6152" priority="4752" operator="lessThan">
      <formula>$C$4</formula>
    </cfRule>
  </conditionalFormatting>
  <conditionalFormatting sqref="BQ27">
    <cfRule type="cellIs" dxfId="6151" priority="4753" operator="lessThan">
      <formula>$C$4</formula>
    </cfRule>
  </conditionalFormatting>
  <conditionalFormatting sqref="BQ27">
    <cfRule type="cellIs" dxfId="6150" priority="4754" operator="lessThan">
      <formula>$C$4</formula>
    </cfRule>
  </conditionalFormatting>
  <conditionalFormatting sqref="BQ28">
    <cfRule type="cellIs" dxfId="6149" priority="4755" operator="lessThan">
      <formula>$C$4</formula>
    </cfRule>
  </conditionalFormatting>
  <conditionalFormatting sqref="BQ28">
    <cfRule type="cellIs" dxfId="6148" priority="4756" operator="lessThan">
      <formula>$C$4</formula>
    </cfRule>
  </conditionalFormatting>
  <conditionalFormatting sqref="BQ29">
    <cfRule type="cellIs" dxfId="6147" priority="4757" operator="lessThan">
      <formula>$C$4</formula>
    </cfRule>
  </conditionalFormatting>
  <conditionalFormatting sqref="BQ29">
    <cfRule type="cellIs" dxfId="6146" priority="4758" operator="lessThan">
      <formula>$C$4</formula>
    </cfRule>
  </conditionalFormatting>
  <conditionalFormatting sqref="BQ30">
    <cfRule type="cellIs" dxfId="6145" priority="4759" operator="lessThan">
      <formula>$C$4</formula>
    </cfRule>
  </conditionalFormatting>
  <conditionalFormatting sqref="BQ30">
    <cfRule type="cellIs" dxfId="6144" priority="4760" operator="lessThan">
      <formula>$C$4</formula>
    </cfRule>
  </conditionalFormatting>
  <conditionalFormatting sqref="BQ31">
    <cfRule type="cellIs" dxfId="6143" priority="4761" operator="lessThan">
      <formula>$C$4</formula>
    </cfRule>
  </conditionalFormatting>
  <conditionalFormatting sqref="BQ31">
    <cfRule type="cellIs" dxfId="6142" priority="4762" operator="lessThan">
      <formula>$C$4</formula>
    </cfRule>
  </conditionalFormatting>
  <conditionalFormatting sqref="BQ32">
    <cfRule type="cellIs" dxfId="6141" priority="4763" operator="lessThan">
      <formula>$C$4</formula>
    </cfRule>
  </conditionalFormatting>
  <conditionalFormatting sqref="BQ32">
    <cfRule type="cellIs" dxfId="6140" priority="4764" operator="lessThan">
      <formula>$C$4</formula>
    </cfRule>
  </conditionalFormatting>
  <conditionalFormatting sqref="BQ33">
    <cfRule type="cellIs" dxfId="6139" priority="4765" operator="lessThan">
      <formula>$C$4</formula>
    </cfRule>
  </conditionalFormatting>
  <conditionalFormatting sqref="BQ33">
    <cfRule type="cellIs" dxfId="6138" priority="4766" operator="lessThan">
      <formula>$C$4</formula>
    </cfRule>
  </conditionalFormatting>
  <conditionalFormatting sqref="BQ34">
    <cfRule type="cellIs" dxfId="6137" priority="4767" operator="lessThan">
      <formula>$C$4</formula>
    </cfRule>
  </conditionalFormatting>
  <conditionalFormatting sqref="BQ34">
    <cfRule type="cellIs" dxfId="6136" priority="4768" operator="lessThan">
      <formula>$C$4</formula>
    </cfRule>
  </conditionalFormatting>
  <conditionalFormatting sqref="BQ35">
    <cfRule type="cellIs" dxfId="6135" priority="4769" operator="lessThan">
      <formula>$C$4</formula>
    </cfRule>
  </conditionalFormatting>
  <conditionalFormatting sqref="BQ35">
    <cfRule type="cellIs" dxfId="6134" priority="4770" operator="lessThan">
      <formula>$C$4</formula>
    </cfRule>
  </conditionalFormatting>
  <conditionalFormatting sqref="BQ36">
    <cfRule type="cellIs" dxfId="6133" priority="4771" operator="lessThan">
      <formula>$C$4</formula>
    </cfRule>
  </conditionalFormatting>
  <conditionalFormatting sqref="BQ36">
    <cfRule type="cellIs" dxfId="6132" priority="4772" operator="lessThan">
      <formula>$C$4</formula>
    </cfRule>
  </conditionalFormatting>
  <conditionalFormatting sqref="BQ37">
    <cfRule type="cellIs" dxfId="6131" priority="4773" operator="lessThan">
      <formula>$C$4</formula>
    </cfRule>
  </conditionalFormatting>
  <conditionalFormatting sqref="BQ37">
    <cfRule type="cellIs" dxfId="6130" priority="4774" operator="lessThan">
      <formula>$C$4</formula>
    </cfRule>
  </conditionalFormatting>
  <conditionalFormatting sqref="BQ38">
    <cfRule type="cellIs" dxfId="6129" priority="4775" operator="lessThan">
      <formula>$C$4</formula>
    </cfRule>
  </conditionalFormatting>
  <conditionalFormatting sqref="BQ38">
    <cfRule type="cellIs" dxfId="6128" priority="4776" operator="lessThan">
      <formula>$C$4</formula>
    </cfRule>
  </conditionalFormatting>
  <conditionalFormatting sqref="BQ39">
    <cfRule type="cellIs" dxfId="6127" priority="4777" operator="lessThan">
      <formula>$C$4</formula>
    </cfRule>
  </conditionalFormatting>
  <conditionalFormatting sqref="BQ39">
    <cfRule type="cellIs" dxfId="6126" priority="4778" operator="lessThan">
      <formula>$C$4</formula>
    </cfRule>
  </conditionalFormatting>
  <conditionalFormatting sqref="BQ40">
    <cfRule type="cellIs" dxfId="6125" priority="4779" operator="lessThan">
      <formula>$C$4</formula>
    </cfRule>
  </conditionalFormatting>
  <conditionalFormatting sqref="BQ40">
    <cfRule type="cellIs" dxfId="6124" priority="4780" operator="lessThan">
      <formula>$C$4</formula>
    </cfRule>
  </conditionalFormatting>
  <conditionalFormatting sqref="BQ41">
    <cfRule type="cellIs" dxfId="6123" priority="4781" operator="lessThan">
      <formula>$C$4</formula>
    </cfRule>
  </conditionalFormatting>
  <conditionalFormatting sqref="BQ41">
    <cfRule type="cellIs" dxfId="6122" priority="4782" operator="lessThan">
      <formula>$C$4</formula>
    </cfRule>
  </conditionalFormatting>
  <conditionalFormatting sqref="BQ42">
    <cfRule type="cellIs" dxfId="6121" priority="4783" operator="lessThan">
      <formula>$C$4</formula>
    </cfRule>
  </conditionalFormatting>
  <conditionalFormatting sqref="BQ42">
    <cfRule type="cellIs" dxfId="6120" priority="4784" operator="lessThan">
      <formula>$C$4</formula>
    </cfRule>
  </conditionalFormatting>
  <conditionalFormatting sqref="BQ43">
    <cfRule type="cellIs" dxfId="6119" priority="4785" operator="lessThan">
      <formula>$C$4</formula>
    </cfRule>
  </conditionalFormatting>
  <conditionalFormatting sqref="BQ43">
    <cfRule type="cellIs" dxfId="6118" priority="4786" operator="lessThan">
      <formula>$C$4</formula>
    </cfRule>
  </conditionalFormatting>
  <conditionalFormatting sqref="BQ44">
    <cfRule type="cellIs" dxfId="6117" priority="4787" operator="lessThan">
      <formula>$C$4</formula>
    </cfRule>
  </conditionalFormatting>
  <conditionalFormatting sqref="BQ44">
    <cfRule type="cellIs" dxfId="6116" priority="4788" operator="lessThan">
      <formula>$C$4</formula>
    </cfRule>
  </conditionalFormatting>
  <conditionalFormatting sqref="BQ45">
    <cfRule type="cellIs" dxfId="6115" priority="4789" operator="lessThan">
      <formula>$C$4</formula>
    </cfRule>
  </conditionalFormatting>
  <conditionalFormatting sqref="BQ45">
    <cfRule type="cellIs" dxfId="6114" priority="4790" operator="lessThan">
      <formula>$C$4</formula>
    </cfRule>
  </conditionalFormatting>
  <conditionalFormatting sqref="BQ46">
    <cfRule type="cellIs" dxfId="6113" priority="4791" operator="lessThan">
      <formula>$C$4</formula>
    </cfRule>
  </conditionalFormatting>
  <conditionalFormatting sqref="BQ46">
    <cfRule type="cellIs" dxfId="6112" priority="4792" operator="lessThan">
      <formula>$C$4</formula>
    </cfRule>
  </conditionalFormatting>
  <conditionalFormatting sqref="BQ47">
    <cfRule type="cellIs" dxfId="6111" priority="4793" operator="lessThan">
      <formula>$C$4</formula>
    </cfRule>
  </conditionalFormatting>
  <conditionalFormatting sqref="BQ47">
    <cfRule type="cellIs" dxfId="6110" priority="4794" operator="lessThan">
      <formula>$C$4</formula>
    </cfRule>
  </conditionalFormatting>
  <conditionalFormatting sqref="BQ48">
    <cfRule type="cellIs" dxfId="6109" priority="4795" operator="lessThan">
      <formula>$C$4</formula>
    </cfRule>
  </conditionalFormatting>
  <conditionalFormatting sqref="BQ48">
    <cfRule type="cellIs" dxfId="6108" priority="4796" operator="lessThan">
      <formula>$C$4</formula>
    </cfRule>
  </conditionalFormatting>
  <conditionalFormatting sqref="BQ49">
    <cfRule type="cellIs" dxfId="6107" priority="4797" operator="lessThan">
      <formula>$C$4</formula>
    </cfRule>
  </conditionalFormatting>
  <conditionalFormatting sqref="BQ49">
    <cfRule type="cellIs" dxfId="6106" priority="4798" operator="lessThan">
      <formula>$C$4</formula>
    </cfRule>
  </conditionalFormatting>
  <conditionalFormatting sqref="BQ50">
    <cfRule type="cellIs" dxfId="6105" priority="4799" operator="lessThan">
      <formula>$C$4</formula>
    </cfRule>
  </conditionalFormatting>
  <conditionalFormatting sqref="BQ50">
    <cfRule type="cellIs" dxfId="6104" priority="4800" operator="lessThan">
      <formula>$C$4</formula>
    </cfRule>
  </conditionalFormatting>
  <conditionalFormatting sqref="BQ51">
    <cfRule type="cellIs" dxfId="6103" priority="4801" operator="lessThan">
      <formula>$C$4</formula>
    </cfRule>
  </conditionalFormatting>
  <conditionalFormatting sqref="BQ51">
    <cfRule type="cellIs" dxfId="6102" priority="4802" operator="lessThan">
      <formula>$C$4</formula>
    </cfRule>
  </conditionalFormatting>
  <conditionalFormatting sqref="BQ52">
    <cfRule type="cellIs" dxfId="6101" priority="4803" operator="lessThan">
      <formula>$C$4</formula>
    </cfRule>
  </conditionalFormatting>
  <conditionalFormatting sqref="BQ52">
    <cfRule type="cellIs" dxfId="6100" priority="4804" operator="lessThan">
      <formula>$C$4</formula>
    </cfRule>
  </conditionalFormatting>
  <conditionalFormatting sqref="BQ53">
    <cfRule type="cellIs" dxfId="6099" priority="4805" operator="lessThan">
      <formula>$C$4</formula>
    </cfRule>
  </conditionalFormatting>
  <conditionalFormatting sqref="BQ53">
    <cfRule type="cellIs" dxfId="6098" priority="4806" operator="lessThan">
      <formula>$C$4</formula>
    </cfRule>
  </conditionalFormatting>
  <conditionalFormatting sqref="BQ54">
    <cfRule type="cellIs" dxfId="6097" priority="4807" operator="lessThan">
      <formula>$C$4</formula>
    </cfRule>
  </conditionalFormatting>
  <conditionalFormatting sqref="BQ54">
    <cfRule type="cellIs" dxfId="6096" priority="4808" operator="lessThan">
      <formula>$C$4</formula>
    </cfRule>
  </conditionalFormatting>
  <conditionalFormatting sqref="BQ55">
    <cfRule type="cellIs" dxfId="6095" priority="4809" operator="lessThan">
      <formula>$C$4</formula>
    </cfRule>
  </conditionalFormatting>
  <conditionalFormatting sqref="BQ55">
    <cfRule type="cellIs" dxfId="6094" priority="4810" operator="lessThan">
      <formula>$C$4</formula>
    </cfRule>
  </conditionalFormatting>
  <conditionalFormatting sqref="BQ56">
    <cfRule type="cellIs" dxfId="6093" priority="4811" operator="lessThan">
      <formula>$C$4</formula>
    </cfRule>
  </conditionalFormatting>
  <conditionalFormatting sqref="BQ56">
    <cfRule type="cellIs" dxfId="6092" priority="4812" operator="lessThan">
      <formula>$C$4</formula>
    </cfRule>
  </conditionalFormatting>
  <conditionalFormatting sqref="BQ57">
    <cfRule type="cellIs" dxfId="6091" priority="4813" operator="lessThan">
      <formula>$C$4</formula>
    </cfRule>
  </conditionalFormatting>
  <conditionalFormatting sqref="BQ57">
    <cfRule type="cellIs" dxfId="6090" priority="4814" operator="lessThan">
      <formula>$C$4</formula>
    </cfRule>
  </conditionalFormatting>
  <conditionalFormatting sqref="BQ58">
    <cfRule type="cellIs" dxfId="6089" priority="4815" operator="lessThan">
      <formula>$C$4</formula>
    </cfRule>
  </conditionalFormatting>
  <conditionalFormatting sqref="BQ58">
    <cfRule type="cellIs" dxfId="6088" priority="4816" operator="lessThan">
      <formula>$C$4</formula>
    </cfRule>
  </conditionalFormatting>
  <conditionalFormatting sqref="BQ59">
    <cfRule type="cellIs" dxfId="6087" priority="4817" operator="lessThan">
      <formula>$C$4</formula>
    </cfRule>
  </conditionalFormatting>
  <conditionalFormatting sqref="BQ59">
    <cfRule type="cellIs" dxfId="6086" priority="4818" operator="lessThan">
      <formula>$C$4</formula>
    </cfRule>
  </conditionalFormatting>
  <conditionalFormatting sqref="BQ60">
    <cfRule type="cellIs" dxfId="6085" priority="4819" operator="lessThan">
      <formula>$C$4</formula>
    </cfRule>
  </conditionalFormatting>
  <conditionalFormatting sqref="BQ60">
    <cfRule type="cellIs" dxfId="6084" priority="4820" operator="lessThan">
      <formula>$C$4</formula>
    </cfRule>
  </conditionalFormatting>
  <conditionalFormatting sqref="CP11:CP46">
    <cfRule type="cellIs" dxfId="6083" priority="4821" operator="lessThan">
      <formula>$C$4</formula>
    </cfRule>
  </conditionalFormatting>
  <conditionalFormatting sqref="CP11:CP46">
    <cfRule type="cellIs" dxfId="6082" priority="4822" operator="lessThan">
      <formula>$C$4</formula>
    </cfRule>
  </conditionalFormatting>
  <conditionalFormatting sqref="CP47">
    <cfRule type="cellIs" dxfId="6081" priority="4893" operator="lessThan">
      <formula>$C$4</formula>
    </cfRule>
  </conditionalFormatting>
  <conditionalFormatting sqref="CP47">
    <cfRule type="cellIs" dxfId="6080" priority="4894" operator="lessThan">
      <formula>$C$4</formula>
    </cfRule>
  </conditionalFormatting>
  <conditionalFormatting sqref="CP48">
    <cfRule type="cellIs" dxfId="6079" priority="4895" operator="lessThan">
      <formula>$C$4</formula>
    </cfRule>
  </conditionalFormatting>
  <conditionalFormatting sqref="CP48">
    <cfRule type="cellIs" dxfId="6078" priority="4896" operator="lessThan">
      <formula>$C$4</formula>
    </cfRule>
  </conditionalFormatting>
  <conditionalFormatting sqref="CP49">
    <cfRule type="cellIs" dxfId="6077" priority="4897" operator="lessThan">
      <formula>$C$4</formula>
    </cfRule>
  </conditionalFormatting>
  <conditionalFormatting sqref="CP49">
    <cfRule type="cellIs" dxfId="6076" priority="4898" operator="lessThan">
      <formula>$C$4</formula>
    </cfRule>
  </conditionalFormatting>
  <conditionalFormatting sqref="CP50">
    <cfRule type="cellIs" dxfId="6075" priority="4899" operator="lessThan">
      <formula>$C$4</formula>
    </cfRule>
  </conditionalFormatting>
  <conditionalFormatting sqref="CP50">
    <cfRule type="cellIs" dxfId="6074" priority="4900" operator="lessThan">
      <formula>$C$4</formula>
    </cfRule>
  </conditionalFormatting>
  <conditionalFormatting sqref="CP51">
    <cfRule type="cellIs" dxfId="6073" priority="4901" operator="lessThan">
      <formula>$C$4</formula>
    </cfRule>
  </conditionalFormatting>
  <conditionalFormatting sqref="CP51">
    <cfRule type="cellIs" dxfId="6072" priority="4902" operator="lessThan">
      <formula>$C$4</formula>
    </cfRule>
  </conditionalFormatting>
  <conditionalFormatting sqref="CP52">
    <cfRule type="cellIs" dxfId="6071" priority="4903" operator="lessThan">
      <formula>$C$4</formula>
    </cfRule>
  </conditionalFormatting>
  <conditionalFormatting sqref="CP52">
    <cfRule type="cellIs" dxfId="6070" priority="4904" operator="lessThan">
      <formula>$C$4</formula>
    </cfRule>
  </conditionalFormatting>
  <conditionalFormatting sqref="CP53">
    <cfRule type="cellIs" dxfId="6069" priority="4905" operator="lessThan">
      <formula>$C$4</formula>
    </cfRule>
  </conditionalFormatting>
  <conditionalFormatting sqref="CP53">
    <cfRule type="cellIs" dxfId="6068" priority="4906" operator="lessThan">
      <formula>$C$4</formula>
    </cfRule>
  </conditionalFormatting>
  <conditionalFormatting sqref="CP54">
    <cfRule type="cellIs" dxfId="6067" priority="4907" operator="lessThan">
      <formula>$C$4</formula>
    </cfRule>
  </conditionalFormatting>
  <conditionalFormatting sqref="CP54">
    <cfRule type="cellIs" dxfId="6066" priority="4908" operator="lessThan">
      <formula>$C$4</formula>
    </cfRule>
  </conditionalFormatting>
  <conditionalFormatting sqref="CP55">
    <cfRule type="cellIs" dxfId="6065" priority="4909" operator="lessThan">
      <formula>$C$4</formula>
    </cfRule>
  </conditionalFormatting>
  <conditionalFormatting sqref="CP55">
    <cfRule type="cellIs" dxfId="6064" priority="4910" operator="lessThan">
      <formula>$C$4</formula>
    </cfRule>
  </conditionalFormatting>
  <conditionalFormatting sqref="CP56">
    <cfRule type="cellIs" dxfId="6063" priority="4911" operator="lessThan">
      <formula>$C$4</formula>
    </cfRule>
  </conditionalFormatting>
  <conditionalFormatting sqref="CP56">
    <cfRule type="cellIs" dxfId="6062" priority="4912" operator="lessThan">
      <formula>$C$4</formula>
    </cfRule>
  </conditionalFormatting>
  <conditionalFormatting sqref="CP57">
    <cfRule type="cellIs" dxfId="6061" priority="4913" operator="lessThan">
      <formula>$C$4</formula>
    </cfRule>
  </conditionalFormatting>
  <conditionalFormatting sqref="CP57">
    <cfRule type="cellIs" dxfId="6060" priority="4914" operator="lessThan">
      <formula>$C$4</formula>
    </cfRule>
  </conditionalFormatting>
  <conditionalFormatting sqref="CP58">
    <cfRule type="cellIs" dxfId="6059" priority="4915" operator="lessThan">
      <formula>$C$4</formula>
    </cfRule>
  </conditionalFormatting>
  <conditionalFormatting sqref="CP58">
    <cfRule type="cellIs" dxfId="6058" priority="4916" operator="lessThan">
      <formula>$C$4</formula>
    </cfRule>
  </conditionalFormatting>
  <conditionalFormatting sqref="CP59">
    <cfRule type="cellIs" dxfId="6057" priority="4917" operator="lessThan">
      <formula>$C$4</formula>
    </cfRule>
  </conditionalFormatting>
  <conditionalFormatting sqref="CP59">
    <cfRule type="cellIs" dxfId="6056" priority="4918" operator="lessThan">
      <formula>$C$4</formula>
    </cfRule>
  </conditionalFormatting>
  <conditionalFormatting sqref="CP60">
    <cfRule type="cellIs" dxfId="6055" priority="4919" operator="lessThan">
      <formula>$C$4</formula>
    </cfRule>
  </conditionalFormatting>
  <conditionalFormatting sqref="CP60">
    <cfRule type="cellIs" dxfId="6054" priority="4920" operator="lessThan">
      <formula>$C$4</formula>
    </cfRule>
  </conditionalFormatting>
  <conditionalFormatting sqref="CS11">
    <cfRule type="cellIs" dxfId="6053" priority="4921" operator="lessThan">
      <formula>$C$4</formula>
    </cfRule>
  </conditionalFormatting>
  <conditionalFormatting sqref="CS11">
    <cfRule type="cellIs" dxfId="6052" priority="4922" operator="lessThan">
      <formula>$C$4</formula>
    </cfRule>
  </conditionalFormatting>
  <conditionalFormatting sqref="CS12">
    <cfRule type="cellIs" dxfId="6051" priority="4923" operator="lessThan">
      <formula>$C$4</formula>
    </cfRule>
  </conditionalFormatting>
  <conditionalFormatting sqref="CS12">
    <cfRule type="cellIs" dxfId="6050" priority="4924" operator="lessThan">
      <formula>$C$4</formula>
    </cfRule>
  </conditionalFormatting>
  <conditionalFormatting sqref="CS13">
    <cfRule type="cellIs" dxfId="6049" priority="4925" operator="lessThan">
      <formula>$C$4</formula>
    </cfRule>
  </conditionalFormatting>
  <conditionalFormatting sqref="CS13">
    <cfRule type="cellIs" dxfId="6048" priority="4926" operator="lessThan">
      <formula>$C$4</formula>
    </cfRule>
  </conditionalFormatting>
  <conditionalFormatting sqref="CS14">
    <cfRule type="cellIs" dxfId="6047" priority="4927" operator="lessThan">
      <formula>$C$4</formula>
    </cfRule>
  </conditionalFormatting>
  <conditionalFormatting sqref="CS14">
    <cfRule type="cellIs" dxfId="6046" priority="4928" operator="lessThan">
      <formula>$C$4</formula>
    </cfRule>
  </conditionalFormatting>
  <conditionalFormatting sqref="CS15">
    <cfRule type="cellIs" dxfId="6045" priority="4929" operator="lessThan">
      <formula>$C$4</formula>
    </cfRule>
  </conditionalFormatting>
  <conditionalFormatting sqref="CS15">
    <cfRule type="cellIs" dxfId="6044" priority="4930" operator="lessThan">
      <formula>$C$4</formula>
    </cfRule>
  </conditionalFormatting>
  <conditionalFormatting sqref="CS16">
    <cfRule type="cellIs" dxfId="6043" priority="4931" operator="lessThan">
      <formula>$C$4</formula>
    </cfRule>
  </conditionalFormatting>
  <conditionalFormatting sqref="CS16">
    <cfRule type="cellIs" dxfId="6042" priority="4932" operator="lessThan">
      <formula>$C$4</formula>
    </cfRule>
  </conditionalFormatting>
  <conditionalFormatting sqref="CS17">
    <cfRule type="cellIs" dxfId="6041" priority="4933" operator="lessThan">
      <formula>$C$4</formula>
    </cfRule>
  </conditionalFormatting>
  <conditionalFormatting sqref="CS17">
    <cfRule type="cellIs" dxfId="6040" priority="4934" operator="lessThan">
      <formula>$C$4</formula>
    </cfRule>
  </conditionalFormatting>
  <conditionalFormatting sqref="CS18">
    <cfRule type="cellIs" dxfId="6039" priority="4935" operator="lessThan">
      <formula>$C$4</formula>
    </cfRule>
  </conditionalFormatting>
  <conditionalFormatting sqref="CS18">
    <cfRule type="cellIs" dxfId="6038" priority="4936" operator="lessThan">
      <formula>$C$4</formula>
    </cfRule>
  </conditionalFormatting>
  <conditionalFormatting sqref="CS19">
    <cfRule type="cellIs" dxfId="6037" priority="4937" operator="lessThan">
      <formula>$C$4</formula>
    </cfRule>
  </conditionalFormatting>
  <conditionalFormatting sqref="CS19">
    <cfRule type="cellIs" dxfId="6036" priority="4938" operator="lessThan">
      <formula>$C$4</formula>
    </cfRule>
  </conditionalFormatting>
  <conditionalFormatting sqref="CS20">
    <cfRule type="cellIs" dxfId="6035" priority="4939" operator="lessThan">
      <formula>$C$4</formula>
    </cfRule>
  </conditionalFormatting>
  <conditionalFormatting sqref="CS20">
    <cfRule type="cellIs" dxfId="6034" priority="4940" operator="lessThan">
      <formula>$C$4</formula>
    </cfRule>
  </conditionalFormatting>
  <conditionalFormatting sqref="CS21">
    <cfRule type="cellIs" dxfId="6033" priority="4941" operator="lessThan">
      <formula>$C$4</formula>
    </cfRule>
  </conditionalFormatting>
  <conditionalFormatting sqref="CS21">
    <cfRule type="cellIs" dxfId="6032" priority="4942" operator="lessThan">
      <formula>$C$4</formula>
    </cfRule>
  </conditionalFormatting>
  <conditionalFormatting sqref="CS22">
    <cfRule type="cellIs" dxfId="6031" priority="4943" operator="lessThan">
      <formula>$C$4</formula>
    </cfRule>
  </conditionalFormatting>
  <conditionalFormatting sqref="CS22">
    <cfRule type="cellIs" dxfId="6030" priority="4944" operator="lessThan">
      <formula>$C$4</formula>
    </cfRule>
  </conditionalFormatting>
  <conditionalFormatting sqref="CS23">
    <cfRule type="cellIs" dxfId="6029" priority="4945" operator="lessThan">
      <formula>$C$4</formula>
    </cfRule>
  </conditionalFormatting>
  <conditionalFormatting sqref="CS23">
    <cfRule type="cellIs" dxfId="6028" priority="4946" operator="lessThan">
      <formula>$C$4</formula>
    </cfRule>
  </conditionalFormatting>
  <conditionalFormatting sqref="CS24">
    <cfRule type="cellIs" dxfId="6027" priority="4947" operator="lessThan">
      <formula>$C$4</formula>
    </cfRule>
  </conditionalFormatting>
  <conditionalFormatting sqref="CS24">
    <cfRule type="cellIs" dxfId="6026" priority="4948" operator="lessThan">
      <formula>$C$4</formula>
    </cfRule>
  </conditionalFormatting>
  <conditionalFormatting sqref="CS25">
    <cfRule type="cellIs" dxfId="6025" priority="4949" operator="lessThan">
      <formula>$C$4</formula>
    </cfRule>
  </conditionalFormatting>
  <conditionalFormatting sqref="CS25">
    <cfRule type="cellIs" dxfId="6024" priority="4950" operator="lessThan">
      <formula>$C$4</formula>
    </cfRule>
  </conditionalFormatting>
  <conditionalFormatting sqref="CS26">
    <cfRule type="cellIs" dxfId="6023" priority="4951" operator="lessThan">
      <formula>$C$4</formula>
    </cfRule>
  </conditionalFormatting>
  <conditionalFormatting sqref="CS26">
    <cfRule type="cellIs" dxfId="6022" priority="4952" operator="lessThan">
      <formula>$C$4</formula>
    </cfRule>
  </conditionalFormatting>
  <conditionalFormatting sqref="CS27">
    <cfRule type="cellIs" dxfId="6021" priority="4953" operator="lessThan">
      <formula>$C$4</formula>
    </cfRule>
  </conditionalFormatting>
  <conditionalFormatting sqref="CS27">
    <cfRule type="cellIs" dxfId="6020" priority="4954" operator="lessThan">
      <formula>$C$4</formula>
    </cfRule>
  </conditionalFormatting>
  <conditionalFormatting sqref="CS28">
    <cfRule type="cellIs" dxfId="6019" priority="4955" operator="lessThan">
      <formula>$C$4</formula>
    </cfRule>
  </conditionalFormatting>
  <conditionalFormatting sqref="CS28">
    <cfRule type="cellIs" dxfId="6018" priority="4956" operator="lessThan">
      <formula>$C$4</formula>
    </cfRule>
  </conditionalFormatting>
  <conditionalFormatting sqref="CS29">
    <cfRule type="cellIs" dxfId="6017" priority="4957" operator="lessThan">
      <formula>$C$4</formula>
    </cfRule>
  </conditionalFormatting>
  <conditionalFormatting sqref="CS29">
    <cfRule type="cellIs" dxfId="6016" priority="4958" operator="lessThan">
      <formula>$C$4</formula>
    </cfRule>
  </conditionalFormatting>
  <conditionalFormatting sqref="CS30">
    <cfRule type="cellIs" dxfId="6015" priority="4959" operator="lessThan">
      <formula>$C$4</formula>
    </cfRule>
  </conditionalFormatting>
  <conditionalFormatting sqref="CS30">
    <cfRule type="cellIs" dxfId="6014" priority="4960" operator="lessThan">
      <formula>$C$4</formula>
    </cfRule>
  </conditionalFormatting>
  <conditionalFormatting sqref="CS31">
    <cfRule type="cellIs" dxfId="6013" priority="4961" operator="lessThan">
      <formula>$C$4</formula>
    </cfRule>
  </conditionalFormatting>
  <conditionalFormatting sqref="CS31">
    <cfRule type="cellIs" dxfId="6012" priority="4962" operator="lessThan">
      <formula>$C$4</formula>
    </cfRule>
  </conditionalFormatting>
  <conditionalFormatting sqref="CS32">
    <cfRule type="cellIs" dxfId="6011" priority="4963" operator="lessThan">
      <formula>$C$4</formula>
    </cfRule>
  </conditionalFormatting>
  <conditionalFormatting sqref="CS32">
    <cfRule type="cellIs" dxfId="6010" priority="4964" operator="lessThan">
      <formula>$C$4</formula>
    </cfRule>
  </conditionalFormatting>
  <conditionalFormatting sqref="CS33">
    <cfRule type="cellIs" dxfId="6009" priority="4965" operator="lessThan">
      <formula>$C$4</formula>
    </cfRule>
  </conditionalFormatting>
  <conditionalFormatting sqref="CS33">
    <cfRule type="cellIs" dxfId="6008" priority="4966" operator="lessThan">
      <formula>$C$4</formula>
    </cfRule>
  </conditionalFormatting>
  <conditionalFormatting sqref="CS34">
    <cfRule type="cellIs" dxfId="6007" priority="4967" operator="lessThan">
      <formula>$C$4</formula>
    </cfRule>
  </conditionalFormatting>
  <conditionalFormatting sqref="CS34">
    <cfRule type="cellIs" dxfId="6006" priority="4968" operator="lessThan">
      <formula>$C$4</formula>
    </cfRule>
  </conditionalFormatting>
  <conditionalFormatting sqref="CS35">
    <cfRule type="cellIs" dxfId="6005" priority="4969" operator="lessThan">
      <formula>$C$4</formula>
    </cfRule>
  </conditionalFormatting>
  <conditionalFormatting sqref="CS35">
    <cfRule type="cellIs" dxfId="6004" priority="4970" operator="lessThan">
      <formula>$C$4</formula>
    </cfRule>
  </conditionalFormatting>
  <conditionalFormatting sqref="CS36">
    <cfRule type="cellIs" dxfId="6003" priority="4971" operator="lessThan">
      <formula>$C$4</formula>
    </cfRule>
  </conditionalFormatting>
  <conditionalFormatting sqref="CS36">
    <cfRule type="cellIs" dxfId="6002" priority="4972" operator="lessThan">
      <formula>$C$4</formula>
    </cfRule>
  </conditionalFormatting>
  <conditionalFormatting sqref="CS37">
    <cfRule type="cellIs" dxfId="6001" priority="4973" operator="lessThan">
      <formula>$C$4</formula>
    </cfRule>
  </conditionalFormatting>
  <conditionalFormatting sqref="CS37">
    <cfRule type="cellIs" dxfId="6000" priority="4974" operator="lessThan">
      <formula>$C$4</formula>
    </cfRule>
  </conditionalFormatting>
  <conditionalFormatting sqref="CS38">
    <cfRule type="cellIs" dxfId="5999" priority="4975" operator="lessThan">
      <formula>$C$4</formula>
    </cfRule>
  </conditionalFormatting>
  <conditionalFormatting sqref="CS38">
    <cfRule type="cellIs" dxfId="5998" priority="4976" operator="lessThan">
      <formula>$C$4</formula>
    </cfRule>
  </conditionalFormatting>
  <conditionalFormatting sqref="CS39">
    <cfRule type="cellIs" dxfId="5997" priority="4977" operator="lessThan">
      <formula>$C$4</formula>
    </cfRule>
  </conditionalFormatting>
  <conditionalFormatting sqref="CS39">
    <cfRule type="cellIs" dxfId="5996" priority="4978" operator="lessThan">
      <formula>$C$4</formula>
    </cfRule>
  </conditionalFormatting>
  <conditionalFormatting sqref="CS40">
    <cfRule type="cellIs" dxfId="5995" priority="4979" operator="lessThan">
      <formula>$C$4</formula>
    </cfRule>
  </conditionalFormatting>
  <conditionalFormatting sqref="CS40">
    <cfRule type="cellIs" dxfId="5994" priority="4980" operator="lessThan">
      <formula>$C$4</formula>
    </cfRule>
  </conditionalFormatting>
  <conditionalFormatting sqref="CS41">
    <cfRule type="cellIs" dxfId="5993" priority="4981" operator="lessThan">
      <formula>$C$4</formula>
    </cfRule>
  </conditionalFormatting>
  <conditionalFormatting sqref="CS41">
    <cfRule type="cellIs" dxfId="5992" priority="4982" operator="lessThan">
      <formula>$C$4</formula>
    </cfRule>
  </conditionalFormatting>
  <conditionalFormatting sqref="CS42">
    <cfRule type="cellIs" dxfId="5991" priority="4983" operator="lessThan">
      <formula>$C$4</formula>
    </cfRule>
  </conditionalFormatting>
  <conditionalFormatting sqref="CS42">
    <cfRule type="cellIs" dxfId="5990" priority="4984" operator="lessThan">
      <formula>$C$4</formula>
    </cfRule>
  </conditionalFormatting>
  <conditionalFormatting sqref="CS43">
    <cfRule type="cellIs" dxfId="5989" priority="4985" operator="lessThan">
      <formula>$C$4</formula>
    </cfRule>
  </conditionalFormatting>
  <conditionalFormatting sqref="CS43">
    <cfRule type="cellIs" dxfId="5988" priority="4986" operator="lessThan">
      <formula>$C$4</formula>
    </cfRule>
  </conditionalFormatting>
  <conditionalFormatting sqref="CS44">
    <cfRule type="cellIs" dxfId="5987" priority="4987" operator="lessThan">
      <formula>$C$4</formula>
    </cfRule>
  </conditionalFormatting>
  <conditionalFormatting sqref="CS44">
    <cfRule type="cellIs" dxfId="5986" priority="4988" operator="lessThan">
      <formula>$C$4</formula>
    </cfRule>
  </conditionalFormatting>
  <conditionalFormatting sqref="CS45">
    <cfRule type="cellIs" dxfId="5985" priority="4989" operator="lessThan">
      <formula>$C$4</formula>
    </cfRule>
  </conditionalFormatting>
  <conditionalFormatting sqref="CS45">
    <cfRule type="cellIs" dxfId="5984" priority="4990" operator="lessThan">
      <formula>$C$4</formula>
    </cfRule>
  </conditionalFormatting>
  <conditionalFormatting sqref="CS46">
    <cfRule type="cellIs" dxfId="5983" priority="4991" operator="lessThan">
      <formula>$C$4</formula>
    </cfRule>
  </conditionalFormatting>
  <conditionalFormatting sqref="CS46">
    <cfRule type="cellIs" dxfId="5982" priority="4992" operator="lessThan">
      <formula>$C$4</formula>
    </cfRule>
  </conditionalFormatting>
  <conditionalFormatting sqref="CS47">
    <cfRule type="cellIs" dxfId="5981" priority="4993" operator="lessThan">
      <formula>$C$4</formula>
    </cfRule>
  </conditionalFormatting>
  <conditionalFormatting sqref="CS47">
    <cfRule type="cellIs" dxfId="5980" priority="4994" operator="lessThan">
      <formula>$C$4</formula>
    </cfRule>
  </conditionalFormatting>
  <conditionalFormatting sqref="CS48">
    <cfRule type="cellIs" dxfId="5979" priority="4995" operator="lessThan">
      <formula>$C$4</formula>
    </cfRule>
  </conditionalFormatting>
  <conditionalFormatting sqref="CS48">
    <cfRule type="cellIs" dxfId="5978" priority="4996" operator="lessThan">
      <formula>$C$4</formula>
    </cfRule>
  </conditionalFormatting>
  <conditionalFormatting sqref="CS49">
    <cfRule type="cellIs" dxfId="5977" priority="4997" operator="lessThan">
      <formula>$C$4</formula>
    </cfRule>
  </conditionalFormatting>
  <conditionalFormatting sqref="CS49">
    <cfRule type="cellIs" dxfId="5976" priority="4998" operator="lessThan">
      <formula>$C$4</formula>
    </cfRule>
  </conditionalFormatting>
  <conditionalFormatting sqref="CS50">
    <cfRule type="cellIs" dxfId="5975" priority="4999" operator="lessThan">
      <formula>$C$4</formula>
    </cfRule>
  </conditionalFormatting>
  <conditionalFormatting sqref="CS50">
    <cfRule type="cellIs" dxfId="5974" priority="5000" operator="lessThan">
      <formula>$C$4</formula>
    </cfRule>
  </conditionalFormatting>
  <conditionalFormatting sqref="CS51">
    <cfRule type="cellIs" dxfId="5973" priority="5001" operator="lessThan">
      <formula>$C$4</formula>
    </cfRule>
  </conditionalFormatting>
  <conditionalFormatting sqref="CS51">
    <cfRule type="cellIs" dxfId="5972" priority="5002" operator="lessThan">
      <formula>$C$4</formula>
    </cfRule>
  </conditionalFormatting>
  <conditionalFormatting sqref="CS52">
    <cfRule type="cellIs" dxfId="5971" priority="5003" operator="lessThan">
      <formula>$C$4</formula>
    </cfRule>
  </conditionalFormatting>
  <conditionalFormatting sqref="CS52">
    <cfRule type="cellIs" dxfId="5970" priority="5004" operator="lessThan">
      <formula>$C$4</formula>
    </cfRule>
  </conditionalFormatting>
  <conditionalFormatting sqref="CS53">
    <cfRule type="cellIs" dxfId="5969" priority="5005" operator="lessThan">
      <formula>$C$4</formula>
    </cfRule>
  </conditionalFormatting>
  <conditionalFormatting sqref="CS53">
    <cfRule type="cellIs" dxfId="5968" priority="5006" operator="lessThan">
      <formula>$C$4</formula>
    </cfRule>
  </conditionalFormatting>
  <conditionalFormatting sqref="CS54">
    <cfRule type="cellIs" dxfId="5967" priority="5007" operator="lessThan">
      <formula>$C$4</formula>
    </cfRule>
  </conditionalFormatting>
  <conditionalFormatting sqref="CS54">
    <cfRule type="cellIs" dxfId="5966" priority="5008" operator="lessThan">
      <formula>$C$4</formula>
    </cfRule>
  </conditionalFormatting>
  <conditionalFormatting sqref="CS55">
    <cfRule type="cellIs" dxfId="5965" priority="5009" operator="lessThan">
      <formula>$C$4</formula>
    </cfRule>
  </conditionalFormatting>
  <conditionalFormatting sqref="CS55">
    <cfRule type="cellIs" dxfId="5964" priority="5010" operator="lessThan">
      <formula>$C$4</formula>
    </cfRule>
  </conditionalFormatting>
  <conditionalFormatting sqref="CS56">
    <cfRule type="cellIs" dxfId="5963" priority="5011" operator="lessThan">
      <formula>$C$4</formula>
    </cfRule>
  </conditionalFormatting>
  <conditionalFormatting sqref="CS56">
    <cfRule type="cellIs" dxfId="5962" priority="5012" operator="lessThan">
      <formula>$C$4</formula>
    </cfRule>
  </conditionalFormatting>
  <conditionalFormatting sqref="CS57">
    <cfRule type="cellIs" dxfId="5961" priority="5013" operator="lessThan">
      <formula>$C$4</formula>
    </cfRule>
  </conditionalFormatting>
  <conditionalFormatting sqref="CS57">
    <cfRule type="cellIs" dxfId="5960" priority="5014" operator="lessThan">
      <formula>$C$4</formula>
    </cfRule>
  </conditionalFormatting>
  <conditionalFormatting sqref="CS58">
    <cfRule type="cellIs" dxfId="5959" priority="5015" operator="lessThan">
      <formula>$C$4</formula>
    </cfRule>
  </conditionalFormatting>
  <conditionalFormatting sqref="CS58">
    <cfRule type="cellIs" dxfId="5958" priority="5016" operator="lessThan">
      <formula>$C$4</formula>
    </cfRule>
  </conditionalFormatting>
  <conditionalFormatting sqref="CS59">
    <cfRule type="cellIs" dxfId="5957" priority="5017" operator="lessThan">
      <formula>$C$4</formula>
    </cfRule>
  </conditionalFormatting>
  <conditionalFormatting sqref="CS59">
    <cfRule type="cellIs" dxfId="5956" priority="5018" operator="lessThan">
      <formula>$C$4</formula>
    </cfRule>
  </conditionalFormatting>
  <conditionalFormatting sqref="CS60">
    <cfRule type="cellIs" dxfId="5955" priority="5019" operator="lessThan">
      <formula>$C$4</formula>
    </cfRule>
  </conditionalFormatting>
  <conditionalFormatting sqref="CS60">
    <cfRule type="cellIs" dxfId="5954" priority="5020" operator="lessThan">
      <formula>$C$4</formula>
    </cfRule>
  </conditionalFormatting>
  <conditionalFormatting sqref="CH11">
    <cfRule type="cellIs" dxfId="5953" priority="5021" operator="lessThan">
      <formula>$C$4</formula>
    </cfRule>
  </conditionalFormatting>
  <conditionalFormatting sqref="CH11">
    <cfRule type="cellIs" dxfId="5952" priority="5022" operator="lessThan">
      <formula>$C$4</formula>
    </cfRule>
  </conditionalFormatting>
  <conditionalFormatting sqref="CH12">
    <cfRule type="cellIs" dxfId="5951" priority="5023" operator="lessThan">
      <formula>$C$4</formula>
    </cfRule>
  </conditionalFormatting>
  <conditionalFormatting sqref="CH12">
    <cfRule type="cellIs" dxfId="5950" priority="5024" operator="lessThan">
      <formula>$C$4</formula>
    </cfRule>
  </conditionalFormatting>
  <conditionalFormatting sqref="CH13">
    <cfRule type="cellIs" dxfId="5949" priority="5025" operator="lessThan">
      <formula>$C$4</formula>
    </cfRule>
  </conditionalFormatting>
  <conditionalFormatting sqref="CH13">
    <cfRule type="cellIs" dxfId="5948" priority="5026" operator="lessThan">
      <formula>$C$4</formula>
    </cfRule>
  </conditionalFormatting>
  <conditionalFormatting sqref="CH14">
    <cfRule type="cellIs" dxfId="5947" priority="5027" operator="lessThan">
      <formula>$C$4</formula>
    </cfRule>
  </conditionalFormatting>
  <conditionalFormatting sqref="CH14">
    <cfRule type="cellIs" dxfId="5946" priority="5028" operator="lessThan">
      <formula>$C$4</formula>
    </cfRule>
  </conditionalFormatting>
  <conditionalFormatting sqref="CH15">
    <cfRule type="cellIs" dxfId="5945" priority="5029" operator="lessThan">
      <formula>$C$4</formula>
    </cfRule>
  </conditionalFormatting>
  <conditionalFormatting sqref="CH15">
    <cfRule type="cellIs" dxfId="5944" priority="5030" operator="lessThan">
      <formula>$C$4</formula>
    </cfRule>
  </conditionalFormatting>
  <conditionalFormatting sqref="CH16">
    <cfRule type="cellIs" dxfId="5943" priority="5031" operator="lessThan">
      <formula>$C$4</formula>
    </cfRule>
  </conditionalFormatting>
  <conditionalFormatting sqref="CH16">
    <cfRule type="cellIs" dxfId="5942" priority="5032" operator="lessThan">
      <formula>$C$4</formula>
    </cfRule>
  </conditionalFormatting>
  <conditionalFormatting sqref="CH17">
    <cfRule type="cellIs" dxfId="5941" priority="5033" operator="lessThan">
      <formula>$C$4</formula>
    </cfRule>
  </conditionalFormatting>
  <conditionalFormatting sqref="CH17">
    <cfRule type="cellIs" dxfId="5940" priority="5034" operator="lessThan">
      <formula>$C$4</formula>
    </cfRule>
  </conditionalFormatting>
  <conditionalFormatting sqref="CH18">
    <cfRule type="cellIs" dxfId="5939" priority="5035" operator="lessThan">
      <formula>$C$4</formula>
    </cfRule>
  </conditionalFormatting>
  <conditionalFormatting sqref="CH18">
    <cfRule type="cellIs" dxfId="5938" priority="5036" operator="lessThan">
      <formula>$C$4</formula>
    </cfRule>
  </conditionalFormatting>
  <conditionalFormatting sqref="CH19">
    <cfRule type="cellIs" dxfId="5937" priority="5037" operator="lessThan">
      <formula>$C$4</formula>
    </cfRule>
  </conditionalFormatting>
  <conditionalFormatting sqref="CH19">
    <cfRule type="cellIs" dxfId="5936" priority="5038" operator="lessThan">
      <formula>$C$4</formula>
    </cfRule>
  </conditionalFormatting>
  <conditionalFormatting sqref="CH20">
    <cfRule type="cellIs" dxfId="5935" priority="5039" operator="lessThan">
      <formula>$C$4</formula>
    </cfRule>
  </conditionalFormatting>
  <conditionalFormatting sqref="CH20">
    <cfRule type="cellIs" dxfId="5934" priority="5040" operator="lessThan">
      <formula>$C$4</formula>
    </cfRule>
  </conditionalFormatting>
  <conditionalFormatting sqref="CH21">
    <cfRule type="cellIs" dxfId="5933" priority="5041" operator="lessThan">
      <formula>$C$4</formula>
    </cfRule>
  </conditionalFormatting>
  <conditionalFormatting sqref="CH21">
    <cfRule type="cellIs" dxfId="5932" priority="5042" operator="lessThan">
      <formula>$C$4</formula>
    </cfRule>
  </conditionalFormatting>
  <conditionalFormatting sqref="CH22">
    <cfRule type="cellIs" dxfId="5931" priority="5043" operator="lessThan">
      <formula>$C$4</formula>
    </cfRule>
  </conditionalFormatting>
  <conditionalFormatting sqref="CH22">
    <cfRule type="cellIs" dxfId="5930" priority="5044" operator="lessThan">
      <formula>$C$4</formula>
    </cfRule>
  </conditionalFormatting>
  <conditionalFormatting sqref="CH23">
    <cfRule type="cellIs" dxfId="5929" priority="5045" operator="lessThan">
      <formula>$C$4</formula>
    </cfRule>
  </conditionalFormatting>
  <conditionalFormatting sqref="CH23">
    <cfRule type="cellIs" dxfId="5928" priority="5046" operator="lessThan">
      <formula>$C$4</formula>
    </cfRule>
  </conditionalFormatting>
  <conditionalFormatting sqref="CH24">
    <cfRule type="cellIs" dxfId="5927" priority="5047" operator="lessThan">
      <formula>$C$4</formula>
    </cfRule>
  </conditionalFormatting>
  <conditionalFormatting sqref="CH24">
    <cfRule type="cellIs" dxfId="5926" priority="5048" operator="lessThan">
      <formula>$C$4</formula>
    </cfRule>
  </conditionalFormatting>
  <conditionalFormatting sqref="CH25">
    <cfRule type="cellIs" dxfId="5925" priority="5049" operator="lessThan">
      <formula>$C$4</formula>
    </cfRule>
  </conditionalFormatting>
  <conditionalFormatting sqref="CH25">
    <cfRule type="cellIs" dxfId="5924" priority="5050" operator="lessThan">
      <formula>$C$4</formula>
    </cfRule>
  </conditionalFormatting>
  <conditionalFormatting sqref="CH26">
    <cfRule type="cellIs" dxfId="5923" priority="5051" operator="lessThan">
      <formula>$C$4</formula>
    </cfRule>
  </conditionalFormatting>
  <conditionalFormatting sqref="CH26">
    <cfRule type="cellIs" dxfId="5922" priority="5052" operator="lessThan">
      <formula>$C$4</formula>
    </cfRule>
  </conditionalFormatting>
  <conditionalFormatting sqref="CH27">
    <cfRule type="cellIs" dxfId="5921" priority="5053" operator="lessThan">
      <formula>$C$4</formula>
    </cfRule>
  </conditionalFormatting>
  <conditionalFormatting sqref="CH27">
    <cfRule type="cellIs" dxfId="5920" priority="5054" operator="lessThan">
      <formula>$C$4</formula>
    </cfRule>
  </conditionalFormatting>
  <conditionalFormatting sqref="CH28">
    <cfRule type="cellIs" dxfId="5919" priority="5055" operator="lessThan">
      <formula>$C$4</formula>
    </cfRule>
  </conditionalFormatting>
  <conditionalFormatting sqref="CH28">
    <cfRule type="cellIs" dxfId="5918" priority="5056" operator="lessThan">
      <formula>$C$4</formula>
    </cfRule>
  </conditionalFormatting>
  <conditionalFormatting sqref="CH29">
    <cfRule type="cellIs" dxfId="5917" priority="5057" operator="lessThan">
      <formula>$C$4</formula>
    </cfRule>
  </conditionalFormatting>
  <conditionalFormatting sqref="CH29">
    <cfRule type="cellIs" dxfId="5916" priority="5058" operator="lessThan">
      <formula>$C$4</formula>
    </cfRule>
  </conditionalFormatting>
  <conditionalFormatting sqref="CH30">
    <cfRule type="cellIs" dxfId="5915" priority="5059" operator="lessThan">
      <formula>$C$4</formula>
    </cfRule>
  </conditionalFormatting>
  <conditionalFormatting sqref="CH30">
    <cfRule type="cellIs" dxfId="5914" priority="5060" operator="lessThan">
      <formula>$C$4</formula>
    </cfRule>
  </conditionalFormatting>
  <conditionalFormatting sqref="CH31">
    <cfRule type="cellIs" dxfId="5913" priority="5061" operator="lessThan">
      <formula>$C$4</formula>
    </cfRule>
  </conditionalFormatting>
  <conditionalFormatting sqref="CH31">
    <cfRule type="cellIs" dxfId="5912" priority="5062" operator="lessThan">
      <formula>$C$4</formula>
    </cfRule>
  </conditionalFormatting>
  <conditionalFormatting sqref="CH32">
    <cfRule type="cellIs" dxfId="5911" priority="5063" operator="lessThan">
      <formula>$C$4</formula>
    </cfRule>
  </conditionalFormatting>
  <conditionalFormatting sqref="CH32">
    <cfRule type="cellIs" dxfId="5910" priority="5064" operator="lessThan">
      <formula>$C$4</formula>
    </cfRule>
  </conditionalFormatting>
  <conditionalFormatting sqref="CH33">
    <cfRule type="cellIs" dxfId="5909" priority="5065" operator="lessThan">
      <formula>$C$4</formula>
    </cfRule>
  </conditionalFormatting>
  <conditionalFormatting sqref="CH33">
    <cfRule type="cellIs" dxfId="5908" priority="5066" operator="lessThan">
      <formula>$C$4</formula>
    </cfRule>
  </conditionalFormatting>
  <conditionalFormatting sqref="CH34">
    <cfRule type="cellIs" dxfId="5907" priority="5067" operator="lessThan">
      <formula>$C$4</formula>
    </cfRule>
  </conditionalFormatting>
  <conditionalFormatting sqref="CH34">
    <cfRule type="cellIs" dxfId="5906" priority="5068" operator="lessThan">
      <formula>$C$4</formula>
    </cfRule>
  </conditionalFormatting>
  <conditionalFormatting sqref="CH35">
    <cfRule type="cellIs" dxfId="5905" priority="5069" operator="lessThan">
      <formula>$C$4</formula>
    </cfRule>
  </conditionalFormatting>
  <conditionalFormatting sqref="CH35">
    <cfRule type="cellIs" dxfId="5904" priority="5070" operator="lessThan">
      <formula>$C$4</formula>
    </cfRule>
  </conditionalFormatting>
  <conditionalFormatting sqref="CH36">
    <cfRule type="cellIs" dxfId="5903" priority="5071" operator="lessThan">
      <formula>$C$4</formula>
    </cfRule>
  </conditionalFormatting>
  <conditionalFormatting sqref="CH36">
    <cfRule type="cellIs" dxfId="5902" priority="5072" operator="lessThan">
      <formula>$C$4</formula>
    </cfRule>
  </conditionalFormatting>
  <conditionalFormatting sqref="CH37">
    <cfRule type="cellIs" dxfId="5901" priority="5073" operator="lessThan">
      <formula>$C$4</formula>
    </cfRule>
  </conditionalFormatting>
  <conditionalFormatting sqref="CH37">
    <cfRule type="cellIs" dxfId="5900" priority="5074" operator="lessThan">
      <formula>$C$4</formula>
    </cfRule>
  </conditionalFormatting>
  <conditionalFormatting sqref="CH38">
    <cfRule type="cellIs" dxfId="5899" priority="5075" operator="lessThan">
      <formula>$C$4</formula>
    </cfRule>
  </conditionalFormatting>
  <conditionalFormatting sqref="CH38">
    <cfRule type="cellIs" dxfId="5898" priority="5076" operator="lessThan">
      <formula>$C$4</formula>
    </cfRule>
  </conditionalFormatting>
  <conditionalFormatting sqref="CH39">
    <cfRule type="cellIs" dxfId="5897" priority="5077" operator="lessThan">
      <formula>$C$4</formula>
    </cfRule>
  </conditionalFormatting>
  <conditionalFormatting sqref="CH39">
    <cfRule type="cellIs" dxfId="5896" priority="5078" operator="lessThan">
      <formula>$C$4</formula>
    </cfRule>
  </conditionalFormatting>
  <conditionalFormatting sqref="CH40">
    <cfRule type="cellIs" dxfId="5895" priority="5079" operator="lessThan">
      <formula>$C$4</formula>
    </cfRule>
  </conditionalFormatting>
  <conditionalFormatting sqref="CH40">
    <cfRule type="cellIs" dxfId="5894" priority="5080" operator="lessThan">
      <formula>$C$4</formula>
    </cfRule>
  </conditionalFormatting>
  <conditionalFormatting sqref="CH41">
    <cfRule type="cellIs" dxfId="5893" priority="5081" operator="lessThan">
      <formula>$C$4</formula>
    </cfRule>
  </conditionalFormatting>
  <conditionalFormatting sqref="CH41">
    <cfRule type="cellIs" dxfId="5892" priority="5082" operator="lessThan">
      <formula>$C$4</formula>
    </cfRule>
  </conditionalFormatting>
  <conditionalFormatting sqref="CH42">
    <cfRule type="cellIs" dxfId="5891" priority="5083" operator="lessThan">
      <formula>$C$4</formula>
    </cfRule>
  </conditionalFormatting>
  <conditionalFormatting sqref="CH42">
    <cfRule type="cellIs" dxfId="5890" priority="5084" operator="lessThan">
      <formula>$C$4</formula>
    </cfRule>
  </conditionalFormatting>
  <conditionalFormatting sqref="CH43">
    <cfRule type="cellIs" dxfId="5889" priority="5085" operator="lessThan">
      <formula>$C$4</formula>
    </cfRule>
  </conditionalFormatting>
  <conditionalFormatting sqref="CH43">
    <cfRule type="cellIs" dxfId="5888" priority="5086" operator="lessThan">
      <formula>$C$4</formula>
    </cfRule>
  </conditionalFormatting>
  <conditionalFormatting sqref="CH44">
    <cfRule type="cellIs" dxfId="5887" priority="5087" operator="lessThan">
      <formula>$C$4</formula>
    </cfRule>
  </conditionalFormatting>
  <conditionalFormatting sqref="CH44">
    <cfRule type="cellIs" dxfId="5886" priority="5088" operator="lessThan">
      <formula>$C$4</formula>
    </cfRule>
  </conditionalFormatting>
  <conditionalFormatting sqref="CH45">
    <cfRule type="cellIs" dxfId="5885" priority="5089" operator="lessThan">
      <formula>$C$4</formula>
    </cfRule>
  </conditionalFormatting>
  <conditionalFormatting sqref="CH45">
    <cfRule type="cellIs" dxfId="5884" priority="5090" operator="lessThan">
      <formula>$C$4</formula>
    </cfRule>
  </conditionalFormatting>
  <conditionalFormatting sqref="CH46">
    <cfRule type="cellIs" dxfId="5883" priority="5091" operator="lessThan">
      <formula>$C$4</formula>
    </cfRule>
  </conditionalFormatting>
  <conditionalFormatting sqref="CH46">
    <cfRule type="cellIs" dxfId="5882" priority="5092" operator="lessThan">
      <formula>$C$4</formula>
    </cfRule>
  </conditionalFormatting>
  <conditionalFormatting sqref="CH47">
    <cfRule type="cellIs" dxfId="5881" priority="5093" operator="lessThan">
      <formula>$C$4</formula>
    </cfRule>
  </conditionalFormatting>
  <conditionalFormatting sqref="CH47">
    <cfRule type="cellIs" dxfId="5880" priority="5094" operator="lessThan">
      <formula>$C$4</formula>
    </cfRule>
  </conditionalFormatting>
  <conditionalFormatting sqref="CH48">
    <cfRule type="cellIs" dxfId="5879" priority="5095" operator="lessThan">
      <formula>$C$4</formula>
    </cfRule>
  </conditionalFormatting>
  <conditionalFormatting sqref="CH48">
    <cfRule type="cellIs" dxfId="5878" priority="5096" operator="lessThan">
      <formula>$C$4</formula>
    </cfRule>
  </conditionalFormatting>
  <conditionalFormatting sqref="CH49">
    <cfRule type="cellIs" dxfId="5877" priority="5097" operator="lessThan">
      <formula>$C$4</formula>
    </cfRule>
  </conditionalFormatting>
  <conditionalFormatting sqref="CH49">
    <cfRule type="cellIs" dxfId="5876" priority="5098" operator="lessThan">
      <formula>$C$4</formula>
    </cfRule>
  </conditionalFormatting>
  <conditionalFormatting sqref="CH50">
    <cfRule type="cellIs" dxfId="5875" priority="5099" operator="lessThan">
      <formula>$C$4</formula>
    </cfRule>
  </conditionalFormatting>
  <conditionalFormatting sqref="CH50">
    <cfRule type="cellIs" dxfId="5874" priority="5100" operator="lessThan">
      <formula>$C$4</formula>
    </cfRule>
  </conditionalFormatting>
  <conditionalFormatting sqref="CH51">
    <cfRule type="cellIs" dxfId="5873" priority="5101" operator="lessThan">
      <formula>$C$4</formula>
    </cfRule>
  </conditionalFormatting>
  <conditionalFormatting sqref="CH51">
    <cfRule type="cellIs" dxfId="5872" priority="5102" operator="lessThan">
      <formula>$C$4</formula>
    </cfRule>
  </conditionalFormatting>
  <conditionalFormatting sqref="CH52">
    <cfRule type="cellIs" dxfId="5871" priority="5103" operator="lessThan">
      <formula>$C$4</formula>
    </cfRule>
  </conditionalFormatting>
  <conditionalFormatting sqref="CH52">
    <cfRule type="cellIs" dxfId="5870" priority="5104" operator="lessThan">
      <formula>$C$4</formula>
    </cfRule>
  </conditionalFormatting>
  <conditionalFormatting sqref="CH53">
    <cfRule type="cellIs" dxfId="5869" priority="5105" operator="lessThan">
      <formula>$C$4</formula>
    </cfRule>
  </conditionalFormatting>
  <conditionalFormatting sqref="CH53">
    <cfRule type="cellIs" dxfId="5868" priority="5106" operator="lessThan">
      <formula>$C$4</formula>
    </cfRule>
  </conditionalFormatting>
  <conditionalFormatting sqref="CH54">
    <cfRule type="cellIs" dxfId="5867" priority="5107" operator="lessThan">
      <formula>$C$4</formula>
    </cfRule>
  </conditionalFormatting>
  <conditionalFormatting sqref="CH54">
    <cfRule type="cellIs" dxfId="5866" priority="5108" operator="lessThan">
      <formula>$C$4</formula>
    </cfRule>
  </conditionalFormatting>
  <conditionalFormatting sqref="CH55">
    <cfRule type="cellIs" dxfId="5865" priority="5109" operator="lessThan">
      <formula>$C$4</formula>
    </cfRule>
  </conditionalFormatting>
  <conditionalFormatting sqref="CH55">
    <cfRule type="cellIs" dxfId="5864" priority="5110" operator="lessThan">
      <formula>$C$4</formula>
    </cfRule>
  </conditionalFormatting>
  <conditionalFormatting sqref="CH56">
    <cfRule type="cellIs" dxfId="5863" priority="5111" operator="lessThan">
      <formula>$C$4</formula>
    </cfRule>
  </conditionalFormatting>
  <conditionalFormatting sqref="CH56">
    <cfRule type="cellIs" dxfId="5862" priority="5112" operator="lessThan">
      <formula>$C$4</formula>
    </cfRule>
  </conditionalFormatting>
  <conditionalFormatting sqref="CH57">
    <cfRule type="cellIs" dxfId="5861" priority="5113" operator="lessThan">
      <formula>$C$4</formula>
    </cfRule>
  </conditionalFormatting>
  <conditionalFormatting sqref="CH57">
    <cfRule type="cellIs" dxfId="5860" priority="5114" operator="lessThan">
      <formula>$C$4</formula>
    </cfRule>
  </conditionalFormatting>
  <conditionalFormatting sqref="CH58">
    <cfRule type="cellIs" dxfId="5859" priority="5115" operator="lessThan">
      <formula>$C$4</formula>
    </cfRule>
  </conditionalFormatting>
  <conditionalFormatting sqref="CH58">
    <cfRule type="cellIs" dxfId="5858" priority="5116" operator="lessThan">
      <formula>$C$4</formula>
    </cfRule>
  </conditionalFormatting>
  <conditionalFormatting sqref="CH59">
    <cfRule type="cellIs" dxfId="5857" priority="5117" operator="lessThan">
      <formula>$C$4</formula>
    </cfRule>
  </conditionalFormatting>
  <conditionalFormatting sqref="CH59">
    <cfRule type="cellIs" dxfId="5856" priority="5118" operator="lessThan">
      <formula>$C$4</formula>
    </cfRule>
  </conditionalFormatting>
  <conditionalFormatting sqref="CH60">
    <cfRule type="cellIs" dxfId="5855" priority="5119" operator="lessThan">
      <formula>$C$4</formula>
    </cfRule>
  </conditionalFormatting>
  <conditionalFormatting sqref="CH60">
    <cfRule type="cellIs" dxfId="5854" priority="5120" operator="lessThan">
      <formula>$C$4</formula>
    </cfRule>
  </conditionalFormatting>
  <conditionalFormatting sqref="CI11">
    <cfRule type="cellIs" dxfId="5853" priority="5121" operator="lessThan">
      <formula>$C$4</formula>
    </cfRule>
  </conditionalFormatting>
  <conditionalFormatting sqref="CI11">
    <cfRule type="cellIs" dxfId="5852" priority="5122" operator="lessThan">
      <formula>$C$4</formula>
    </cfRule>
  </conditionalFormatting>
  <conditionalFormatting sqref="CI12">
    <cfRule type="cellIs" dxfId="5851" priority="5123" operator="lessThan">
      <formula>$C$4</formula>
    </cfRule>
  </conditionalFormatting>
  <conditionalFormatting sqref="CI12">
    <cfRule type="cellIs" dxfId="5850" priority="5124" operator="lessThan">
      <formula>$C$4</formula>
    </cfRule>
  </conditionalFormatting>
  <conditionalFormatting sqref="CI13">
    <cfRule type="cellIs" dxfId="5849" priority="5125" operator="lessThan">
      <formula>$C$4</formula>
    </cfRule>
  </conditionalFormatting>
  <conditionalFormatting sqref="CI13">
    <cfRule type="cellIs" dxfId="5848" priority="5126" operator="lessThan">
      <formula>$C$4</formula>
    </cfRule>
  </conditionalFormatting>
  <conditionalFormatting sqref="CI14">
    <cfRule type="cellIs" dxfId="5847" priority="5127" operator="lessThan">
      <formula>$C$4</formula>
    </cfRule>
  </conditionalFormatting>
  <conditionalFormatting sqref="CI14">
    <cfRule type="cellIs" dxfId="5846" priority="5128" operator="lessThan">
      <formula>$C$4</formula>
    </cfRule>
  </conditionalFormatting>
  <conditionalFormatting sqref="CI15">
    <cfRule type="cellIs" dxfId="5845" priority="5129" operator="lessThan">
      <formula>$C$4</formula>
    </cfRule>
  </conditionalFormatting>
  <conditionalFormatting sqref="CI15">
    <cfRule type="cellIs" dxfId="5844" priority="5130" operator="lessThan">
      <formula>$C$4</formula>
    </cfRule>
  </conditionalFormatting>
  <conditionalFormatting sqref="CI16">
    <cfRule type="cellIs" dxfId="5843" priority="5131" operator="lessThan">
      <formula>$C$4</formula>
    </cfRule>
  </conditionalFormatting>
  <conditionalFormatting sqref="CI16">
    <cfRule type="cellIs" dxfId="5842" priority="5132" operator="lessThan">
      <formula>$C$4</formula>
    </cfRule>
  </conditionalFormatting>
  <conditionalFormatting sqref="CI17">
    <cfRule type="cellIs" dxfId="5841" priority="5133" operator="lessThan">
      <formula>$C$4</formula>
    </cfRule>
  </conditionalFormatting>
  <conditionalFormatting sqref="CI17">
    <cfRule type="cellIs" dxfId="5840" priority="5134" operator="lessThan">
      <formula>$C$4</formula>
    </cfRule>
  </conditionalFormatting>
  <conditionalFormatting sqref="CI18">
    <cfRule type="cellIs" dxfId="5839" priority="5135" operator="lessThan">
      <formula>$C$4</formula>
    </cfRule>
  </conditionalFormatting>
  <conditionalFormatting sqref="CI18">
    <cfRule type="cellIs" dxfId="5838" priority="5136" operator="lessThan">
      <formula>$C$4</formula>
    </cfRule>
  </conditionalFormatting>
  <conditionalFormatting sqref="CI19">
    <cfRule type="cellIs" dxfId="5837" priority="5137" operator="lessThan">
      <formula>$C$4</formula>
    </cfRule>
  </conditionalFormatting>
  <conditionalFormatting sqref="CI19">
    <cfRule type="cellIs" dxfId="5836" priority="5138" operator="lessThan">
      <formula>$C$4</formula>
    </cfRule>
  </conditionalFormatting>
  <conditionalFormatting sqref="CI20">
    <cfRule type="cellIs" dxfId="5835" priority="5139" operator="lessThan">
      <formula>$C$4</formula>
    </cfRule>
  </conditionalFormatting>
  <conditionalFormatting sqref="CI20">
    <cfRule type="cellIs" dxfId="5834" priority="5140" operator="lessThan">
      <formula>$C$4</formula>
    </cfRule>
  </conditionalFormatting>
  <conditionalFormatting sqref="CI21">
    <cfRule type="cellIs" dxfId="5833" priority="5141" operator="lessThan">
      <formula>$C$4</formula>
    </cfRule>
  </conditionalFormatting>
  <conditionalFormatting sqref="CI21">
    <cfRule type="cellIs" dxfId="5832" priority="5142" operator="lessThan">
      <formula>$C$4</formula>
    </cfRule>
  </conditionalFormatting>
  <conditionalFormatting sqref="CI22">
    <cfRule type="cellIs" dxfId="5831" priority="5143" operator="lessThan">
      <formula>$C$4</formula>
    </cfRule>
  </conditionalFormatting>
  <conditionalFormatting sqref="CI22">
    <cfRule type="cellIs" dxfId="5830" priority="5144" operator="lessThan">
      <formula>$C$4</formula>
    </cfRule>
  </conditionalFormatting>
  <conditionalFormatting sqref="CI23">
    <cfRule type="cellIs" dxfId="5829" priority="5145" operator="lessThan">
      <formula>$C$4</formula>
    </cfRule>
  </conditionalFormatting>
  <conditionalFormatting sqref="CI23">
    <cfRule type="cellIs" dxfId="5828" priority="5146" operator="lessThan">
      <formula>$C$4</formula>
    </cfRule>
  </conditionalFormatting>
  <conditionalFormatting sqref="CI24">
    <cfRule type="cellIs" dxfId="5827" priority="5147" operator="lessThan">
      <formula>$C$4</formula>
    </cfRule>
  </conditionalFormatting>
  <conditionalFormatting sqref="CI24">
    <cfRule type="cellIs" dxfId="5826" priority="5148" operator="lessThan">
      <formula>$C$4</formula>
    </cfRule>
  </conditionalFormatting>
  <conditionalFormatting sqref="CI25">
    <cfRule type="cellIs" dxfId="5825" priority="5149" operator="lessThan">
      <formula>$C$4</formula>
    </cfRule>
  </conditionalFormatting>
  <conditionalFormatting sqref="CI25">
    <cfRule type="cellIs" dxfId="5824" priority="5150" operator="lessThan">
      <formula>$C$4</formula>
    </cfRule>
  </conditionalFormatting>
  <conditionalFormatting sqref="CI26">
    <cfRule type="cellIs" dxfId="5823" priority="5151" operator="lessThan">
      <formula>$C$4</formula>
    </cfRule>
  </conditionalFormatting>
  <conditionalFormatting sqref="CI26">
    <cfRule type="cellIs" dxfId="5822" priority="5152" operator="lessThan">
      <formula>$C$4</formula>
    </cfRule>
  </conditionalFormatting>
  <conditionalFormatting sqref="CI27">
    <cfRule type="cellIs" dxfId="5821" priority="5153" operator="lessThan">
      <formula>$C$4</formula>
    </cfRule>
  </conditionalFormatting>
  <conditionalFormatting sqref="CI27">
    <cfRule type="cellIs" dxfId="5820" priority="5154" operator="lessThan">
      <formula>$C$4</formula>
    </cfRule>
  </conditionalFormatting>
  <conditionalFormatting sqref="CI28">
    <cfRule type="cellIs" dxfId="5819" priority="5155" operator="lessThan">
      <formula>$C$4</formula>
    </cfRule>
  </conditionalFormatting>
  <conditionalFormatting sqref="CI28">
    <cfRule type="cellIs" dxfId="5818" priority="5156" operator="lessThan">
      <formula>$C$4</formula>
    </cfRule>
  </conditionalFormatting>
  <conditionalFormatting sqref="CI29">
    <cfRule type="cellIs" dxfId="5817" priority="5157" operator="lessThan">
      <formula>$C$4</formula>
    </cfRule>
  </conditionalFormatting>
  <conditionalFormatting sqref="CI29">
    <cfRule type="cellIs" dxfId="5816" priority="5158" operator="lessThan">
      <formula>$C$4</formula>
    </cfRule>
  </conditionalFormatting>
  <conditionalFormatting sqref="CI30">
    <cfRule type="cellIs" dxfId="5815" priority="5159" operator="lessThan">
      <formula>$C$4</formula>
    </cfRule>
  </conditionalFormatting>
  <conditionalFormatting sqref="CI30">
    <cfRule type="cellIs" dxfId="5814" priority="5160" operator="lessThan">
      <formula>$C$4</formula>
    </cfRule>
  </conditionalFormatting>
  <conditionalFormatting sqref="CI31">
    <cfRule type="cellIs" dxfId="5813" priority="5161" operator="lessThan">
      <formula>$C$4</formula>
    </cfRule>
  </conditionalFormatting>
  <conditionalFormatting sqref="CI31">
    <cfRule type="cellIs" dxfId="5812" priority="5162" operator="lessThan">
      <formula>$C$4</formula>
    </cfRule>
  </conditionalFormatting>
  <conditionalFormatting sqref="CI32">
    <cfRule type="cellIs" dxfId="5811" priority="5163" operator="lessThan">
      <formula>$C$4</formula>
    </cfRule>
  </conditionalFormatting>
  <conditionalFormatting sqref="CI32">
    <cfRule type="cellIs" dxfId="5810" priority="5164" operator="lessThan">
      <formula>$C$4</formula>
    </cfRule>
  </conditionalFormatting>
  <conditionalFormatting sqref="CI33">
    <cfRule type="cellIs" dxfId="5809" priority="5165" operator="lessThan">
      <formula>$C$4</formula>
    </cfRule>
  </conditionalFormatting>
  <conditionalFormatting sqref="CI33">
    <cfRule type="cellIs" dxfId="5808" priority="5166" operator="lessThan">
      <formula>$C$4</formula>
    </cfRule>
  </conditionalFormatting>
  <conditionalFormatting sqref="CI34">
    <cfRule type="cellIs" dxfId="5807" priority="5167" operator="lessThan">
      <formula>$C$4</formula>
    </cfRule>
  </conditionalFormatting>
  <conditionalFormatting sqref="CI34">
    <cfRule type="cellIs" dxfId="5806" priority="5168" operator="lessThan">
      <formula>$C$4</formula>
    </cfRule>
  </conditionalFormatting>
  <conditionalFormatting sqref="CI35">
    <cfRule type="cellIs" dxfId="5805" priority="5169" operator="lessThan">
      <formula>$C$4</formula>
    </cfRule>
  </conditionalFormatting>
  <conditionalFormatting sqref="CI35">
    <cfRule type="cellIs" dxfId="5804" priority="5170" operator="lessThan">
      <formula>$C$4</formula>
    </cfRule>
  </conditionalFormatting>
  <conditionalFormatting sqref="CI36">
    <cfRule type="cellIs" dxfId="5803" priority="5171" operator="lessThan">
      <formula>$C$4</formula>
    </cfRule>
  </conditionalFormatting>
  <conditionalFormatting sqref="CI36">
    <cfRule type="cellIs" dxfId="5802" priority="5172" operator="lessThan">
      <formula>$C$4</formula>
    </cfRule>
  </conditionalFormatting>
  <conditionalFormatting sqref="CI37">
    <cfRule type="cellIs" dxfId="5801" priority="5173" operator="lessThan">
      <formula>$C$4</formula>
    </cfRule>
  </conditionalFormatting>
  <conditionalFormatting sqref="CI37">
    <cfRule type="cellIs" dxfId="5800" priority="5174" operator="lessThan">
      <formula>$C$4</formula>
    </cfRule>
  </conditionalFormatting>
  <conditionalFormatting sqref="CI38">
    <cfRule type="cellIs" dxfId="5799" priority="5175" operator="lessThan">
      <formula>$C$4</formula>
    </cfRule>
  </conditionalFormatting>
  <conditionalFormatting sqref="CI38">
    <cfRule type="cellIs" dxfId="5798" priority="5176" operator="lessThan">
      <formula>$C$4</formula>
    </cfRule>
  </conditionalFormatting>
  <conditionalFormatting sqref="CI39">
    <cfRule type="cellIs" dxfId="5797" priority="5177" operator="lessThan">
      <formula>$C$4</formula>
    </cfRule>
  </conditionalFormatting>
  <conditionalFormatting sqref="CI39">
    <cfRule type="cellIs" dxfId="5796" priority="5178" operator="lessThan">
      <formula>$C$4</formula>
    </cfRule>
  </conditionalFormatting>
  <conditionalFormatting sqref="CI40">
    <cfRule type="cellIs" dxfId="5795" priority="5179" operator="lessThan">
      <formula>$C$4</formula>
    </cfRule>
  </conditionalFormatting>
  <conditionalFormatting sqref="CI40">
    <cfRule type="cellIs" dxfId="5794" priority="5180" operator="lessThan">
      <formula>$C$4</formula>
    </cfRule>
  </conditionalFormatting>
  <conditionalFormatting sqref="CI41">
    <cfRule type="cellIs" dxfId="5793" priority="5181" operator="lessThan">
      <formula>$C$4</formula>
    </cfRule>
  </conditionalFormatting>
  <conditionalFormatting sqref="CI41">
    <cfRule type="cellIs" dxfId="5792" priority="5182" operator="lessThan">
      <formula>$C$4</formula>
    </cfRule>
  </conditionalFormatting>
  <conditionalFormatting sqref="CI42">
    <cfRule type="cellIs" dxfId="5791" priority="5183" operator="lessThan">
      <formula>$C$4</formula>
    </cfRule>
  </conditionalFormatting>
  <conditionalFormatting sqref="CI42">
    <cfRule type="cellIs" dxfId="5790" priority="5184" operator="lessThan">
      <formula>$C$4</formula>
    </cfRule>
  </conditionalFormatting>
  <conditionalFormatting sqref="CI43">
    <cfRule type="cellIs" dxfId="5789" priority="5185" operator="lessThan">
      <formula>$C$4</formula>
    </cfRule>
  </conditionalFormatting>
  <conditionalFormatting sqref="CI43">
    <cfRule type="cellIs" dxfId="5788" priority="5186" operator="lessThan">
      <formula>$C$4</formula>
    </cfRule>
  </conditionalFormatting>
  <conditionalFormatting sqref="CI44">
    <cfRule type="cellIs" dxfId="5787" priority="5187" operator="lessThan">
      <formula>$C$4</formula>
    </cfRule>
  </conditionalFormatting>
  <conditionalFormatting sqref="CI44">
    <cfRule type="cellIs" dxfId="5786" priority="5188" operator="lessThan">
      <formula>$C$4</formula>
    </cfRule>
  </conditionalFormatting>
  <conditionalFormatting sqref="CI45">
    <cfRule type="cellIs" dxfId="5785" priority="5189" operator="lessThan">
      <formula>$C$4</formula>
    </cfRule>
  </conditionalFormatting>
  <conditionalFormatting sqref="CI45">
    <cfRule type="cellIs" dxfId="5784" priority="5190" operator="lessThan">
      <formula>$C$4</formula>
    </cfRule>
  </conditionalFormatting>
  <conditionalFormatting sqref="CI46">
    <cfRule type="cellIs" dxfId="5783" priority="5191" operator="lessThan">
      <formula>$C$4</formula>
    </cfRule>
  </conditionalFormatting>
  <conditionalFormatting sqref="CI46">
    <cfRule type="cellIs" dxfId="5782" priority="5192" operator="lessThan">
      <formula>$C$4</formula>
    </cfRule>
  </conditionalFormatting>
  <conditionalFormatting sqref="CI47">
    <cfRule type="cellIs" dxfId="5781" priority="5193" operator="lessThan">
      <formula>$C$4</formula>
    </cfRule>
  </conditionalFormatting>
  <conditionalFormatting sqref="CI47">
    <cfRule type="cellIs" dxfId="5780" priority="5194" operator="lessThan">
      <formula>$C$4</formula>
    </cfRule>
  </conditionalFormatting>
  <conditionalFormatting sqref="CI48">
    <cfRule type="cellIs" dxfId="5779" priority="5195" operator="lessThan">
      <formula>$C$4</formula>
    </cfRule>
  </conditionalFormatting>
  <conditionalFormatting sqref="CI48">
    <cfRule type="cellIs" dxfId="5778" priority="5196" operator="lessThan">
      <formula>$C$4</formula>
    </cfRule>
  </conditionalFormatting>
  <conditionalFormatting sqref="CI49">
    <cfRule type="cellIs" dxfId="5777" priority="5197" operator="lessThan">
      <formula>$C$4</formula>
    </cfRule>
  </conditionalFormatting>
  <conditionalFormatting sqref="CI49">
    <cfRule type="cellIs" dxfId="5776" priority="5198" operator="lessThan">
      <formula>$C$4</formula>
    </cfRule>
  </conditionalFormatting>
  <conditionalFormatting sqref="CI50">
    <cfRule type="cellIs" dxfId="5775" priority="5199" operator="lessThan">
      <formula>$C$4</formula>
    </cfRule>
  </conditionalFormatting>
  <conditionalFormatting sqref="CI50">
    <cfRule type="cellIs" dxfId="5774" priority="5200" operator="lessThan">
      <formula>$C$4</formula>
    </cfRule>
  </conditionalFormatting>
  <conditionalFormatting sqref="CI51">
    <cfRule type="cellIs" dxfId="5773" priority="5201" operator="lessThan">
      <formula>$C$4</formula>
    </cfRule>
  </conditionalFormatting>
  <conditionalFormatting sqref="CI51">
    <cfRule type="cellIs" dxfId="5772" priority="5202" operator="lessThan">
      <formula>$C$4</formula>
    </cfRule>
  </conditionalFormatting>
  <conditionalFormatting sqref="CI52">
    <cfRule type="cellIs" dxfId="5771" priority="5203" operator="lessThan">
      <formula>$C$4</formula>
    </cfRule>
  </conditionalFormatting>
  <conditionalFormatting sqref="CI52">
    <cfRule type="cellIs" dxfId="5770" priority="5204" operator="lessThan">
      <formula>$C$4</formula>
    </cfRule>
  </conditionalFormatting>
  <conditionalFormatting sqref="CI53">
    <cfRule type="cellIs" dxfId="5769" priority="5205" operator="lessThan">
      <formula>$C$4</formula>
    </cfRule>
  </conditionalFormatting>
  <conditionalFormatting sqref="CI53">
    <cfRule type="cellIs" dxfId="5768" priority="5206" operator="lessThan">
      <formula>$C$4</formula>
    </cfRule>
  </conditionalFormatting>
  <conditionalFormatting sqref="CI54">
    <cfRule type="cellIs" dxfId="5767" priority="5207" operator="lessThan">
      <formula>$C$4</formula>
    </cfRule>
  </conditionalFormatting>
  <conditionalFormatting sqref="CI54">
    <cfRule type="cellIs" dxfId="5766" priority="5208" operator="lessThan">
      <formula>$C$4</formula>
    </cfRule>
  </conditionalFormatting>
  <conditionalFormatting sqref="CI55">
    <cfRule type="cellIs" dxfId="5765" priority="5209" operator="lessThan">
      <formula>$C$4</formula>
    </cfRule>
  </conditionalFormatting>
  <conditionalFormatting sqref="CI55">
    <cfRule type="cellIs" dxfId="5764" priority="5210" operator="lessThan">
      <formula>$C$4</formula>
    </cfRule>
  </conditionalFormatting>
  <conditionalFormatting sqref="CI56">
    <cfRule type="cellIs" dxfId="5763" priority="5211" operator="lessThan">
      <formula>$C$4</formula>
    </cfRule>
  </conditionalFormatting>
  <conditionalFormatting sqref="CI56">
    <cfRule type="cellIs" dxfId="5762" priority="5212" operator="lessThan">
      <formula>$C$4</formula>
    </cfRule>
  </conditionalFormatting>
  <conditionalFormatting sqref="CI57">
    <cfRule type="cellIs" dxfId="5761" priority="5213" operator="lessThan">
      <formula>$C$4</formula>
    </cfRule>
  </conditionalFormatting>
  <conditionalFormatting sqref="CI57">
    <cfRule type="cellIs" dxfId="5760" priority="5214" operator="lessThan">
      <formula>$C$4</formula>
    </cfRule>
  </conditionalFormatting>
  <conditionalFormatting sqref="CI58">
    <cfRule type="cellIs" dxfId="5759" priority="5215" operator="lessThan">
      <formula>$C$4</formula>
    </cfRule>
  </conditionalFormatting>
  <conditionalFormatting sqref="CI58">
    <cfRule type="cellIs" dxfId="5758" priority="5216" operator="lessThan">
      <formula>$C$4</formula>
    </cfRule>
  </conditionalFormatting>
  <conditionalFormatting sqref="CI59">
    <cfRule type="cellIs" dxfId="5757" priority="5217" operator="lessThan">
      <formula>$C$4</formula>
    </cfRule>
  </conditionalFormatting>
  <conditionalFormatting sqref="CI59">
    <cfRule type="cellIs" dxfId="5756" priority="5218" operator="lessThan">
      <formula>$C$4</formula>
    </cfRule>
  </conditionalFormatting>
  <conditionalFormatting sqref="CI60">
    <cfRule type="cellIs" dxfId="5755" priority="5219" operator="lessThan">
      <formula>$C$4</formula>
    </cfRule>
  </conditionalFormatting>
  <conditionalFormatting sqref="CI60">
    <cfRule type="cellIs" dxfId="5754" priority="5220" operator="lessThan">
      <formula>$C$4</formula>
    </cfRule>
  </conditionalFormatting>
  <conditionalFormatting sqref="CJ11">
    <cfRule type="cellIs" dxfId="5753" priority="5221" operator="lessThan">
      <formula>$C$4</formula>
    </cfRule>
  </conditionalFormatting>
  <conditionalFormatting sqref="CJ11">
    <cfRule type="cellIs" dxfId="5752" priority="5222" operator="lessThan">
      <formula>$C$4</formula>
    </cfRule>
  </conditionalFormatting>
  <conditionalFormatting sqref="CJ12">
    <cfRule type="cellIs" dxfId="5751" priority="5223" operator="lessThan">
      <formula>$C$4</formula>
    </cfRule>
  </conditionalFormatting>
  <conditionalFormatting sqref="CJ12">
    <cfRule type="cellIs" dxfId="5750" priority="5224" operator="lessThan">
      <formula>$C$4</formula>
    </cfRule>
  </conditionalFormatting>
  <conditionalFormatting sqref="CJ13">
    <cfRule type="cellIs" dxfId="5749" priority="5225" operator="lessThan">
      <formula>$C$4</formula>
    </cfRule>
  </conditionalFormatting>
  <conditionalFormatting sqref="CJ13">
    <cfRule type="cellIs" dxfId="5748" priority="5226" operator="lessThan">
      <formula>$C$4</formula>
    </cfRule>
  </conditionalFormatting>
  <conditionalFormatting sqref="CJ14">
    <cfRule type="cellIs" dxfId="5747" priority="5227" operator="lessThan">
      <formula>$C$4</formula>
    </cfRule>
  </conditionalFormatting>
  <conditionalFormatting sqref="CJ14">
    <cfRule type="cellIs" dxfId="5746" priority="5228" operator="lessThan">
      <formula>$C$4</formula>
    </cfRule>
  </conditionalFormatting>
  <conditionalFormatting sqref="CJ15">
    <cfRule type="cellIs" dxfId="5745" priority="5229" operator="lessThan">
      <formula>$C$4</formula>
    </cfRule>
  </conditionalFormatting>
  <conditionalFormatting sqref="CJ15">
    <cfRule type="cellIs" dxfId="5744" priority="5230" operator="lessThan">
      <formula>$C$4</formula>
    </cfRule>
  </conditionalFormatting>
  <conditionalFormatting sqref="CJ16">
    <cfRule type="cellIs" dxfId="5743" priority="5231" operator="lessThan">
      <formula>$C$4</formula>
    </cfRule>
  </conditionalFormatting>
  <conditionalFormatting sqref="CJ16">
    <cfRule type="cellIs" dxfId="5742" priority="5232" operator="lessThan">
      <formula>$C$4</formula>
    </cfRule>
  </conditionalFormatting>
  <conditionalFormatting sqref="CJ17">
    <cfRule type="cellIs" dxfId="5741" priority="5233" operator="lessThan">
      <formula>$C$4</formula>
    </cfRule>
  </conditionalFormatting>
  <conditionalFormatting sqref="CJ17">
    <cfRule type="cellIs" dxfId="5740" priority="5234" operator="lessThan">
      <formula>$C$4</formula>
    </cfRule>
  </conditionalFormatting>
  <conditionalFormatting sqref="CJ18">
    <cfRule type="cellIs" dxfId="5739" priority="5235" operator="lessThan">
      <formula>$C$4</formula>
    </cfRule>
  </conditionalFormatting>
  <conditionalFormatting sqref="CJ18">
    <cfRule type="cellIs" dxfId="5738" priority="5236" operator="lessThan">
      <formula>$C$4</formula>
    </cfRule>
  </conditionalFormatting>
  <conditionalFormatting sqref="CJ19">
    <cfRule type="cellIs" dxfId="5737" priority="5237" operator="lessThan">
      <formula>$C$4</formula>
    </cfRule>
  </conditionalFormatting>
  <conditionalFormatting sqref="CJ19">
    <cfRule type="cellIs" dxfId="5736" priority="5238" operator="lessThan">
      <formula>$C$4</formula>
    </cfRule>
  </conditionalFormatting>
  <conditionalFormatting sqref="CJ20">
    <cfRule type="cellIs" dxfId="5735" priority="5239" operator="lessThan">
      <formula>$C$4</formula>
    </cfRule>
  </conditionalFormatting>
  <conditionalFormatting sqref="CJ20">
    <cfRule type="cellIs" dxfId="5734" priority="5240" operator="lessThan">
      <formula>$C$4</formula>
    </cfRule>
  </conditionalFormatting>
  <conditionalFormatting sqref="CJ21">
    <cfRule type="cellIs" dxfId="5733" priority="5241" operator="lessThan">
      <formula>$C$4</formula>
    </cfRule>
  </conditionalFormatting>
  <conditionalFormatting sqref="CJ21">
    <cfRule type="cellIs" dxfId="5732" priority="5242" operator="lessThan">
      <formula>$C$4</formula>
    </cfRule>
  </conditionalFormatting>
  <conditionalFormatting sqref="CJ22">
    <cfRule type="cellIs" dxfId="5731" priority="5243" operator="lessThan">
      <formula>$C$4</formula>
    </cfRule>
  </conditionalFormatting>
  <conditionalFormatting sqref="CJ22">
    <cfRule type="cellIs" dxfId="5730" priority="5244" operator="lessThan">
      <formula>$C$4</formula>
    </cfRule>
  </conditionalFormatting>
  <conditionalFormatting sqref="CJ23">
    <cfRule type="cellIs" dxfId="5729" priority="5245" operator="lessThan">
      <formula>$C$4</formula>
    </cfRule>
  </conditionalFormatting>
  <conditionalFormatting sqref="CJ23">
    <cfRule type="cellIs" dxfId="5728" priority="5246" operator="lessThan">
      <formula>$C$4</formula>
    </cfRule>
  </conditionalFormatting>
  <conditionalFormatting sqref="CJ24">
    <cfRule type="cellIs" dxfId="5727" priority="5247" operator="lessThan">
      <formula>$C$4</formula>
    </cfRule>
  </conditionalFormatting>
  <conditionalFormatting sqref="CJ24">
    <cfRule type="cellIs" dxfId="5726" priority="5248" operator="lessThan">
      <formula>$C$4</formula>
    </cfRule>
  </conditionalFormatting>
  <conditionalFormatting sqref="CJ25">
    <cfRule type="cellIs" dxfId="5725" priority="5249" operator="lessThan">
      <formula>$C$4</formula>
    </cfRule>
  </conditionalFormatting>
  <conditionalFormatting sqref="CJ25">
    <cfRule type="cellIs" dxfId="5724" priority="5250" operator="lessThan">
      <formula>$C$4</formula>
    </cfRule>
  </conditionalFormatting>
  <conditionalFormatting sqref="CJ26">
    <cfRule type="cellIs" dxfId="5723" priority="5251" operator="lessThan">
      <formula>$C$4</formula>
    </cfRule>
  </conditionalFormatting>
  <conditionalFormatting sqref="CJ26">
    <cfRule type="cellIs" dxfId="5722" priority="5252" operator="lessThan">
      <formula>$C$4</formula>
    </cfRule>
  </conditionalFormatting>
  <conditionalFormatting sqref="CJ27">
    <cfRule type="cellIs" dxfId="5721" priority="5253" operator="lessThan">
      <formula>$C$4</formula>
    </cfRule>
  </conditionalFormatting>
  <conditionalFormatting sqref="CJ27">
    <cfRule type="cellIs" dxfId="5720" priority="5254" operator="lessThan">
      <formula>$C$4</formula>
    </cfRule>
  </conditionalFormatting>
  <conditionalFormatting sqref="CJ28">
    <cfRule type="cellIs" dxfId="5719" priority="5255" operator="lessThan">
      <formula>$C$4</formula>
    </cfRule>
  </conditionalFormatting>
  <conditionalFormatting sqref="CJ28">
    <cfRule type="cellIs" dxfId="5718" priority="5256" operator="lessThan">
      <formula>$C$4</formula>
    </cfRule>
  </conditionalFormatting>
  <conditionalFormatting sqref="CJ29">
    <cfRule type="cellIs" dxfId="5717" priority="5257" operator="lessThan">
      <formula>$C$4</formula>
    </cfRule>
  </conditionalFormatting>
  <conditionalFormatting sqref="CJ29">
    <cfRule type="cellIs" dxfId="5716" priority="5258" operator="lessThan">
      <formula>$C$4</formula>
    </cfRule>
  </conditionalFormatting>
  <conditionalFormatting sqref="CJ30">
    <cfRule type="cellIs" dxfId="5715" priority="5259" operator="lessThan">
      <formula>$C$4</formula>
    </cfRule>
  </conditionalFormatting>
  <conditionalFormatting sqref="CJ30">
    <cfRule type="cellIs" dxfId="5714" priority="5260" operator="lessThan">
      <formula>$C$4</formula>
    </cfRule>
  </conditionalFormatting>
  <conditionalFormatting sqref="CJ31">
    <cfRule type="cellIs" dxfId="5713" priority="5261" operator="lessThan">
      <formula>$C$4</formula>
    </cfRule>
  </conditionalFormatting>
  <conditionalFormatting sqref="CJ31">
    <cfRule type="cellIs" dxfId="5712" priority="5262" operator="lessThan">
      <formula>$C$4</formula>
    </cfRule>
  </conditionalFormatting>
  <conditionalFormatting sqref="CJ32">
    <cfRule type="cellIs" dxfId="5711" priority="5263" operator="lessThan">
      <formula>$C$4</formula>
    </cfRule>
  </conditionalFormatting>
  <conditionalFormatting sqref="CJ32">
    <cfRule type="cellIs" dxfId="5710" priority="5264" operator="lessThan">
      <formula>$C$4</formula>
    </cfRule>
  </conditionalFormatting>
  <conditionalFormatting sqref="CJ33">
    <cfRule type="cellIs" dxfId="5709" priority="5265" operator="lessThan">
      <formula>$C$4</formula>
    </cfRule>
  </conditionalFormatting>
  <conditionalFormatting sqref="CJ33">
    <cfRule type="cellIs" dxfId="5708" priority="5266" operator="lessThan">
      <formula>$C$4</formula>
    </cfRule>
  </conditionalFormatting>
  <conditionalFormatting sqref="CJ34">
    <cfRule type="cellIs" dxfId="5707" priority="5267" operator="lessThan">
      <formula>$C$4</formula>
    </cfRule>
  </conditionalFormatting>
  <conditionalFormatting sqref="CJ34">
    <cfRule type="cellIs" dxfId="5706" priority="5268" operator="lessThan">
      <formula>$C$4</formula>
    </cfRule>
  </conditionalFormatting>
  <conditionalFormatting sqref="CJ35">
    <cfRule type="cellIs" dxfId="5705" priority="5269" operator="lessThan">
      <formula>$C$4</formula>
    </cfRule>
  </conditionalFormatting>
  <conditionalFormatting sqref="CJ35">
    <cfRule type="cellIs" dxfId="5704" priority="5270" operator="lessThan">
      <formula>$C$4</formula>
    </cfRule>
  </conditionalFormatting>
  <conditionalFormatting sqref="CJ36">
    <cfRule type="cellIs" dxfId="5703" priority="5271" operator="lessThan">
      <formula>$C$4</formula>
    </cfRule>
  </conditionalFormatting>
  <conditionalFormatting sqref="CJ36">
    <cfRule type="cellIs" dxfId="5702" priority="5272" operator="lessThan">
      <formula>$C$4</formula>
    </cfRule>
  </conditionalFormatting>
  <conditionalFormatting sqref="CJ37">
    <cfRule type="cellIs" dxfId="5701" priority="5273" operator="lessThan">
      <formula>$C$4</formula>
    </cfRule>
  </conditionalFormatting>
  <conditionalFormatting sqref="CJ37">
    <cfRule type="cellIs" dxfId="5700" priority="5274" operator="lessThan">
      <formula>$C$4</formula>
    </cfRule>
  </conditionalFormatting>
  <conditionalFormatting sqref="CJ38">
    <cfRule type="cellIs" dxfId="5699" priority="5275" operator="lessThan">
      <formula>$C$4</formula>
    </cfRule>
  </conditionalFormatting>
  <conditionalFormatting sqref="CJ38">
    <cfRule type="cellIs" dxfId="5698" priority="5276" operator="lessThan">
      <formula>$C$4</formula>
    </cfRule>
  </conditionalFormatting>
  <conditionalFormatting sqref="CJ39">
    <cfRule type="cellIs" dxfId="5697" priority="5277" operator="lessThan">
      <formula>$C$4</formula>
    </cfRule>
  </conditionalFormatting>
  <conditionalFormatting sqref="CJ39">
    <cfRule type="cellIs" dxfId="5696" priority="5278" operator="lessThan">
      <formula>$C$4</formula>
    </cfRule>
  </conditionalFormatting>
  <conditionalFormatting sqref="CJ40">
    <cfRule type="cellIs" dxfId="5695" priority="5279" operator="lessThan">
      <formula>$C$4</formula>
    </cfRule>
  </conditionalFormatting>
  <conditionalFormatting sqref="CJ40">
    <cfRule type="cellIs" dxfId="5694" priority="5280" operator="lessThan">
      <formula>$C$4</formula>
    </cfRule>
  </conditionalFormatting>
  <conditionalFormatting sqref="CJ41">
    <cfRule type="cellIs" dxfId="5693" priority="5281" operator="lessThan">
      <formula>$C$4</formula>
    </cfRule>
  </conditionalFormatting>
  <conditionalFormatting sqref="CJ41">
    <cfRule type="cellIs" dxfId="5692" priority="5282" operator="lessThan">
      <formula>$C$4</formula>
    </cfRule>
  </conditionalFormatting>
  <conditionalFormatting sqref="CJ42">
    <cfRule type="cellIs" dxfId="5691" priority="5283" operator="lessThan">
      <formula>$C$4</formula>
    </cfRule>
  </conditionalFormatting>
  <conditionalFormatting sqref="CJ42">
    <cfRule type="cellIs" dxfId="5690" priority="5284" operator="lessThan">
      <formula>$C$4</formula>
    </cfRule>
  </conditionalFormatting>
  <conditionalFormatting sqref="CJ43">
    <cfRule type="cellIs" dxfId="5689" priority="5285" operator="lessThan">
      <formula>$C$4</formula>
    </cfRule>
  </conditionalFormatting>
  <conditionalFormatting sqref="CJ43">
    <cfRule type="cellIs" dxfId="5688" priority="5286" operator="lessThan">
      <formula>$C$4</formula>
    </cfRule>
  </conditionalFormatting>
  <conditionalFormatting sqref="CJ44">
    <cfRule type="cellIs" dxfId="5687" priority="5287" operator="lessThan">
      <formula>$C$4</formula>
    </cfRule>
  </conditionalFormatting>
  <conditionalFormatting sqref="CJ44">
    <cfRule type="cellIs" dxfId="5686" priority="5288" operator="lessThan">
      <formula>$C$4</formula>
    </cfRule>
  </conditionalFormatting>
  <conditionalFormatting sqref="CJ45">
    <cfRule type="cellIs" dxfId="5685" priority="5289" operator="lessThan">
      <formula>$C$4</formula>
    </cfRule>
  </conditionalFormatting>
  <conditionalFormatting sqref="CJ45">
    <cfRule type="cellIs" dxfId="5684" priority="5290" operator="lessThan">
      <formula>$C$4</formula>
    </cfRule>
  </conditionalFormatting>
  <conditionalFormatting sqref="CJ46">
    <cfRule type="cellIs" dxfId="5683" priority="5291" operator="lessThan">
      <formula>$C$4</formula>
    </cfRule>
  </conditionalFormatting>
  <conditionalFormatting sqref="CJ46">
    <cfRule type="cellIs" dxfId="5682" priority="5292" operator="lessThan">
      <formula>$C$4</formula>
    </cfRule>
  </conditionalFormatting>
  <conditionalFormatting sqref="CJ47">
    <cfRule type="cellIs" dxfId="5681" priority="5293" operator="lessThan">
      <formula>$C$4</formula>
    </cfRule>
  </conditionalFormatting>
  <conditionalFormatting sqref="CJ47">
    <cfRule type="cellIs" dxfId="5680" priority="5294" operator="lessThan">
      <formula>$C$4</formula>
    </cfRule>
  </conditionalFormatting>
  <conditionalFormatting sqref="CJ48">
    <cfRule type="cellIs" dxfId="5679" priority="5295" operator="lessThan">
      <formula>$C$4</formula>
    </cfRule>
  </conditionalFormatting>
  <conditionalFormatting sqref="CJ48">
    <cfRule type="cellIs" dxfId="5678" priority="5296" operator="lessThan">
      <formula>$C$4</formula>
    </cfRule>
  </conditionalFormatting>
  <conditionalFormatting sqref="CJ49">
    <cfRule type="cellIs" dxfId="5677" priority="5297" operator="lessThan">
      <formula>$C$4</formula>
    </cfRule>
  </conditionalFormatting>
  <conditionalFormatting sqref="CJ49">
    <cfRule type="cellIs" dxfId="5676" priority="5298" operator="lessThan">
      <formula>$C$4</formula>
    </cfRule>
  </conditionalFormatting>
  <conditionalFormatting sqref="CJ50">
    <cfRule type="cellIs" dxfId="5675" priority="5299" operator="lessThan">
      <formula>$C$4</formula>
    </cfRule>
  </conditionalFormatting>
  <conditionalFormatting sqref="CJ50">
    <cfRule type="cellIs" dxfId="5674" priority="5300" operator="lessThan">
      <formula>$C$4</formula>
    </cfRule>
  </conditionalFormatting>
  <conditionalFormatting sqref="CJ51">
    <cfRule type="cellIs" dxfId="5673" priority="5301" operator="lessThan">
      <formula>$C$4</formula>
    </cfRule>
  </conditionalFormatting>
  <conditionalFormatting sqref="CJ51">
    <cfRule type="cellIs" dxfId="5672" priority="5302" operator="lessThan">
      <formula>$C$4</formula>
    </cfRule>
  </conditionalFormatting>
  <conditionalFormatting sqref="CJ52">
    <cfRule type="cellIs" dxfId="5671" priority="5303" operator="lessThan">
      <formula>$C$4</formula>
    </cfRule>
  </conditionalFormatting>
  <conditionalFormatting sqref="CJ52">
    <cfRule type="cellIs" dxfId="5670" priority="5304" operator="lessThan">
      <formula>$C$4</formula>
    </cfRule>
  </conditionalFormatting>
  <conditionalFormatting sqref="CJ53">
    <cfRule type="cellIs" dxfId="5669" priority="5305" operator="lessThan">
      <formula>$C$4</formula>
    </cfRule>
  </conditionalFormatting>
  <conditionalFormatting sqref="CJ53">
    <cfRule type="cellIs" dxfId="5668" priority="5306" operator="lessThan">
      <formula>$C$4</formula>
    </cfRule>
  </conditionalFormatting>
  <conditionalFormatting sqref="CJ54">
    <cfRule type="cellIs" dxfId="5667" priority="5307" operator="lessThan">
      <formula>$C$4</formula>
    </cfRule>
  </conditionalFormatting>
  <conditionalFormatting sqref="CJ54">
    <cfRule type="cellIs" dxfId="5666" priority="5308" operator="lessThan">
      <formula>$C$4</formula>
    </cfRule>
  </conditionalFormatting>
  <conditionalFormatting sqref="CJ55">
    <cfRule type="cellIs" dxfId="5665" priority="5309" operator="lessThan">
      <formula>$C$4</formula>
    </cfRule>
  </conditionalFormatting>
  <conditionalFormatting sqref="CJ55">
    <cfRule type="cellIs" dxfId="5664" priority="5310" operator="lessThan">
      <formula>$C$4</formula>
    </cfRule>
  </conditionalFormatting>
  <conditionalFormatting sqref="CJ56">
    <cfRule type="cellIs" dxfId="5663" priority="5311" operator="lessThan">
      <formula>$C$4</formula>
    </cfRule>
  </conditionalFormatting>
  <conditionalFormatting sqref="CJ56">
    <cfRule type="cellIs" dxfId="5662" priority="5312" operator="lessThan">
      <formula>$C$4</formula>
    </cfRule>
  </conditionalFormatting>
  <conditionalFormatting sqref="CJ57">
    <cfRule type="cellIs" dxfId="5661" priority="5313" operator="lessThan">
      <formula>$C$4</formula>
    </cfRule>
  </conditionalFormatting>
  <conditionalFormatting sqref="CJ57">
    <cfRule type="cellIs" dxfId="5660" priority="5314" operator="lessThan">
      <formula>$C$4</formula>
    </cfRule>
  </conditionalFormatting>
  <conditionalFormatting sqref="CJ58">
    <cfRule type="cellIs" dxfId="5659" priority="5315" operator="lessThan">
      <formula>$C$4</formula>
    </cfRule>
  </conditionalFormatting>
  <conditionalFormatting sqref="CJ58">
    <cfRule type="cellIs" dxfId="5658" priority="5316" operator="lessThan">
      <formula>$C$4</formula>
    </cfRule>
  </conditionalFormatting>
  <conditionalFormatting sqref="CJ59">
    <cfRule type="cellIs" dxfId="5657" priority="5317" operator="lessThan">
      <formula>$C$4</formula>
    </cfRule>
  </conditionalFormatting>
  <conditionalFormatting sqref="CJ59">
    <cfRule type="cellIs" dxfId="5656" priority="5318" operator="lessThan">
      <formula>$C$4</formula>
    </cfRule>
  </conditionalFormatting>
  <conditionalFormatting sqref="CJ60">
    <cfRule type="cellIs" dxfId="5655" priority="5319" operator="lessThan">
      <formula>$C$4</formula>
    </cfRule>
  </conditionalFormatting>
  <conditionalFormatting sqref="CJ60">
    <cfRule type="cellIs" dxfId="5654" priority="5320" operator="lessThan">
      <formula>$C$4</formula>
    </cfRule>
  </conditionalFormatting>
  <conditionalFormatting sqref="CK11">
    <cfRule type="cellIs" dxfId="5653" priority="5321" operator="lessThan">
      <formula>$C$4</formula>
    </cfRule>
  </conditionalFormatting>
  <conditionalFormatting sqref="CK11">
    <cfRule type="cellIs" dxfId="5652" priority="5322" operator="lessThan">
      <formula>$C$4</formula>
    </cfRule>
  </conditionalFormatting>
  <conditionalFormatting sqref="CK12">
    <cfRule type="cellIs" dxfId="5651" priority="5323" operator="lessThan">
      <formula>$C$4</formula>
    </cfRule>
  </conditionalFormatting>
  <conditionalFormatting sqref="CK12">
    <cfRule type="cellIs" dxfId="5650" priority="5324" operator="lessThan">
      <formula>$C$4</formula>
    </cfRule>
  </conditionalFormatting>
  <conditionalFormatting sqref="CK13">
    <cfRule type="cellIs" dxfId="5649" priority="5325" operator="lessThan">
      <formula>$C$4</formula>
    </cfRule>
  </conditionalFormatting>
  <conditionalFormatting sqref="CK13">
    <cfRule type="cellIs" dxfId="5648" priority="5326" operator="lessThan">
      <formula>$C$4</formula>
    </cfRule>
  </conditionalFormatting>
  <conditionalFormatting sqref="CK14">
    <cfRule type="cellIs" dxfId="5647" priority="5327" operator="lessThan">
      <formula>$C$4</formula>
    </cfRule>
  </conditionalFormatting>
  <conditionalFormatting sqref="CK14">
    <cfRule type="cellIs" dxfId="5646" priority="5328" operator="lessThan">
      <formula>$C$4</formula>
    </cfRule>
  </conditionalFormatting>
  <conditionalFormatting sqref="CK15">
    <cfRule type="cellIs" dxfId="5645" priority="5329" operator="lessThan">
      <formula>$C$4</formula>
    </cfRule>
  </conditionalFormatting>
  <conditionalFormatting sqref="CK15">
    <cfRule type="cellIs" dxfId="5644" priority="5330" operator="lessThan">
      <formula>$C$4</formula>
    </cfRule>
  </conditionalFormatting>
  <conditionalFormatting sqref="CK16">
    <cfRule type="cellIs" dxfId="5643" priority="5331" operator="lessThan">
      <formula>$C$4</formula>
    </cfRule>
  </conditionalFormatting>
  <conditionalFormatting sqref="CK16">
    <cfRule type="cellIs" dxfId="5642" priority="5332" operator="lessThan">
      <formula>$C$4</formula>
    </cfRule>
  </conditionalFormatting>
  <conditionalFormatting sqref="CK17">
    <cfRule type="cellIs" dxfId="5641" priority="5333" operator="lessThan">
      <formula>$C$4</formula>
    </cfRule>
  </conditionalFormatting>
  <conditionalFormatting sqref="CK17">
    <cfRule type="cellIs" dxfId="5640" priority="5334" operator="lessThan">
      <formula>$C$4</formula>
    </cfRule>
  </conditionalFormatting>
  <conditionalFormatting sqref="CK18">
    <cfRule type="cellIs" dxfId="5639" priority="5335" operator="lessThan">
      <formula>$C$4</formula>
    </cfRule>
  </conditionalFormatting>
  <conditionalFormatting sqref="CK18">
    <cfRule type="cellIs" dxfId="5638" priority="5336" operator="lessThan">
      <formula>$C$4</formula>
    </cfRule>
  </conditionalFormatting>
  <conditionalFormatting sqref="CK19">
    <cfRule type="cellIs" dxfId="5637" priority="5337" operator="lessThan">
      <formula>$C$4</formula>
    </cfRule>
  </conditionalFormatting>
  <conditionalFormatting sqref="CK19">
    <cfRule type="cellIs" dxfId="5636" priority="5338" operator="lessThan">
      <formula>$C$4</formula>
    </cfRule>
  </conditionalFormatting>
  <conditionalFormatting sqref="CK20">
    <cfRule type="cellIs" dxfId="5635" priority="5339" operator="lessThan">
      <formula>$C$4</formula>
    </cfRule>
  </conditionalFormatting>
  <conditionalFormatting sqref="CK20">
    <cfRule type="cellIs" dxfId="5634" priority="5340" operator="lessThan">
      <formula>$C$4</formula>
    </cfRule>
  </conditionalFormatting>
  <conditionalFormatting sqref="CK21">
    <cfRule type="cellIs" dxfId="5633" priority="5341" operator="lessThan">
      <formula>$C$4</formula>
    </cfRule>
  </conditionalFormatting>
  <conditionalFormatting sqref="CK21">
    <cfRule type="cellIs" dxfId="5632" priority="5342" operator="lessThan">
      <formula>$C$4</formula>
    </cfRule>
  </conditionalFormatting>
  <conditionalFormatting sqref="CK22">
    <cfRule type="cellIs" dxfId="5631" priority="5343" operator="lessThan">
      <formula>$C$4</formula>
    </cfRule>
  </conditionalFormatting>
  <conditionalFormatting sqref="CK22">
    <cfRule type="cellIs" dxfId="5630" priority="5344" operator="lessThan">
      <formula>$C$4</formula>
    </cfRule>
  </conditionalFormatting>
  <conditionalFormatting sqref="CK23">
    <cfRule type="cellIs" dxfId="5629" priority="5345" operator="lessThan">
      <formula>$C$4</formula>
    </cfRule>
  </conditionalFormatting>
  <conditionalFormatting sqref="CK23">
    <cfRule type="cellIs" dxfId="5628" priority="5346" operator="lessThan">
      <formula>$C$4</formula>
    </cfRule>
  </conditionalFormatting>
  <conditionalFormatting sqref="CK24">
    <cfRule type="cellIs" dxfId="5627" priority="5347" operator="lessThan">
      <formula>$C$4</formula>
    </cfRule>
  </conditionalFormatting>
  <conditionalFormatting sqref="CK24">
    <cfRule type="cellIs" dxfId="5626" priority="5348" operator="lessThan">
      <formula>$C$4</formula>
    </cfRule>
  </conditionalFormatting>
  <conditionalFormatting sqref="CK25">
    <cfRule type="cellIs" dxfId="5625" priority="5349" operator="lessThan">
      <formula>$C$4</formula>
    </cfRule>
  </conditionalFormatting>
  <conditionalFormatting sqref="CK25">
    <cfRule type="cellIs" dxfId="5624" priority="5350" operator="lessThan">
      <formula>$C$4</formula>
    </cfRule>
  </conditionalFormatting>
  <conditionalFormatting sqref="CK26">
    <cfRule type="cellIs" dxfId="5623" priority="5351" operator="lessThan">
      <formula>$C$4</formula>
    </cfRule>
  </conditionalFormatting>
  <conditionalFormatting sqref="CK26">
    <cfRule type="cellIs" dxfId="5622" priority="5352" operator="lessThan">
      <formula>$C$4</formula>
    </cfRule>
  </conditionalFormatting>
  <conditionalFormatting sqref="CK27">
    <cfRule type="cellIs" dxfId="5621" priority="5353" operator="lessThan">
      <formula>$C$4</formula>
    </cfRule>
  </conditionalFormatting>
  <conditionalFormatting sqref="CK27">
    <cfRule type="cellIs" dxfId="5620" priority="5354" operator="lessThan">
      <formula>$C$4</formula>
    </cfRule>
  </conditionalFormatting>
  <conditionalFormatting sqref="CK28">
    <cfRule type="cellIs" dxfId="5619" priority="5355" operator="lessThan">
      <formula>$C$4</formula>
    </cfRule>
  </conditionalFormatting>
  <conditionalFormatting sqref="CK28">
    <cfRule type="cellIs" dxfId="5618" priority="5356" operator="lessThan">
      <formula>$C$4</formula>
    </cfRule>
  </conditionalFormatting>
  <conditionalFormatting sqref="CK29">
    <cfRule type="cellIs" dxfId="5617" priority="5357" operator="lessThan">
      <formula>$C$4</formula>
    </cfRule>
  </conditionalFormatting>
  <conditionalFormatting sqref="CK29">
    <cfRule type="cellIs" dxfId="5616" priority="5358" operator="lessThan">
      <formula>$C$4</formula>
    </cfRule>
  </conditionalFormatting>
  <conditionalFormatting sqref="CK30">
    <cfRule type="cellIs" dxfId="5615" priority="5359" operator="lessThan">
      <formula>$C$4</formula>
    </cfRule>
  </conditionalFormatting>
  <conditionalFormatting sqref="CK30">
    <cfRule type="cellIs" dxfId="5614" priority="5360" operator="lessThan">
      <formula>$C$4</formula>
    </cfRule>
  </conditionalFormatting>
  <conditionalFormatting sqref="CK31">
    <cfRule type="cellIs" dxfId="5613" priority="5361" operator="lessThan">
      <formula>$C$4</formula>
    </cfRule>
  </conditionalFormatting>
  <conditionalFormatting sqref="CK31">
    <cfRule type="cellIs" dxfId="5612" priority="5362" operator="lessThan">
      <formula>$C$4</formula>
    </cfRule>
  </conditionalFormatting>
  <conditionalFormatting sqref="CK32">
    <cfRule type="cellIs" dxfId="5611" priority="5363" operator="lessThan">
      <formula>$C$4</formula>
    </cfRule>
  </conditionalFormatting>
  <conditionalFormatting sqref="CK32">
    <cfRule type="cellIs" dxfId="5610" priority="5364" operator="lessThan">
      <formula>$C$4</formula>
    </cfRule>
  </conditionalFormatting>
  <conditionalFormatting sqref="CK33">
    <cfRule type="cellIs" dxfId="5609" priority="5365" operator="lessThan">
      <formula>$C$4</formula>
    </cfRule>
  </conditionalFormatting>
  <conditionalFormatting sqref="CK33">
    <cfRule type="cellIs" dxfId="5608" priority="5366" operator="lessThan">
      <formula>$C$4</formula>
    </cfRule>
  </conditionalFormatting>
  <conditionalFormatting sqref="CK34">
    <cfRule type="cellIs" dxfId="5607" priority="5367" operator="lessThan">
      <formula>$C$4</formula>
    </cfRule>
  </conditionalFormatting>
  <conditionalFormatting sqref="CK34">
    <cfRule type="cellIs" dxfId="5606" priority="5368" operator="lessThan">
      <formula>$C$4</formula>
    </cfRule>
  </conditionalFormatting>
  <conditionalFormatting sqref="CK35">
    <cfRule type="cellIs" dxfId="5605" priority="5369" operator="lessThan">
      <formula>$C$4</formula>
    </cfRule>
  </conditionalFormatting>
  <conditionalFormatting sqref="CK35">
    <cfRule type="cellIs" dxfId="5604" priority="5370" operator="lessThan">
      <formula>$C$4</formula>
    </cfRule>
  </conditionalFormatting>
  <conditionalFormatting sqref="CK36">
    <cfRule type="cellIs" dxfId="5603" priority="5371" operator="lessThan">
      <formula>$C$4</formula>
    </cfRule>
  </conditionalFormatting>
  <conditionalFormatting sqref="CK36">
    <cfRule type="cellIs" dxfId="5602" priority="5372" operator="lessThan">
      <formula>$C$4</formula>
    </cfRule>
  </conditionalFormatting>
  <conditionalFormatting sqref="CK37">
    <cfRule type="cellIs" dxfId="5601" priority="5373" operator="lessThan">
      <formula>$C$4</formula>
    </cfRule>
  </conditionalFormatting>
  <conditionalFormatting sqref="CK37">
    <cfRule type="cellIs" dxfId="5600" priority="5374" operator="lessThan">
      <formula>$C$4</formula>
    </cfRule>
  </conditionalFormatting>
  <conditionalFormatting sqref="CK38">
    <cfRule type="cellIs" dxfId="5599" priority="5375" operator="lessThan">
      <formula>$C$4</formula>
    </cfRule>
  </conditionalFormatting>
  <conditionalFormatting sqref="CK38">
    <cfRule type="cellIs" dxfId="5598" priority="5376" operator="lessThan">
      <formula>$C$4</formula>
    </cfRule>
  </conditionalFormatting>
  <conditionalFormatting sqref="CK39">
    <cfRule type="cellIs" dxfId="5597" priority="5377" operator="lessThan">
      <formula>$C$4</formula>
    </cfRule>
  </conditionalFormatting>
  <conditionalFormatting sqref="CK39">
    <cfRule type="cellIs" dxfId="5596" priority="5378" operator="lessThan">
      <formula>$C$4</formula>
    </cfRule>
  </conditionalFormatting>
  <conditionalFormatting sqref="CK40">
    <cfRule type="cellIs" dxfId="5595" priority="5379" operator="lessThan">
      <formula>$C$4</formula>
    </cfRule>
  </conditionalFormatting>
  <conditionalFormatting sqref="CK40">
    <cfRule type="cellIs" dxfId="5594" priority="5380" operator="lessThan">
      <formula>$C$4</formula>
    </cfRule>
  </conditionalFormatting>
  <conditionalFormatting sqref="CK41">
    <cfRule type="cellIs" dxfId="5593" priority="5381" operator="lessThan">
      <formula>$C$4</formula>
    </cfRule>
  </conditionalFormatting>
  <conditionalFormatting sqref="CK41">
    <cfRule type="cellIs" dxfId="5592" priority="5382" operator="lessThan">
      <formula>$C$4</formula>
    </cfRule>
  </conditionalFormatting>
  <conditionalFormatting sqref="CK42">
    <cfRule type="cellIs" dxfId="5591" priority="5383" operator="lessThan">
      <formula>$C$4</formula>
    </cfRule>
  </conditionalFormatting>
  <conditionalFormatting sqref="CK42">
    <cfRule type="cellIs" dxfId="5590" priority="5384" operator="lessThan">
      <formula>$C$4</formula>
    </cfRule>
  </conditionalFormatting>
  <conditionalFormatting sqref="CK43">
    <cfRule type="cellIs" dxfId="5589" priority="5385" operator="lessThan">
      <formula>$C$4</formula>
    </cfRule>
  </conditionalFormatting>
  <conditionalFormatting sqref="CK43">
    <cfRule type="cellIs" dxfId="5588" priority="5386" operator="lessThan">
      <formula>$C$4</formula>
    </cfRule>
  </conditionalFormatting>
  <conditionalFormatting sqref="CK44">
    <cfRule type="cellIs" dxfId="5587" priority="5387" operator="lessThan">
      <formula>$C$4</formula>
    </cfRule>
  </conditionalFormatting>
  <conditionalFormatting sqref="CK44">
    <cfRule type="cellIs" dxfId="5586" priority="5388" operator="lessThan">
      <formula>$C$4</formula>
    </cfRule>
  </conditionalFormatting>
  <conditionalFormatting sqref="CK45">
    <cfRule type="cellIs" dxfId="5585" priority="5389" operator="lessThan">
      <formula>$C$4</formula>
    </cfRule>
  </conditionalFormatting>
  <conditionalFormatting sqref="CK45">
    <cfRule type="cellIs" dxfId="5584" priority="5390" operator="lessThan">
      <formula>$C$4</formula>
    </cfRule>
  </conditionalFormatting>
  <conditionalFormatting sqref="CK46">
    <cfRule type="cellIs" dxfId="5583" priority="5391" operator="lessThan">
      <formula>$C$4</formula>
    </cfRule>
  </conditionalFormatting>
  <conditionalFormatting sqref="CK46">
    <cfRule type="cellIs" dxfId="5582" priority="5392" operator="lessThan">
      <formula>$C$4</formula>
    </cfRule>
  </conditionalFormatting>
  <conditionalFormatting sqref="CK47">
    <cfRule type="cellIs" dxfId="5581" priority="5393" operator="lessThan">
      <formula>$C$4</formula>
    </cfRule>
  </conditionalFormatting>
  <conditionalFormatting sqref="CK47">
    <cfRule type="cellIs" dxfId="5580" priority="5394" operator="lessThan">
      <formula>$C$4</formula>
    </cfRule>
  </conditionalFormatting>
  <conditionalFormatting sqref="CK48">
    <cfRule type="cellIs" dxfId="5579" priority="5395" operator="lessThan">
      <formula>$C$4</formula>
    </cfRule>
  </conditionalFormatting>
  <conditionalFormatting sqref="CK48">
    <cfRule type="cellIs" dxfId="5578" priority="5396" operator="lessThan">
      <formula>$C$4</formula>
    </cfRule>
  </conditionalFormatting>
  <conditionalFormatting sqref="CK49">
    <cfRule type="cellIs" dxfId="5577" priority="5397" operator="lessThan">
      <formula>$C$4</formula>
    </cfRule>
  </conditionalFormatting>
  <conditionalFormatting sqref="CK49">
    <cfRule type="cellIs" dxfId="5576" priority="5398" operator="lessThan">
      <formula>$C$4</formula>
    </cfRule>
  </conditionalFormatting>
  <conditionalFormatting sqref="CK50">
    <cfRule type="cellIs" dxfId="5575" priority="5399" operator="lessThan">
      <formula>$C$4</formula>
    </cfRule>
  </conditionalFormatting>
  <conditionalFormatting sqref="CK50">
    <cfRule type="cellIs" dxfId="5574" priority="5400" operator="lessThan">
      <formula>$C$4</formula>
    </cfRule>
  </conditionalFormatting>
  <conditionalFormatting sqref="CK51">
    <cfRule type="cellIs" dxfId="5573" priority="5401" operator="lessThan">
      <formula>$C$4</formula>
    </cfRule>
  </conditionalFormatting>
  <conditionalFormatting sqref="CK51">
    <cfRule type="cellIs" dxfId="5572" priority="5402" operator="lessThan">
      <formula>$C$4</formula>
    </cfRule>
  </conditionalFormatting>
  <conditionalFormatting sqref="CK52">
    <cfRule type="cellIs" dxfId="5571" priority="5403" operator="lessThan">
      <formula>$C$4</formula>
    </cfRule>
  </conditionalFormatting>
  <conditionalFormatting sqref="CK52">
    <cfRule type="cellIs" dxfId="5570" priority="5404" operator="lessThan">
      <formula>$C$4</formula>
    </cfRule>
  </conditionalFormatting>
  <conditionalFormatting sqref="CK53">
    <cfRule type="cellIs" dxfId="5569" priority="5405" operator="lessThan">
      <formula>$C$4</formula>
    </cfRule>
  </conditionalFormatting>
  <conditionalFormatting sqref="CK53">
    <cfRule type="cellIs" dxfId="5568" priority="5406" operator="lessThan">
      <formula>$C$4</formula>
    </cfRule>
  </conditionalFormatting>
  <conditionalFormatting sqref="CK54">
    <cfRule type="cellIs" dxfId="5567" priority="5407" operator="lessThan">
      <formula>$C$4</formula>
    </cfRule>
  </conditionalFormatting>
  <conditionalFormatting sqref="CK54">
    <cfRule type="cellIs" dxfId="5566" priority="5408" operator="lessThan">
      <formula>$C$4</formula>
    </cfRule>
  </conditionalFormatting>
  <conditionalFormatting sqref="CK55">
    <cfRule type="cellIs" dxfId="5565" priority="5409" operator="lessThan">
      <formula>$C$4</formula>
    </cfRule>
  </conditionalFormatting>
  <conditionalFormatting sqref="CK55">
    <cfRule type="cellIs" dxfId="5564" priority="5410" operator="lessThan">
      <formula>$C$4</formula>
    </cfRule>
  </conditionalFormatting>
  <conditionalFormatting sqref="CK56">
    <cfRule type="cellIs" dxfId="5563" priority="5411" operator="lessThan">
      <formula>$C$4</formula>
    </cfRule>
  </conditionalFormatting>
  <conditionalFormatting sqref="CK56">
    <cfRule type="cellIs" dxfId="5562" priority="5412" operator="lessThan">
      <formula>$C$4</formula>
    </cfRule>
  </conditionalFormatting>
  <conditionalFormatting sqref="CK57">
    <cfRule type="cellIs" dxfId="5561" priority="5413" operator="lessThan">
      <formula>$C$4</formula>
    </cfRule>
  </conditionalFormatting>
  <conditionalFormatting sqref="CK57">
    <cfRule type="cellIs" dxfId="5560" priority="5414" operator="lessThan">
      <formula>$C$4</formula>
    </cfRule>
  </conditionalFormatting>
  <conditionalFormatting sqref="CK58">
    <cfRule type="cellIs" dxfId="5559" priority="5415" operator="lessThan">
      <formula>$C$4</formula>
    </cfRule>
  </conditionalFormatting>
  <conditionalFormatting sqref="CK58">
    <cfRule type="cellIs" dxfId="5558" priority="5416" operator="lessThan">
      <formula>$C$4</formula>
    </cfRule>
  </conditionalFormatting>
  <conditionalFormatting sqref="CK59">
    <cfRule type="cellIs" dxfId="5557" priority="5417" operator="lessThan">
      <formula>$C$4</formula>
    </cfRule>
  </conditionalFormatting>
  <conditionalFormatting sqref="CK59">
    <cfRule type="cellIs" dxfId="5556" priority="5418" operator="lessThan">
      <formula>$C$4</formula>
    </cfRule>
  </conditionalFormatting>
  <conditionalFormatting sqref="CK60">
    <cfRule type="cellIs" dxfId="5555" priority="5419" operator="lessThan">
      <formula>$C$4</formula>
    </cfRule>
  </conditionalFormatting>
  <conditionalFormatting sqref="CK60">
    <cfRule type="cellIs" dxfId="5554" priority="5420" operator="lessThan">
      <formula>$C$4</formula>
    </cfRule>
  </conditionalFormatting>
  <conditionalFormatting sqref="CL11">
    <cfRule type="cellIs" dxfId="5553" priority="5421" operator="lessThan">
      <formula>$C$4</formula>
    </cfRule>
  </conditionalFormatting>
  <conditionalFormatting sqref="CL11">
    <cfRule type="cellIs" dxfId="5552" priority="5422" operator="lessThan">
      <formula>$C$4</formula>
    </cfRule>
  </conditionalFormatting>
  <conditionalFormatting sqref="CL12">
    <cfRule type="cellIs" dxfId="5551" priority="5423" operator="lessThan">
      <formula>$C$4</formula>
    </cfRule>
  </conditionalFormatting>
  <conditionalFormatting sqref="CL12">
    <cfRule type="cellIs" dxfId="5550" priority="5424" operator="lessThan">
      <formula>$C$4</formula>
    </cfRule>
  </conditionalFormatting>
  <conditionalFormatting sqref="CL13">
    <cfRule type="cellIs" dxfId="5549" priority="5425" operator="lessThan">
      <formula>$C$4</formula>
    </cfRule>
  </conditionalFormatting>
  <conditionalFormatting sqref="CL13">
    <cfRule type="cellIs" dxfId="5548" priority="5426" operator="lessThan">
      <formula>$C$4</formula>
    </cfRule>
  </conditionalFormatting>
  <conditionalFormatting sqref="CL14">
    <cfRule type="cellIs" dxfId="5547" priority="5427" operator="lessThan">
      <formula>$C$4</formula>
    </cfRule>
  </conditionalFormatting>
  <conditionalFormatting sqref="CL14">
    <cfRule type="cellIs" dxfId="5546" priority="5428" operator="lessThan">
      <formula>$C$4</formula>
    </cfRule>
  </conditionalFormatting>
  <conditionalFormatting sqref="CL15">
    <cfRule type="cellIs" dxfId="5545" priority="5429" operator="lessThan">
      <formula>$C$4</formula>
    </cfRule>
  </conditionalFormatting>
  <conditionalFormatting sqref="CL15">
    <cfRule type="cellIs" dxfId="5544" priority="5430" operator="lessThan">
      <formula>$C$4</formula>
    </cfRule>
  </conditionalFormatting>
  <conditionalFormatting sqref="CL16">
    <cfRule type="cellIs" dxfId="5543" priority="5431" operator="lessThan">
      <formula>$C$4</formula>
    </cfRule>
  </conditionalFormatting>
  <conditionalFormatting sqref="CL16">
    <cfRule type="cellIs" dxfId="5542" priority="5432" operator="lessThan">
      <formula>$C$4</formula>
    </cfRule>
  </conditionalFormatting>
  <conditionalFormatting sqref="CL17">
    <cfRule type="cellIs" dxfId="5541" priority="5433" operator="lessThan">
      <formula>$C$4</formula>
    </cfRule>
  </conditionalFormatting>
  <conditionalFormatting sqref="CL17">
    <cfRule type="cellIs" dxfId="5540" priority="5434" operator="lessThan">
      <formula>$C$4</formula>
    </cfRule>
  </conditionalFormatting>
  <conditionalFormatting sqref="CL18">
    <cfRule type="cellIs" dxfId="5539" priority="5435" operator="lessThan">
      <formula>$C$4</formula>
    </cfRule>
  </conditionalFormatting>
  <conditionalFormatting sqref="CL18">
    <cfRule type="cellIs" dxfId="5538" priority="5436" operator="lessThan">
      <formula>$C$4</formula>
    </cfRule>
  </conditionalFormatting>
  <conditionalFormatting sqref="CL19">
    <cfRule type="cellIs" dxfId="5537" priority="5437" operator="lessThan">
      <formula>$C$4</formula>
    </cfRule>
  </conditionalFormatting>
  <conditionalFormatting sqref="CL19">
    <cfRule type="cellIs" dxfId="5536" priority="5438" operator="lessThan">
      <formula>$C$4</formula>
    </cfRule>
  </conditionalFormatting>
  <conditionalFormatting sqref="CL20">
    <cfRule type="cellIs" dxfId="5535" priority="5439" operator="lessThan">
      <formula>$C$4</formula>
    </cfRule>
  </conditionalFormatting>
  <conditionalFormatting sqref="CL20">
    <cfRule type="cellIs" dxfId="5534" priority="5440" operator="lessThan">
      <formula>$C$4</formula>
    </cfRule>
  </conditionalFormatting>
  <conditionalFormatting sqref="CL21">
    <cfRule type="cellIs" dxfId="5533" priority="5441" operator="lessThan">
      <formula>$C$4</formula>
    </cfRule>
  </conditionalFormatting>
  <conditionalFormatting sqref="CL21">
    <cfRule type="cellIs" dxfId="5532" priority="5442" operator="lessThan">
      <formula>$C$4</formula>
    </cfRule>
  </conditionalFormatting>
  <conditionalFormatting sqref="CL22">
    <cfRule type="cellIs" dxfId="5531" priority="5443" operator="lessThan">
      <formula>$C$4</formula>
    </cfRule>
  </conditionalFormatting>
  <conditionalFormatting sqref="CL22">
    <cfRule type="cellIs" dxfId="5530" priority="5444" operator="lessThan">
      <formula>$C$4</formula>
    </cfRule>
  </conditionalFormatting>
  <conditionalFormatting sqref="CL23">
    <cfRule type="cellIs" dxfId="5529" priority="5445" operator="lessThan">
      <formula>$C$4</formula>
    </cfRule>
  </conditionalFormatting>
  <conditionalFormatting sqref="CL23">
    <cfRule type="cellIs" dxfId="5528" priority="5446" operator="lessThan">
      <formula>$C$4</formula>
    </cfRule>
  </conditionalFormatting>
  <conditionalFormatting sqref="CL24">
    <cfRule type="cellIs" dxfId="5527" priority="5447" operator="lessThan">
      <formula>$C$4</formula>
    </cfRule>
  </conditionalFormatting>
  <conditionalFormatting sqref="CL24">
    <cfRule type="cellIs" dxfId="5526" priority="5448" operator="lessThan">
      <formula>$C$4</formula>
    </cfRule>
  </conditionalFormatting>
  <conditionalFormatting sqref="CL25">
    <cfRule type="cellIs" dxfId="5525" priority="5449" operator="lessThan">
      <formula>$C$4</formula>
    </cfRule>
  </conditionalFormatting>
  <conditionalFormatting sqref="CL25">
    <cfRule type="cellIs" dxfId="5524" priority="5450" operator="lessThan">
      <formula>$C$4</formula>
    </cfRule>
  </conditionalFormatting>
  <conditionalFormatting sqref="CL26">
    <cfRule type="cellIs" dxfId="5523" priority="5451" operator="lessThan">
      <formula>$C$4</formula>
    </cfRule>
  </conditionalFormatting>
  <conditionalFormatting sqref="CL26">
    <cfRule type="cellIs" dxfId="5522" priority="5452" operator="lessThan">
      <formula>$C$4</formula>
    </cfRule>
  </conditionalFormatting>
  <conditionalFormatting sqref="CL27">
    <cfRule type="cellIs" dxfId="5521" priority="5453" operator="lessThan">
      <formula>$C$4</formula>
    </cfRule>
  </conditionalFormatting>
  <conditionalFormatting sqref="CL27">
    <cfRule type="cellIs" dxfId="5520" priority="5454" operator="lessThan">
      <formula>$C$4</formula>
    </cfRule>
  </conditionalFormatting>
  <conditionalFormatting sqref="CL28">
    <cfRule type="cellIs" dxfId="5519" priority="5455" operator="lessThan">
      <formula>$C$4</formula>
    </cfRule>
  </conditionalFormatting>
  <conditionalFormatting sqref="CL28">
    <cfRule type="cellIs" dxfId="5518" priority="5456" operator="lessThan">
      <formula>$C$4</formula>
    </cfRule>
  </conditionalFormatting>
  <conditionalFormatting sqref="CL29">
    <cfRule type="cellIs" dxfId="5517" priority="5457" operator="lessThan">
      <formula>$C$4</formula>
    </cfRule>
  </conditionalFormatting>
  <conditionalFormatting sqref="CL29">
    <cfRule type="cellIs" dxfId="5516" priority="5458" operator="lessThan">
      <formula>$C$4</formula>
    </cfRule>
  </conditionalFormatting>
  <conditionalFormatting sqref="CL30">
    <cfRule type="cellIs" dxfId="5515" priority="5459" operator="lessThan">
      <formula>$C$4</formula>
    </cfRule>
  </conditionalFormatting>
  <conditionalFormatting sqref="CL30">
    <cfRule type="cellIs" dxfId="5514" priority="5460" operator="lessThan">
      <formula>$C$4</formula>
    </cfRule>
  </conditionalFormatting>
  <conditionalFormatting sqref="CL31">
    <cfRule type="cellIs" dxfId="5513" priority="5461" operator="lessThan">
      <formula>$C$4</formula>
    </cfRule>
  </conditionalFormatting>
  <conditionalFormatting sqref="CL31">
    <cfRule type="cellIs" dxfId="5512" priority="5462" operator="lessThan">
      <formula>$C$4</formula>
    </cfRule>
  </conditionalFormatting>
  <conditionalFormatting sqref="CL32">
    <cfRule type="cellIs" dxfId="5511" priority="5463" operator="lessThan">
      <formula>$C$4</formula>
    </cfRule>
  </conditionalFormatting>
  <conditionalFormatting sqref="CL32">
    <cfRule type="cellIs" dxfId="5510" priority="5464" operator="lessThan">
      <formula>$C$4</formula>
    </cfRule>
  </conditionalFormatting>
  <conditionalFormatting sqref="CL33">
    <cfRule type="cellIs" dxfId="5509" priority="5465" operator="lessThan">
      <formula>$C$4</formula>
    </cfRule>
  </conditionalFormatting>
  <conditionalFormatting sqref="CL33">
    <cfRule type="cellIs" dxfId="5508" priority="5466" operator="lessThan">
      <formula>$C$4</formula>
    </cfRule>
  </conditionalFormatting>
  <conditionalFormatting sqref="CL34">
    <cfRule type="cellIs" dxfId="5507" priority="5467" operator="lessThan">
      <formula>$C$4</formula>
    </cfRule>
  </conditionalFormatting>
  <conditionalFormatting sqref="CL34">
    <cfRule type="cellIs" dxfId="5506" priority="5468" operator="lessThan">
      <formula>$C$4</formula>
    </cfRule>
  </conditionalFormatting>
  <conditionalFormatting sqref="CL35">
    <cfRule type="cellIs" dxfId="5505" priority="5469" operator="lessThan">
      <formula>$C$4</formula>
    </cfRule>
  </conditionalFormatting>
  <conditionalFormatting sqref="CL35">
    <cfRule type="cellIs" dxfId="5504" priority="5470" operator="lessThan">
      <formula>$C$4</formula>
    </cfRule>
  </conditionalFormatting>
  <conditionalFormatting sqref="CL36">
    <cfRule type="cellIs" dxfId="5503" priority="5471" operator="lessThan">
      <formula>$C$4</formula>
    </cfRule>
  </conditionalFormatting>
  <conditionalFormatting sqref="CL36">
    <cfRule type="cellIs" dxfId="5502" priority="5472" operator="lessThan">
      <formula>$C$4</formula>
    </cfRule>
  </conditionalFormatting>
  <conditionalFormatting sqref="CL37">
    <cfRule type="cellIs" dxfId="5501" priority="5473" operator="lessThan">
      <formula>$C$4</formula>
    </cfRule>
  </conditionalFormatting>
  <conditionalFormatting sqref="CL37">
    <cfRule type="cellIs" dxfId="5500" priority="5474" operator="lessThan">
      <formula>$C$4</formula>
    </cfRule>
  </conditionalFormatting>
  <conditionalFormatting sqref="CL38">
    <cfRule type="cellIs" dxfId="5499" priority="5475" operator="lessThan">
      <formula>$C$4</formula>
    </cfRule>
  </conditionalFormatting>
  <conditionalFormatting sqref="CL38">
    <cfRule type="cellIs" dxfId="5498" priority="5476" operator="lessThan">
      <formula>$C$4</formula>
    </cfRule>
  </conditionalFormatting>
  <conditionalFormatting sqref="CL39">
    <cfRule type="cellIs" dxfId="5497" priority="5477" operator="lessThan">
      <formula>$C$4</formula>
    </cfRule>
  </conditionalFormatting>
  <conditionalFormatting sqref="CL39">
    <cfRule type="cellIs" dxfId="5496" priority="5478" operator="lessThan">
      <formula>$C$4</formula>
    </cfRule>
  </conditionalFormatting>
  <conditionalFormatting sqref="CL40">
    <cfRule type="cellIs" dxfId="5495" priority="5479" operator="lessThan">
      <formula>$C$4</formula>
    </cfRule>
  </conditionalFormatting>
  <conditionalFormatting sqref="CL40">
    <cfRule type="cellIs" dxfId="5494" priority="5480" operator="lessThan">
      <formula>$C$4</formula>
    </cfRule>
  </conditionalFormatting>
  <conditionalFormatting sqref="CL41">
    <cfRule type="cellIs" dxfId="5493" priority="5481" operator="lessThan">
      <formula>$C$4</formula>
    </cfRule>
  </conditionalFormatting>
  <conditionalFormatting sqref="CL41">
    <cfRule type="cellIs" dxfId="5492" priority="5482" operator="lessThan">
      <formula>$C$4</formula>
    </cfRule>
  </conditionalFormatting>
  <conditionalFormatting sqref="CL42">
    <cfRule type="cellIs" dxfId="5491" priority="5483" operator="lessThan">
      <formula>$C$4</formula>
    </cfRule>
  </conditionalFormatting>
  <conditionalFormatting sqref="CL42">
    <cfRule type="cellIs" dxfId="5490" priority="5484" operator="lessThan">
      <formula>$C$4</formula>
    </cfRule>
  </conditionalFormatting>
  <conditionalFormatting sqref="CL43">
    <cfRule type="cellIs" dxfId="5489" priority="5485" operator="lessThan">
      <formula>$C$4</formula>
    </cfRule>
  </conditionalFormatting>
  <conditionalFormatting sqref="CL43">
    <cfRule type="cellIs" dxfId="5488" priority="5486" operator="lessThan">
      <formula>$C$4</formula>
    </cfRule>
  </conditionalFormatting>
  <conditionalFormatting sqref="CL44">
    <cfRule type="cellIs" dxfId="5487" priority="5487" operator="lessThan">
      <formula>$C$4</formula>
    </cfRule>
  </conditionalFormatting>
  <conditionalFormatting sqref="CL44">
    <cfRule type="cellIs" dxfId="5486" priority="5488" operator="lessThan">
      <formula>$C$4</formula>
    </cfRule>
  </conditionalFormatting>
  <conditionalFormatting sqref="CL45">
    <cfRule type="cellIs" dxfId="5485" priority="5489" operator="lessThan">
      <formula>$C$4</formula>
    </cfRule>
  </conditionalFormatting>
  <conditionalFormatting sqref="CL45">
    <cfRule type="cellIs" dxfId="5484" priority="5490" operator="lessThan">
      <formula>$C$4</formula>
    </cfRule>
  </conditionalFormatting>
  <conditionalFormatting sqref="CL46">
    <cfRule type="cellIs" dxfId="5483" priority="5491" operator="lessThan">
      <formula>$C$4</formula>
    </cfRule>
  </conditionalFormatting>
  <conditionalFormatting sqref="CL46">
    <cfRule type="cellIs" dxfId="5482" priority="5492" operator="lessThan">
      <formula>$C$4</formula>
    </cfRule>
  </conditionalFormatting>
  <conditionalFormatting sqref="CL47">
    <cfRule type="cellIs" dxfId="5481" priority="5493" operator="lessThan">
      <formula>$C$4</formula>
    </cfRule>
  </conditionalFormatting>
  <conditionalFormatting sqref="CL47">
    <cfRule type="cellIs" dxfId="5480" priority="5494" operator="lessThan">
      <formula>$C$4</formula>
    </cfRule>
  </conditionalFormatting>
  <conditionalFormatting sqref="CL48">
    <cfRule type="cellIs" dxfId="5479" priority="5495" operator="lessThan">
      <formula>$C$4</formula>
    </cfRule>
  </conditionalFormatting>
  <conditionalFormatting sqref="CL48">
    <cfRule type="cellIs" dxfId="5478" priority="5496" operator="lessThan">
      <formula>$C$4</formula>
    </cfRule>
  </conditionalFormatting>
  <conditionalFormatting sqref="CL49">
    <cfRule type="cellIs" dxfId="5477" priority="5497" operator="lessThan">
      <formula>$C$4</formula>
    </cfRule>
  </conditionalFormatting>
  <conditionalFormatting sqref="CL49">
    <cfRule type="cellIs" dxfId="5476" priority="5498" operator="lessThan">
      <formula>$C$4</formula>
    </cfRule>
  </conditionalFormatting>
  <conditionalFormatting sqref="CL50">
    <cfRule type="cellIs" dxfId="5475" priority="5499" operator="lessThan">
      <formula>$C$4</formula>
    </cfRule>
  </conditionalFormatting>
  <conditionalFormatting sqref="CL50">
    <cfRule type="cellIs" dxfId="5474" priority="5500" operator="lessThan">
      <formula>$C$4</formula>
    </cfRule>
  </conditionalFormatting>
  <conditionalFormatting sqref="CL51">
    <cfRule type="cellIs" dxfId="5473" priority="5501" operator="lessThan">
      <formula>$C$4</formula>
    </cfRule>
  </conditionalFormatting>
  <conditionalFormatting sqref="CL51">
    <cfRule type="cellIs" dxfId="5472" priority="5502" operator="lessThan">
      <formula>$C$4</formula>
    </cfRule>
  </conditionalFormatting>
  <conditionalFormatting sqref="CL52">
    <cfRule type="cellIs" dxfId="5471" priority="5503" operator="lessThan">
      <formula>$C$4</formula>
    </cfRule>
  </conditionalFormatting>
  <conditionalFormatting sqref="CL52">
    <cfRule type="cellIs" dxfId="5470" priority="5504" operator="lessThan">
      <formula>$C$4</formula>
    </cfRule>
  </conditionalFormatting>
  <conditionalFormatting sqref="CL53">
    <cfRule type="cellIs" dxfId="5469" priority="5505" operator="lessThan">
      <formula>$C$4</formula>
    </cfRule>
  </conditionalFormatting>
  <conditionalFormatting sqref="CL53">
    <cfRule type="cellIs" dxfId="5468" priority="5506" operator="lessThan">
      <formula>$C$4</formula>
    </cfRule>
  </conditionalFormatting>
  <conditionalFormatting sqref="CL54">
    <cfRule type="cellIs" dxfId="5467" priority="5507" operator="lessThan">
      <formula>$C$4</formula>
    </cfRule>
  </conditionalFormatting>
  <conditionalFormatting sqref="CL54">
    <cfRule type="cellIs" dxfId="5466" priority="5508" operator="lessThan">
      <formula>$C$4</formula>
    </cfRule>
  </conditionalFormatting>
  <conditionalFormatting sqref="CL55">
    <cfRule type="cellIs" dxfId="5465" priority="5509" operator="lessThan">
      <formula>$C$4</formula>
    </cfRule>
  </conditionalFormatting>
  <conditionalFormatting sqref="CL55">
    <cfRule type="cellIs" dxfId="5464" priority="5510" operator="lessThan">
      <formula>$C$4</formula>
    </cfRule>
  </conditionalFormatting>
  <conditionalFormatting sqref="CL56">
    <cfRule type="cellIs" dxfId="5463" priority="5511" operator="lessThan">
      <formula>$C$4</formula>
    </cfRule>
  </conditionalFormatting>
  <conditionalFormatting sqref="CL56">
    <cfRule type="cellIs" dxfId="5462" priority="5512" operator="lessThan">
      <formula>$C$4</formula>
    </cfRule>
  </conditionalFormatting>
  <conditionalFormatting sqref="CL57">
    <cfRule type="cellIs" dxfId="5461" priority="5513" operator="lessThan">
      <formula>$C$4</formula>
    </cfRule>
  </conditionalFormatting>
  <conditionalFormatting sqref="CL57">
    <cfRule type="cellIs" dxfId="5460" priority="5514" operator="lessThan">
      <formula>$C$4</formula>
    </cfRule>
  </conditionalFormatting>
  <conditionalFormatting sqref="CL58">
    <cfRule type="cellIs" dxfId="5459" priority="5515" operator="lessThan">
      <formula>$C$4</formula>
    </cfRule>
  </conditionalFormatting>
  <conditionalFormatting sqref="CL58">
    <cfRule type="cellIs" dxfId="5458" priority="5516" operator="lessThan">
      <formula>$C$4</formula>
    </cfRule>
  </conditionalFormatting>
  <conditionalFormatting sqref="CL59">
    <cfRule type="cellIs" dxfId="5457" priority="5517" operator="lessThan">
      <formula>$C$4</formula>
    </cfRule>
  </conditionalFormatting>
  <conditionalFormatting sqref="CL59">
    <cfRule type="cellIs" dxfId="5456" priority="5518" operator="lessThan">
      <formula>$C$4</formula>
    </cfRule>
  </conditionalFormatting>
  <conditionalFormatting sqref="CL60">
    <cfRule type="cellIs" dxfId="5455" priority="5519" operator="lessThan">
      <formula>$C$4</formula>
    </cfRule>
  </conditionalFormatting>
  <conditionalFormatting sqref="CL60">
    <cfRule type="cellIs" dxfId="5454" priority="5520"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X11" activePane="bottomRight" state="frozen"/>
      <selection activeCell="CX23" sqref="CX23"/>
      <selection pane="topRight" activeCell="CX23" sqref="CX23"/>
      <selection pane="bottomLeft" activeCell="CX23" sqref="CX23"/>
      <selection pane="bottomRight" activeCell="AR32" sqref="AR32"/>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982</v>
      </c>
      <c r="B1" s="9"/>
      <c r="C1" s="67" t="s">
        <v>0</v>
      </c>
      <c r="D1" s="67"/>
      <c r="E1" s="67"/>
      <c r="F1" s="67"/>
      <c r="G1" s="67"/>
      <c r="H1" s="67"/>
      <c r="I1" s="67"/>
      <c r="J1" s="67"/>
      <c r="K1" s="67"/>
      <c r="L1" s="67"/>
      <c r="M1" s="67"/>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130</v>
      </c>
      <c r="F2" s="14"/>
      <c r="G2" s="7"/>
      <c r="H2" s="7"/>
      <c r="I2" s="7"/>
      <c r="J2" s="7"/>
      <c r="K2" s="7"/>
      <c r="L2" s="7"/>
      <c r="M2" s="7"/>
      <c r="N2" s="7"/>
      <c r="O2" s="7" t="s">
        <v>5</v>
      </c>
      <c r="P2" s="25"/>
      <c r="Q2" s="25"/>
      <c r="R2" s="25"/>
      <c r="S2" s="25" t="s">
        <v>6</v>
      </c>
      <c r="T2" s="25" t="s">
        <v>131</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7"/>
      <c r="AY2" s="25"/>
      <c r="AZ2" s="25"/>
      <c r="BA2" s="25"/>
      <c r="BB2" s="25" t="s">
        <v>6</v>
      </c>
      <c r="BC2" s="25" t="str">
        <f>MID(AM2,6,20)</f>
        <v/>
      </c>
      <c r="BD2" s="25"/>
      <c r="BE2" s="25"/>
      <c r="BF2" s="25"/>
      <c r="BG2" s="25"/>
      <c r="BH2" s="25"/>
      <c r="BI2" s="25"/>
      <c r="BJ2" s="15"/>
      <c r="BK2" s="15"/>
      <c r="BL2" s="15"/>
      <c r="BM2" s="15"/>
      <c r="BN2" s="15"/>
      <c r="BO2" s="15"/>
      <c r="BP2" s="15"/>
      <c r="BQ2" s="15"/>
      <c r="BR2" s="15"/>
      <c r="BS2" s="15"/>
      <c r="BT2" s="15"/>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spans="1:110" x14ac:dyDescent="0.25">
      <c r="A3" s="5" t="s">
        <v>8</v>
      </c>
      <c r="B3" s="10">
        <v>982</v>
      </c>
      <c r="C3" s="11" t="s">
        <v>9</v>
      </c>
      <c r="D3" s="7"/>
      <c r="E3" s="7" t="s">
        <v>10</v>
      </c>
      <c r="F3" s="15"/>
      <c r="G3" s="7"/>
      <c r="H3" s="93" t="s">
        <v>11</v>
      </c>
      <c r="I3" s="94"/>
      <c r="J3" s="95"/>
      <c r="K3" s="7"/>
      <c r="L3" s="7"/>
      <c r="M3" s="7"/>
      <c r="N3" s="7"/>
      <c r="O3" s="7" t="s">
        <v>12</v>
      </c>
      <c r="P3" s="25"/>
      <c r="Q3" s="25"/>
      <c r="R3" s="25"/>
      <c r="S3" s="25" t="s">
        <v>6</v>
      </c>
      <c r="T3" s="25" t="s">
        <v>132</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7"/>
      <c r="AY3" s="25"/>
      <c r="AZ3" s="25"/>
      <c r="BA3" s="25"/>
      <c r="BB3" s="25" t="s">
        <v>6</v>
      </c>
      <c r="BC3" s="25"/>
      <c r="BD3" s="25"/>
      <c r="BE3" s="25"/>
      <c r="BF3" s="25"/>
      <c r="BG3" s="25"/>
      <c r="BH3" s="25"/>
      <c r="BI3" s="25"/>
      <c r="BJ3" s="15"/>
      <c r="BK3" s="15"/>
      <c r="BL3" s="15"/>
      <c r="BM3" s="15"/>
      <c r="BN3" s="15"/>
      <c r="BO3" s="15"/>
      <c r="BP3" s="15"/>
      <c r="BQ3" s="15"/>
      <c r="BR3" s="15"/>
      <c r="BS3" s="15"/>
      <c r="BT3" s="15"/>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row>
    <row r="4" spans="1:110" x14ac:dyDescent="0.25">
      <c r="A4" s="6" t="s">
        <v>14</v>
      </c>
      <c r="B4" s="10"/>
      <c r="C4" s="61">
        <v>70</v>
      </c>
      <c r="D4" s="7"/>
      <c r="E4" s="7"/>
      <c r="F4" s="7"/>
      <c r="G4" s="7"/>
      <c r="H4" s="96" t="s">
        <v>15</v>
      </c>
      <c r="I4" s="97"/>
      <c r="J4" s="98"/>
      <c r="K4" s="7"/>
      <c r="L4" s="7"/>
      <c r="M4" s="7"/>
      <c r="N4" s="7"/>
      <c r="O4" s="24" t="s">
        <v>16</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24"/>
      <c r="AY4" s="25"/>
      <c r="AZ4" s="25"/>
      <c r="BA4" s="25"/>
      <c r="BB4" s="25"/>
      <c r="BC4" s="25"/>
      <c r="BD4" s="25"/>
      <c r="BE4" s="25"/>
      <c r="BF4" s="25"/>
      <c r="BG4" s="25"/>
      <c r="BH4" s="25"/>
      <c r="BI4" s="25"/>
      <c r="BJ4" s="15"/>
      <c r="BK4" s="15"/>
      <c r="BL4" s="15"/>
      <c r="BM4" s="15"/>
      <c r="BN4" s="15"/>
      <c r="BO4" s="15"/>
      <c r="BP4" s="15"/>
      <c r="BQ4" s="15"/>
      <c r="BR4" s="15"/>
      <c r="BS4" s="15"/>
      <c r="BT4" s="15"/>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17</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269</v>
      </c>
      <c r="C7" s="7"/>
      <c r="D7" s="100" t="s">
        <v>18</v>
      </c>
      <c r="E7" s="100"/>
      <c r="F7" s="100"/>
      <c r="G7" s="100"/>
      <c r="H7" s="100"/>
      <c r="I7" s="100"/>
      <c r="J7" s="100"/>
      <c r="K7" s="100"/>
      <c r="L7" s="100"/>
      <c r="M7" s="100"/>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62" t="s">
        <v>19</v>
      </c>
      <c r="B8" s="63" t="s">
        <v>20</v>
      </c>
      <c r="C8" s="62" t="s">
        <v>21</v>
      </c>
      <c r="D8" s="65" t="s">
        <v>22</v>
      </c>
      <c r="E8" s="65"/>
      <c r="F8" s="65"/>
      <c r="G8" s="65"/>
      <c r="H8" s="65"/>
      <c r="I8" s="99" t="s">
        <v>23</v>
      </c>
      <c r="J8" s="99"/>
      <c r="K8" s="99"/>
      <c r="L8" s="99"/>
      <c r="M8" s="99"/>
      <c r="N8" s="22"/>
      <c r="O8" s="26" t="s">
        <v>24</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68" t="s">
        <v>25</v>
      </c>
      <c r="AU8" s="70" t="s">
        <v>26</v>
      </c>
      <c r="AV8" s="77" t="s">
        <v>27</v>
      </c>
      <c r="AW8" s="33"/>
      <c r="AX8" s="36" t="s">
        <v>28</v>
      </c>
      <c r="AY8" s="38"/>
      <c r="AZ8" s="38"/>
      <c r="BA8" s="38"/>
      <c r="BB8" s="38"/>
      <c r="BC8" s="38"/>
      <c r="BD8" s="38"/>
      <c r="BE8" s="38"/>
      <c r="BF8" s="38"/>
      <c r="BG8" s="38"/>
      <c r="BH8" s="38"/>
      <c r="BI8" s="38"/>
      <c r="BJ8" s="38"/>
      <c r="BK8" s="38"/>
      <c r="BL8" s="38"/>
      <c r="BM8" s="38"/>
      <c r="BN8" s="38"/>
      <c r="BO8" s="38"/>
      <c r="BP8" s="38"/>
      <c r="BQ8" s="38"/>
      <c r="BR8" s="38"/>
      <c r="BS8" s="38"/>
      <c r="BT8" s="38"/>
      <c r="BU8" s="42"/>
      <c r="BV8" s="38"/>
      <c r="BW8" s="38"/>
      <c r="BX8" s="38"/>
      <c r="BY8" s="38"/>
      <c r="BZ8" s="38"/>
      <c r="CA8" s="38"/>
      <c r="CB8" s="38"/>
      <c r="CC8" s="38"/>
      <c r="CD8" s="38"/>
      <c r="CE8" s="38"/>
      <c r="CF8" s="38"/>
      <c r="CG8" s="42"/>
      <c r="CH8" s="43"/>
      <c r="CI8" s="43"/>
      <c r="CJ8" s="43"/>
      <c r="CK8" s="43"/>
      <c r="CL8" s="43"/>
      <c r="CM8" s="81" t="s">
        <v>26</v>
      </c>
      <c r="CN8" s="89" t="s">
        <v>27</v>
      </c>
      <c r="CO8" s="33"/>
      <c r="CP8" s="88" t="s">
        <v>29</v>
      </c>
      <c r="CQ8" s="88" t="s">
        <v>30</v>
      </c>
      <c r="CR8" s="33"/>
      <c r="CS8" s="80" t="s">
        <v>29</v>
      </c>
      <c r="CT8" s="80" t="s">
        <v>31</v>
      </c>
      <c r="CU8" s="7"/>
      <c r="CV8" s="9" t="s">
        <v>32</v>
      </c>
      <c r="CW8" s="7"/>
      <c r="CX8" s="7"/>
      <c r="CY8" s="7"/>
      <c r="CZ8" s="7"/>
      <c r="DA8" s="7"/>
    </row>
    <row r="9" spans="1:110" ht="15" customHeight="1" x14ac:dyDescent="0.25">
      <c r="A9" s="62"/>
      <c r="B9" s="63"/>
      <c r="C9" s="62"/>
      <c r="D9" s="66" t="s">
        <v>33</v>
      </c>
      <c r="E9" s="66"/>
      <c r="F9" s="64" t="s">
        <v>34</v>
      </c>
      <c r="G9" s="64"/>
      <c r="H9" s="64"/>
      <c r="I9" s="101" t="s">
        <v>33</v>
      </c>
      <c r="J9" s="101"/>
      <c r="K9" s="99" t="s">
        <v>34</v>
      </c>
      <c r="L9" s="99"/>
      <c r="M9" s="99"/>
      <c r="N9" s="22"/>
      <c r="O9" s="72">
        <v>1</v>
      </c>
      <c r="P9" s="73"/>
      <c r="Q9" s="74"/>
      <c r="R9" s="72">
        <v>2</v>
      </c>
      <c r="S9" s="73"/>
      <c r="T9" s="74"/>
      <c r="U9" s="72">
        <v>3</v>
      </c>
      <c r="V9" s="73"/>
      <c r="W9" s="74"/>
      <c r="X9" s="72">
        <v>4</v>
      </c>
      <c r="Y9" s="73"/>
      <c r="Z9" s="74"/>
      <c r="AA9" s="72">
        <v>5</v>
      </c>
      <c r="AB9" s="73"/>
      <c r="AC9" s="74"/>
      <c r="AD9" s="70" t="s">
        <v>33</v>
      </c>
      <c r="AE9" s="72">
        <v>6</v>
      </c>
      <c r="AF9" s="73"/>
      <c r="AG9" s="74"/>
      <c r="AH9" s="72">
        <v>7</v>
      </c>
      <c r="AI9" s="73"/>
      <c r="AJ9" s="74"/>
      <c r="AK9" s="72">
        <v>8</v>
      </c>
      <c r="AL9" s="73"/>
      <c r="AM9" s="74"/>
      <c r="AN9" s="72">
        <v>9</v>
      </c>
      <c r="AO9" s="73"/>
      <c r="AP9" s="74"/>
      <c r="AQ9" s="72">
        <v>10</v>
      </c>
      <c r="AR9" s="73"/>
      <c r="AS9" s="74"/>
      <c r="AT9" s="69"/>
      <c r="AU9" s="76"/>
      <c r="AV9" s="78"/>
      <c r="AW9" s="33"/>
      <c r="AX9" s="83">
        <v>1</v>
      </c>
      <c r="AY9" s="84"/>
      <c r="AZ9" s="85"/>
      <c r="BA9" s="86">
        <v>2</v>
      </c>
      <c r="BB9" s="84"/>
      <c r="BC9" s="85"/>
      <c r="BD9" s="86">
        <v>3</v>
      </c>
      <c r="BE9" s="84"/>
      <c r="BF9" s="85"/>
      <c r="BG9" s="86">
        <v>4</v>
      </c>
      <c r="BH9" s="84"/>
      <c r="BI9" s="85"/>
      <c r="BJ9" s="86">
        <v>5</v>
      </c>
      <c r="BK9" s="84"/>
      <c r="BL9" s="85"/>
      <c r="BM9" s="41"/>
      <c r="BN9" s="41"/>
      <c r="BO9" s="41"/>
      <c r="BP9" s="41"/>
      <c r="BQ9" s="41"/>
      <c r="BR9" s="81" t="s">
        <v>33</v>
      </c>
      <c r="BS9" s="86">
        <v>6</v>
      </c>
      <c r="BT9" s="84"/>
      <c r="BU9" s="85"/>
      <c r="BV9" s="86">
        <v>7</v>
      </c>
      <c r="BW9" s="84"/>
      <c r="BX9" s="85"/>
      <c r="BY9" s="86">
        <v>8</v>
      </c>
      <c r="BZ9" s="84"/>
      <c r="CA9" s="85"/>
      <c r="CB9" s="86">
        <v>9</v>
      </c>
      <c r="CC9" s="84"/>
      <c r="CD9" s="85"/>
      <c r="CE9" s="86">
        <v>10</v>
      </c>
      <c r="CF9" s="84"/>
      <c r="CG9" s="85"/>
      <c r="CH9" s="44"/>
      <c r="CI9" s="44"/>
      <c r="CJ9" s="44"/>
      <c r="CK9" s="44"/>
      <c r="CL9" s="44"/>
      <c r="CM9" s="82"/>
      <c r="CN9" s="90"/>
      <c r="CO9" s="33"/>
      <c r="CP9" s="88"/>
      <c r="CQ9" s="88"/>
      <c r="CR9" s="33"/>
      <c r="CS9" s="80"/>
      <c r="CT9" s="80"/>
      <c r="CU9" s="7"/>
      <c r="CV9" s="46" t="s">
        <v>35</v>
      </c>
      <c r="CW9" s="8" t="s">
        <v>36</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faktor faktor perubahan sosial, dampak perubahan sosial, modernisasi, globalisasi, dampak perubahan sosial, hakikat dan teori ketimpangan, bentuk ketimpangan sosial, faktor penyebab  ketimpangan, akibat ketimpangan, upaya mengatasi ketimpangan, </v>
      </c>
    </row>
    <row r="10" spans="1:110" x14ac:dyDescent="0.25">
      <c r="A10" s="62"/>
      <c r="B10" s="63"/>
      <c r="C10" s="62"/>
      <c r="D10" s="12" t="s">
        <v>37</v>
      </c>
      <c r="E10" s="12" t="s">
        <v>38</v>
      </c>
      <c r="F10" s="16" t="s">
        <v>37</v>
      </c>
      <c r="G10" s="16" t="s">
        <v>38</v>
      </c>
      <c r="H10" s="16" t="s">
        <v>39</v>
      </c>
      <c r="I10" s="18" t="s">
        <v>37</v>
      </c>
      <c r="J10" s="18" t="s">
        <v>38</v>
      </c>
      <c r="K10" s="19" t="s">
        <v>37</v>
      </c>
      <c r="L10" s="19" t="s">
        <v>38</v>
      </c>
      <c r="M10" s="19" t="s">
        <v>39</v>
      </c>
      <c r="N10" s="22"/>
      <c r="O10" s="27" t="s">
        <v>40</v>
      </c>
      <c r="P10" s="27" t="s">
        <v>41</v>
      </c>
      <c r="Q10" s="27" t="s">
        <v>42</v>
      </c>
      <c r="R10" s="27" t="s">
        <v>40</v>
      </c>
      <c r="S10" s="27" t="s">
        <v>41</v>
      </c>
      <c r="T10" s="27" t="s">
        <v>42</v>
      </c>
      <c r="U10" s="27" t="s">
        <v>40</v>
      </c>
      <c r="V10" s="27" t="s">
        <v>41</v>
      </c>
      <c r="W10" s="27" t="s">
        <v>42</v>
      </c>
      <c r="X10" s="27" t="s">
        <v>40</v>
      </c>
      <c r="Y10" s="27" t="s">
        <v>41</v>
      </c>
      <c r="Z10" s="27" t="s">
        <v>42</v>
      </c>
      <c r="AA10" s="27" t="s">
        <v>40</v>
      </c>
      <c r="AB10" s="27" t="s">
        <v>41</v>
      </c>
      <c r="AC10" s="27" t="s">
        <v>42</v>
      </c>
      <c r="AD10" s="71"/>
      <c r="AE10" s="27" t="s">
        <v>40</v>
      </c>
      <c r="AF10" s="27" t="s">
        <v>41</v>
      </c>
      <c r="AG10" s="27" t="s">
        <v>42</v>
      </c>
      <c r="AH10" s="27" t="s">
        <v>40</v>
      </c>
      <c r="AI10" s="27" t="s">
        <v>41</v>
      </c>
      <c r="AJ10" s="27" t="s">
        <v>42</v>
      </c>
      <c r="AK10" s="27" t="s">
        <v>40</v>
      </c>
      <c r="AL10" s="27" t="s">
        <v>41</v>
      </c>
      <c r="AM10" s="27" t="s">
        <v>42</v>
      </c>
      <c r="AN10" s="27" t="s">
        <v>40</v>
      </c>
      <c r="AO10" s="27" t="s">
        <v>41</v>
      </c>
      <c r="AP10" s="27" t="s">
        <v>42</v>
      </c>
      <c r="AQ10" s="27" t="s">
        <v>40</v>
      </c>
      <c r="AR10" s="27" t="s">
        <v>41</v>
      </c>
      <c r="AS10" s="27" t="s">
        <v>42</v>
      </c>
      <c r="AT10" s="69"/>
      <c r="AU10" s="76"/>
      <c r="AV10" s="79"/>
      <c r="AW10" s="34"/>
      <c r="AX10" s="37" t="s">
        <v>43</v>
      </c>
      <c r="AY10" s="39" t="s">
        <v>44</v>
      </c>
      <c r="AZ10" s="40" t="s">
        <v>45</v>
      </c>
      <c r="BA10" s="40" t="s">
        <v>43</v>
      </c>
      <c r="BB10" s="40" t="s">
        <v>44</v>
      </c>
      <c r="BC10" s="40" t="s">
        <v>45</v>
      </c>
      <c r="BD10" s="40" t="s">
        <v>43</v>
      </c>
      <c r="BE10" s="40" t="s">
        <v>44</v>
      </c>
      <c r="BF10" s="40" t="s">
        <v>45</v>
      </c>
      <c r="BG10" s="40" t="s">
        <v>43</v>
      </c>
      <c r="BH10" s="40" t="s">
        <v>44</v>
      </c>
      <c r="BI10" s="40" t="s">
        <v>45</v>
      </c>
      <c r="BJ10" s="40" t="s">
        <v>43</v>
      </c>
      <c r="BK10" s="40" t="s">
        <v>44</v>
      </c>
      <c r="BL10" s="40" t="s">
        <v>45</v>
      </c>
      <c r="BM10" s="40"/>
      <c r="BN10" s="40"/>
      <c r="BO10" s="40"/>
      <c r="BP10" s="40"/>
      <c r="BQ10" s="40"/>
      <c r="BR10" s="87"/>
      <c r="BS10" s="40" t="s">
        <v>43</v>
      </c>
      <c r="BT10" s="40" t="s">
        <v>44</v>
      </c>
      <c r="BU10" s="40" t="s">
        <v>45</v>
      </c>
      <c r="BV10" s="40" t="s">
        <v>43</v>
      </c>
      <c r="BW10" s="40" t="s">
        <v>44</v>
      </c>
      <c r="BX10" s="40" t="s">
        <v>45</v>
      </c>
      <c r="BY10" s="40" t="s">
        <v>43</v>
      </c>
      <c r="BZ10" s="40" t="s">
        <v>44</v>
      </c>
      <c r="CA10" s="40" t="s">
        <v>45</v>
      </c>
      <c r="CB10" s="40" t="s">
        <v>43</v>
      </c>
      <c r="CC10" s="40" t="s">
        <v>44</v>
      </c>
      <c r="CD10" s="40" t="s">
        <v>45</v>
      </c>
      <c r="CE10" s="40" t="s">
        <v>43</v>
      </c>
      <c r="CF10" s="40" t="s">
        <v>44</v>
      </c>
      <c r="CG10" s="40" t="s">
        <v>45</v>
      </c>
      <c r="CH10" s="40"/>
      <c r="CI10" s="40"/>
      <c r="CJ10" s="40"/>
      <c r="CK10" s="40"/>
      <c r="CL10" s="40"/>
      <c r="CM10" s="82"/>
      <c r="CN10" s="91"/>
      <c r="CO10" s="33"/>
      <c r="CP10" s="88"/>
      <c r="CQ10" s="88"/>
      <c r="CR10" s="33"/>
      <c r="CS10" s="80"/>
      <c r="CT10" s="80"/>
      <c r="CU10" s="7"/>
      <c r="CV10" s="47">
        <v>1</v>
      </c>
      <c r="CW10" s="58" t="s">
        <v>46</v>
      </c>
      <c r="CX10" s="7">
        <v>9081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dampak perubahan sosial, modernisasi, globalisasi, dampak perubahan sosial, hakikat dan teori ketimpangan, bentuk ketimpangan sosial, faktor penyebab  ketimpangan, akibat ketimpangan, upaya mengatasi ketimpangan, Masih perlu peningkatan pemahaman faktor faktor perubahan sosial.</v>
      </c>
    </row>
    <row r="11" spans="1:110" x14ac:dyDescent="0.25">
      <c r="A11" s="8">
        <v>1</v>
      </c>
      <c r="B11" s="8">
        <v>123211</v>
      </c>
      <c r="C11" s="8" t="s">
        <v>133</v>
      </c>
      <c r="D11" s="8">
        <f t="shared" ref="D11:D42" si="0">AD11</f>
        <v>85</v>
      </c>
      <c r="E11" s="13" t="str">
        <f t="shared" ref="E11:E42" si="1">IF(D11="","",IF(D11&lt;=$CZ$13,"D",IF(D11&lt;=$CZ$14,"C",IF(D11&lt;=$CZ$15,"B",IF(D11&lt;=$CZ$16,"A","E")))))</f>
        <v>B</v>
      </c>
      <c r="F11" s="17">
        <f t="shared" ref="F11:F42" si="2">AV11</f>
        <v>82</v>
      </c>
      <c r="G11" s="13" t="str">
        <f t="shared" ref="G11:G42" si="3">IF(F11="","",IF(F11&lt;=$CZ$13,"D",IF(F11&lt;=$CZ$14,"C",IF(F11&lt;=$CZ$15,"B",IF(F11&lt;=$CZ$16,"A","E")))))</f>
        <v>B</v>
      </c>
      <c r="H11" s="13" t="str">
        <f t="shared" ref="H11:H42" si="4">CQ11</f>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1" s="8">
        <f t="shared" ref="I11:I42" si="5">BR11</f>
        <v>85</v>
      </c>
      <c r="J11" s="13" t="str">
        <f t="shared" ref="J11:J42" si="6">IF(I11="","",IF(I11&lt;=$CZ$27,"D",IF(I11&lt;=$CZ$28,"C",IF(I11&lt;=$CZ$29,"B",IF(I11&lt;=$CZ$30,"A","E")))))</f>
        <v>B</v>
      </c>
      <c r="K11" s="20">
        <f t="shared" ref="K11:K42" si="7">CN11</f>
        <v>82</v>
      </c>
      <c r="L11" s="13" t="str">
        <f t="shared" ref="L11:L42" si="8">IF(K11="","",IF(K11&lt;=$CZ$27,"D",IF(K11&lt;=$CZ$28,"C",IF(K11&lt;=$CZ$29,"B",IF(K11&lt;=$CZ$30,"A","E")))))</f>
        <v>B</v>
      </c>
      <c r="M11" s="8" t="str">
        <f t="shared" ref="M11:M42" si="9">CT11</f>
        <v xml:space="preserve">Memiliki keterampilan menganalisis fakta, data perubahan sosial, mempresentasikan kajian perubahan sosial , menganalisis dampak globalisasi, menyimpulkan kajian ketimpangan, mengkomunikasikan kajian ketimpangan sosial, </v>
      </c>
      <c r="N11" s="7"/>
      <c r="O11" s="58">
        <v>91</v>
      </c>
      <c r="P11" s="58"/>
      <c r="Q11" s="2"/>
      <c r="R11" s="58">
        <v>85</v>
      </c>
      <c r="S11" s="58"/>
      <c r="T11" s="2">
        <v>92</v>
      </c>
      <c r="U11" s="58">
        <v>71</v>
      </c>
      <c r="V11" s="58"/>
      <c r="W11" s="2"/>
      <c r="X11" s="58"/>
      <c r="Y11" s="58"/>
      <c r="Z11" s="2"/>
      <c r="AA11" s="58"/>
      <c r="AB11" s="58"/>
      <c r="AC11" s="2"/>
      <c r="AD11" s="29">
        <f t="shared" ref="AD11:AD42" si="10">IF(AND(O11="",P11="",Q11=""),"",ROUND(AVERAGE(O11:AC11),0))</f>
        <v>85</v>
      </c>
      <c r="AE11" s="58">
        <v>76</v>
      </c>
      <c r="AF11" s="58"/>
      <c r="AG11" s="2">
        <v>80</v>
      </c>
      <c r="AH11" s="58">
        <v>86</v>
      </c>
      <c r="AI11" s="58"/>
      <c r="AJ11" s="2">
        <v>80</v>
      </c>
      <c r="AK11" s="58"/>
      <c r="AL11" s="58"/>
      <c r="AM11" s="2">
        <v>84</v>
      </c>
      <c r="AN11" s="58"/>
      <c r="AO11" s="58"/>
      <c r="AP11" s="2"/>
      <c r="AQ11" s="58"/>
      <c r="AR11" s="58"/>
      <c r="AS11" s="2"/>
      <c r="AT11" s="58">
        <v>74.5</v>
      </c>
      <c r="AU11" s="31">
        <f t="shared" ref="AU11:AU42" si="11">IF(AT11="","",AVERAGE(O11:AC11,AE11:AT11))</f>
        <v>81.95</v>
      </c>
      <c r="AV11" s="32">
        <f t="shared" ref="AV11:AV42" si="12">IF(AU11="","",ROUND(AU11,0))</f>
        <v>82</v>
      </c>
      <c r="AW11" s="35"/>
      <c r="AX11" s="58">
        <v>85</v>
      </c>
      <c r="AY11" s="58"/>
      <c r="AZ11" s="2"/>
      <c r="BA11" s="58">
        <v>84</v>
      </c>
      <c r="BB11" s="58"/>
      <c r="BC11" s="2"/>
      <c r="BD11" s="58"/>
      <c r="BE11" s="58"/>
      <c r="BF11" s="2"/>
      <c r="BG11" s="58"/>
      <c r="BH11" s="58"/>
      <c r="BI11" s="2"/>
      <c r="BJ11" s="58"/>
      <c r="BK11" s="58"/>
      <c r="BL11" s="2"/>
      <c r="BM11" s="29">
        <f t="shared" ref="BM11:BM42" si="13">IF(AND(AZ11="",AY11="",AX11=""),"",MAX(AX11:AZ11))</f>
        <v>85</v>
      </c>
      <c r="BN11" s="29">
        <f t="shared" ref="BN11:BN42" si="14">IF(AND(BB11="",BC11="",BA11=""),"",MAX(BA11:BC11))</f>
        <v>84</v>
      </c>
      <c r="BO11" s="29" t="str">
        <f t="shared" ref="BO11:BO42" si="15">IF(AND(BD11="",BE11="",BF11=""),"",MAX(BD11:BF11))</f>
        <v/>
      </c>
      <c r="BP11" s="29" t="str">
        <f t="shared" ref="BP11:BP42" si="16">IF(AND(BG11="",BH11="",BI11=""),"",MAX(BG11:BI11))</f>
        <v/>
      </c>
      <c r="BQ11" s="29" t="str">
        <f t="shared" ref="BQ11:BQ42" si="17">IF(AND(BJ11="",BK11="",BL11=""),"",MAX(BJ11:BL11))</f>
        <v/>
      </c>
      <c r="BR11" s="29">
        <f t="shared" ref="BR11:BR42" si="18">IF(AND(BM11=""),"",ROUND(AVERAGE(BM11:BQ11),0))</f>
        <v>85</v>
      </c>
      <c r="BS11" s="58">
        <v>81</v>
      </c>
      <c r="BT11" s="58"/>
      <c r="BU11" s="2"/>
      <c r="BV11" s="58"/>
      <c r="BW11" s="58">
        <v>80</v>
      </c>
      <c r="BX11" s="2"/>
      <c r="BY11" s="58"/>
      <c r="BZ11" s="58">
        <v>80</v>
      </c>
      <c r="CA11" s="2"/>
      <c r="CB11" s="58"/>
      <c r="CC11" s="58"/>
      <c r="CD11" s="2"/>
      <c r="CE11" s="58"/>
      <c r="CF11" s="58"/>
      <c r="CG11" s="2"/>
      <c r="CH11" s="29">
        <f t="shared" ref="CH11:CH42" si="19">IF(AND(BU11="",BT11="",BS11=""),"",MAX(BS11:BU11))</f>
        <v>81</v>
      </c>
      <c r="CI11" s="29">
        <f t="shared" ref="CI11:CI42" si="20">IF(AND(BW11="",BX11="",BV11=""),"",MAX(BV11:BX11))</f>
        <v>80</v>
      </c>
      <c r="CJ11" s="29">
        <f t="shared" ref="CJ11:CJ42" si="21">IF(AND(BY11="",BZ11="",CA11=""),"",MAX(BY11:CA11))</f>
        <v>80</v>
      </c>
      <c r="CK11" s="29" t="str">
        <f t="shared" ref="CK11:CK42" si="22">IF(AND(CB11="",CC11="",CD11=""),"",MAX(CB11:CD11))</f>
        <v/>
      </c>
      <c r="CL11" s="29" t="str">
        <f t="shared" ref="CL11:CL42" si="23">IF(AND(CE11="",CF11="",CG11=""),"",MAX(CE11:CG11))</f>
        <v/>
      </c>
      <c r="CM11" s="31">
        <f t="shared" ref="CM11:CM42" si="24">IF(AND(CH11=""),"",AVERAGE(BR11,CH11:CL11))</f>
        <v>81.5</v>
      </c>
      <c r="CN11" s="32">
        <f t="shared" ref="CN11:CN42" si="25">IF(CM11="","",ROUND(CM11,0))</f>
        <v>82</v>
      </c>
      <c r="CO11" s="35"/>
      <c r="CP11" s="58">
        <v>10</v>
      </c>
      <c r="CQ11" s="45" t="str">
        <f t="shared" ref="CQ11:CQ42" si="26">IF(CP11="","",VLOOKUP(CP11,$DE$9:$DF$20,2,0))</f>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1" s="35"/>
      <c r="CS11" s="58">
        <v>6</v>
      </c>
      <c r="CT11" s="45" t="str">
        <f t="shared" ref="CT11:CT42" si="27">IF(CS11="","",VLOOKUP(CS11,$DE$22:$DF$33,2,0))</f>
        <v xml:space="preserve">Memiliki keterampilan menganalisis fakta, data perubahan sosial, mempresentasikan kajian perubahan sosial , menganalisis dampak globalisasi, menyimpulkan kajian ketimpangan, mengkomunikasikan kajian ketimpangan sosial, </v>
      </c>
      <c r="CU11" s="7"/>
      <c r="CV11" s="47">
        <v>2</v>
      </c>
      <c r="CW11" s="58" t="s">
        <v>54</v>
      </c>
      <c r="CX11" s="7">
        <v>9082</v>
      </c>
      <c r="CY11" s="92" t="s">
        <v>48</v>
      </c>
      <c r="CZ11" s="92"/>
      <c r="DA11" s="92"/>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faktor faktor perubahan sosial, modernisasi, globalisasi, dampak perubahan sosial, hakikat dan teori ketimpangan, bentuk ketimpangan sosial, faktor penyebab  ketimpangan, akibat ketimpangan, upaya mengatasi ketimpangan, Masih perlu peningkatan pemahaman dampak perubahan sosial.</v>
      </c>
    </row>
    <row r="12" spans="1:110" x14ac:dyDescent="0.25">
      <c r="A12" s="8">
        <v>2</v>
      </c>
      <c r="B12" s="8">
        <v>123227</v>
      </c>
      <c r="C12" s="8" t="s">
        <v>134</v>
      </c>
      <c r="D12" s="8">
        <f t="shared" si="0"/>
        <v>86</v>
      </c>
      <c r="E12" s="13" t="str">
        <f t="shared" si="1"/>
        <v>B</v>
      </c>
      <c r="F12" s="17">
        <f t="shared" si="2"/>
        <v>86</v>
      </c>
      <c r="G12" s="13" t="str">
        <f t="shared" si="3"/>
        <v>B</v>
      </c>
      <c r="H12"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2" s="8">
        <f t="shared" si="5"/>
        <v>86</v>
      </c>
      <c r="J12" s="13" t="str">
        <f t="shared" si="6"/>
        <v>B</v>
      </c>
      <c r="K12" s="20">
        <f t="shared" si="7"/>
        <v>84</v>
      </c>
      <c r="L12" s="13" t="str">
        <f t="shared" si="8"/>
        <v>B</v>
      </c>
      <c r="M12" s="8" t="str">
        <f t="shared" si="9"/>
        <v xml:space="preserve">Memiliki keterampilan menganalisis fakta, data perubahan sosial, mempresentasikan kajian perubahan sosial , menganalisis dampak globalisasi, menyimpulkan kajian ketimpangan, mengkomunikasikan kajian ketimpangan sosial, </v>
      </c>
      <c r="N12" s="7"/>
      <c r="O12" s="58">
        <v>84</v>
      </c>
      <c r="P12" s="58"/>
      <c r="Q12" s="2"/>
      <c r="R12" s="58">
        <v>87</v>
      </c>
      <c r="S12" s="58"/>
      <c r="T12" s="2">
        <v>81</v>
      </c>
      <c r="U12" s="58">
        <v>90</v>
      </c>
      <c r="V12" s="58"/>
      <c r="W12" s="2"/>
      <c r="X12" s="58"/>
      <c r="Y12" s="58"/>
      <c r="Z12" s="2"/>
      <c r="AA12" s="58"/>
      <c r="AB12" s="58"/>
      <c r="AC12" s="2"/>
      <c r="AD12" s="29">
        <f t="shared" si="10"/>
        <v>86</v>
      </c>
      <c r="AE12" s="58">
        <v>90</v>
      </c>
      <c r="AF12" s="58"/>
      <c r="AG12" s="2">
        <v>86</v>
      </c>
      <c r="AH12" s="58">
        <v>84</v>
      </c>
      <c r="AI12" s="58"/>
      <c r="AJ12" s="2">
        <v>93</v>
      </c>
      <c r="AK12" s="58"/>
      <c r="AL12" s="58"/>
      <c r="AM12" s="2">
        <v>85</v>
      </c>
      <c r="AN12" s="58"/>
      <c r="AO12" s="58"/>
      <c r="AP12" s="2"/>
      <c r="AQ12" s="58"/>
      <c r="AR12" s="58"/>
      <c r="AS12" s="2"/>
      <c r="AT12" s="58">
        <v>77.5</v>
      </c>
      <c r="AU12" s="31">
        <f t="shared" si="11"/>
        <v>85.75</v>
      </c>
      <c r="AV12" s="32">
        <f t="shared" si="12"/>
        <v>86</v>
      </c>
      <c r="AW12" s="35"/>
      <c r="AX12" s="58">
        <v>87</v>
      </c>
      <c r="AY12" s="58"/>
      <c r="AZ12" s="2"/>
      <c r="BA12" s="58">
        <v>85</v>
      </c>
      <c r="BB12" s="58"/>
      <c r="BC12" s="2"/>
      <c r="BD12" s="58"/>
      <c r="BE12" s="58"/>
      <c r="BF12" s="2"/>
      <c r="BG12" s="58"/>
      <c r="BH12" s="58"/>
      <c r="BI12" s="2"/>
      <c r="BJ12" s="58"/>
      <c r="BK12" s="58"/>
      <c r="BL12" s="2"/>
      <c r="BM12" s="29">
        <f t="shared" si="13"/>
        <v>87</v>
      </c>
      <c r="BN12" s="29">
        <f t="shared" si="14"/>
        <v>85</v>
      </c>
      <c r="BO12" s="29" t="str">
        <f t="shared" si="15"/>
        <v/>
      </c>
      <c r="BP12" s="29" t="str">
        <f t="shared" si="16"/>
        <v/>
      </c>
      <c r="BQ12" s="29" t="str">
        <f t="shared" si="17"/>
        <v/>
      </c>
      <c r="BR12" s="29">
        <f t="shared" si="18"/>
        <v>86</v>
      </c>
      <c r="BS12" s="58">
        <v>81</v>
      </c>
      <c r="BT12" s="58"/>
      <c r="BU12" s="2"/>
      <c r="BV12" s="58"/>
      <c r="BW12" s="58">
        <v>84</v>
      </c>
      <c r="BX12" s="2"/>
      <c r="BY12" s="58"/>
      <c r="BZ12" s="58">
        <v>84</v>
      </c>
      <c r="CA12" s="2"/>
      <c r="CB12" s="58"/>
      <c r="CC12" s="58"/>
      <c r="CD12" s="2"/>
      <c r="CE12" s="58"/>
      <c r="CF12" s="58"/>
      <c r="CG12" s="2"/>
      <c r="CH12" s="29">
        <f t="shared" si="19"/>
        <v>81</v>
      </c>
      <c r="CI12" s="29">
        <f t="shared" si="20"/>
        <v>84</v>
      </c>
      <c r="CJ12" s="29">
        <f t="shared" si="21"/>
        <v>84</v>
      </c>
      <c r="CK12" s="29" t="str">
        <f t="shared" si="22"/>
        <v/>
      </c>
      <c r="CL12" s="29" t="str">
        <f t="shared" si="23"/>
        <v/>
      </c>
      <c r="CM12" s="31">
        <f t="shared" si="24"/>
        <v>83.75</v>
      </c>
      <c r="CN12" s="32">
        <f t="shared" si="25"/>
        <v>84</v>
      </c>
      <c r="CO12" s="35"/>
      <c r="CP12" s="58">
        <v>10</v>
      </c>
      <c r="CQ12"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2" s="35"/>
      <c r="CS12" s="58">
        <v>6</v>
      </c>
      <c r="CT12" s="45" t="str">
        <f t="shared" si="27"/>
        <v xml:space="preserve">Memiliki keterampilan menganalisis fakta, data perubahan sosial, mempresentasikan kajian perubahan sosial , menganalisis dampak globalisasi, menyimpulkan kajian ketimpangan, mengkomunikasikan kajian ketimpangan sosial, </v>
      </c>
      <c r="CU12" s="7"/>
      <c r="CV12" s="47">
        <v>3</v>
      </c>
      <c r="CW12" s="58" t="s">
        <v>167</v>
      </c>
      <c r="CX12" s="7">
        <v>9083</v>
      </c>
      <c r="CY12" s="48" t="s">
        <v>50</v>
      </c>
      <c r="CZ12" s="52" t="s">
        <v>51</v>
      </c>
      <c r="DA12" s="52" t="s">
        <v>52</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faktor faktor perubahan sosial, dampak perubahan sosial, dampak perubahan sosial, hakikat dan teori ketimpangan, bentuk ketimpangan sosial, faktor penyebab  ketimpangan, akibat ketimpangan, upaya mengatasi ketimpangan, Masih perlu peningkatan pemahaman modernisasi, globalisasi.</v>
      </c>
    </row>
    <row r="13" spans="1:110" x14ac:dyDescent="0.25">
      <c r="A13" s="8">
        <v>3</v>
      </c>
      <c r="B13" s="8">
        <v>123243</v>
      </c>
      <c r="C13" s="8" t="s">
        <v>135</v>
      </c>
      <c r="D13" s="8">
        <f t="shared" si="0"/>
        <v>79</v>
      </c>
      <c r="E13" s="13" t="str">
        <f t="shared" si="1"/>
        <v>C</v>
      </c>
      <c r="F13" s="17">
        <f t="shared" si="2"/>
        <v>84</v>
      </c>
      <c r="G13" s="13" t="str">
        <f t="shared" si="3"/>
        <v>B</v>
      </c>
      <c r="H13"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3" s="8">
        <f t="shared" si="5"/>
        <v>85</v>
      </c>
      <c r="J13" s="13" t="str">
        <f t="shared" si="6"/>
        <v>B</v>
      </c>
      <c r="K13" s="20">
        <f t="shared" si="7"/>
        <v>83</v>
      </c>
      <c r="L13" s="13" t="str">
        <f t="shared" si="8"/>
        <v>B</v>
      </c>
      <c r="M13" s="8" t="str">
        <f t="shared" si="9"/>
        <v xml:space="preserve">Memiliki keterampilan menganalisis fakta, data perubahan sosial, mempresentasikan kajian perubahan sosial , menganalisis dampak globalisasi, menyimpulkan kajian ketimpangan, mengkomunikasikan kajian ketimpangan sosial, </v>
      </c>
      <c r="N13" s="7"/>
      <c r="O13" s="58">
        <v>80</v>
      </c>
      <c r="P13" s="58"/>
      <c r="Q13" s="2"/>
      <c r="R13" s="58">
        <v>81</v>
      </c>
      <c r="S13" s="58"/>
      <c r="T13" s="2">
        <v>82</v>
      </c>
      <c r="U13" s="58">
        <v>73</v>
      </c>
      <c r="V13" s="58"/>
      <c r="W13" s="2"/>
      <c r="X13" s="58"/>
      <c r="Y13" s="58"/>
      <c r="Z13" s="2"/>
      <c r="AA13" s="58"/>
      <c r="AB13" s="58"/>
      <c r="AC13" s="2"/>
      <c r="AD13" s="29">
        <f t="shared" si="10"/>
        <v>79</v>
      </c>
      <c r="AE13" s="58">
        <v>86</v>
      </c>
      <c r="AF13" s="58"/>
      <c r="AG13" s="2">
        <v>87</v>
      </c>
      <c r="AH13" s="58">
        <v>86</v>
      </c>
      <c r="AI13" s="58"/>
      <c r="AJ13" s="2">
        <v>92</v>
      </c>
      <c r="AK13" s="58"/>
      <c r="AL13" s="58"/>
      <c r="AM13" s="2">
        <v>89</v>
      </c>
      <c r="AN13" s="58"/>
      <c r="AO13" s="58"/>
      <c r="AP13" s="2"/>
      <c r="AQ13" s="58"/>
      <c r="AR13" s="58"/>
      <c r="AS13" s="2"/>
      <c r="AT13" s="58">
        <v>79</v>
      </c>
      <c r="AU13" s="31">
        <f t="shared" si="11"/>
        <v>83.5</v>
      </c>
      <c r="AV13" s="32">
        <f t="shared" si="12"/>
        <v>84</v>
      </c>
      <c r="AW13" s="35"/>
      <c r="AX13" s="58">
        <v>81</v>
      </c>
      <c r="AY13" s="58"/>
      <c r="AZ13" s="2"/>
      <c r="BA13" s="58">
        <v>89</v>
      </c>
      <c r="BB13" s="58"/>
      <c r="BC13" s="2"/>
      <c r="BD13" s="58"/>
      <c r="BE13" s="58"/>
      <c r="BF13" s="2"/>
      <c r="BG13" s="58"/>
      <c r="BH13" s="58"/>
      <c r="BI13" s="2"/>
      <c r="BJ13" s="58"/>
      <c r="BK13" s="58"/>
      <c r="BL13" s="2"/>
      <c r="BM13" s="29">
        <f t="shared" si="13"/>
        <v>81</v>
      </c>
      <c r="BN13" s="29">
        <f t="shared" si="14"/>
        <v>89</v>
      </c>
      <c r="BO13" s="29" t="str">
        <f t="shared" si="15"/>
        <v/>
      </c>
      <c r="BP13" s="29" t="str">
        <f t="shared" si="16"/>
        <v/>
      </c>
      <c r="BQ13" s="29" t="str">
        <f t="shared" si="17"/>
        <v/>
      </c>
      <c r="BR13" s="29">
        <f t="shared" si="18"/>
        <v>85</v>
      </c>
      <c r="BS13" s="58">
        <v>82</v>
      </c>
      <c r="BT13" s="58"/>
      <c r="BU13" s="2"/>
      <c r="BV13" s="58"/>
      <c r="BW13" s="58">
        <v>86</v>
      </c>
      <c r="BX13" s="2"/>
      <c r="BY13" s="58"/>
      <c r="BZ13" s="58">
        <v>80</v>
      </c>
      <c r="CA13" s="2"/>
      <c r="CB13" s="58"/>
      <c r="CC13" s="58"/>
      <c r="CD13" s="2"/>
      <c r="CE13" s="58"/>
      <c r="CF13" s="58"/>
      <c r="CG13" s="2"/>
      <c r="CH13" s="29">
        <f t="shared" si="19"/>
        <v>82</v>
      </c>
      <c r="CI13" s="29">
        <f t="shared" si="20"/>
        <v>86</v>
      </c>
      <c r="CJ13" s="29">
        <f t="shared" si="21"/>
        <v>80</v>
      </c>
      <c r="CK13" s="29" t="str">
        <f t="shared" si="22"/>
        <v/>
      </c>
      <c r="CL13" s="29" t="str">
        <f t="shared" si="23"/>
        <v/>
      </c>
      <c r="CM13" s="31">
        <f t="shared" si="24"/>
        <v>83.25</v>
      </c>
      <c r="CN13" s="32">
        <f t="shared" si="25"/>
        <v>83</v>
      </c>
      <c r="CO13" s="35"/>
      <c r="CP13" s="58">
        <v>10</v>
      </c>
      <c r="CQ13"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3" s="35"/>
      <c r="CS13" s="58">
        <v>6</v>
      </c>
      <c r="CT13" s="45" t="str">
        <f t="shared" si="27"/>
        <v xml:space="preserve">Memiliki keterampilan menganalisis fakta, data perubahan sosial, mempresentasikan kajian perubahan sosial , menganalisis dampak globalisasi, menyimpulkan kajian ketimpangan, mengkomunikasikan kajian ketimpangan sosial, </v>
      </c>
      <c r="CU13" s="7"/>
      <c r="CV13" s="47">
        <v>4</v>
      </c>
      <c r="CW13" s="58" t="s">
        <v>54</v>
      </c>
      <c r="CX13" s="7">
        <v>9084</v>
      </c>
      <c r="CY13" s="49">
        <v>0</v>
      </c>
      <c r="CZ13" s="53">
        <v>69</v>
      </c>
      <c r="DA13" s="56"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faktor faktor perubahan sosial, dampak perubahan sosial, modernisasi, globalisasi, hakikat dan teori ketimpangan, bentuk ketimpangan sosial, faktor penyebab  ketimpangan, akibat ketimpangan, upaya mengatasi ketimpangan, Masih perlu peningkatan pemahaman dampak perubahan sosial.</v>
      </c>
    </row>
    <row r="14" spans="1:110" x14ac:dyDescent="0.25">
      <c r="A14" s="8">
        <v>4</v>
      </c>
      <c r="B14" s="8">
        <v>123259</v>
      </c>
      <c r="C14" s="8" t="s">
        <v>136</v>
      </c>
      <c r="D14" s="8">
        <f t="shared" si="0"/>
        <v>86</v>
      </c>
      <c r="E14" s="13" t="str">
        <f t="shared" si="1"/>
        <v>B</v>
      </c>
      <c r="F14" s="17">
        <f t="shared" si="2"/>
        <v>86</v>
      </c>
      <c r="G14" s="13" t="str">
        <f t="shared" si="3"/>
        <v>B</v>
      </c>
      <c r="H14"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4" s="8">
        <f t="shared" si="5"/>
        <v>87</v>
      </c>
      <c r="J14" s="13" t="str">
        <f t="shared" si="6"/>
        <v>B</v>
      </c>
      <c r="K14" s="20">
        <f t="shared" si="7"/>
        <v>88</v>
      </c>
      <c r="L14" s="13" t="str">
        <f t="shared" si="8"/>
        <v>B</v>
      </c>
      <c r="M14" s="8" t="str">
        <f t="shared" si="9"/>
        <v xml:space="preserve">Memiliki keterampilan menganalisis fakta, data perubahan sosial, mempresentasikan kajian perubahan sosial , menganalisis dampak globalisasi, menyimpulkan kajian ketimpangan, mengkomunikasikan kajian ketimpangan sosial, </v>
      </c>
      <c r="N14" s="7"/>
      <c r="O14" s="58">
        <v>92</v>
      </c>
      <c r="P14" s="58"/>
      <c r="Q14" s="2"/>
      <c r="R14" s="58">
        <v>81</v>
      </c>
      <c r="S14" s="58"/>
      <c r="T14" s="2">
        <v>81</v>
      </c>
      <c r="U14" s="58">
        <v>89</v>
      </c>
      <c r="V14" s="58"/>
      <c r="W14" s="2"/>
      <c r="X14" s="58"/>
      <c r="Y14" s="58"/>
      <c r="Z14" s="2"/>
      <c r="AA14" s="58"/>
      <c r="AB14" s="58"/>
      <c r="AC14" s="2"/>
      <c r="AD14" s="29">
        <f t="shared" si="10"/>
        <v>86</v>
      </c>
      <c r="AE14" s="58">
        <v>89</v>
      </c>
      <c r="AF14" s="58"/>
      <c r="AG14" s="2">
        <v>86</v>
      </c>
      <c r="AH14" s="58">
        <v>92</v>
      </c>
      <c r="AI14" s="58"/>
      <c r="AJ14" s="2">
        <v>89</v>
      </c>
      <c r="AK14" s="58"/>
      <c r="AL14" s="58"/>
      <c r="AM14" s="2">
        <v>92</v>
      </c>
      <c r="AN14" s="58"/>
      <c r="AO14" s="58"/>
      <c r="AP14" s="2"/>
      <c r="AQ14" s="58"/>
      <c r="AR14" s="58"/>
      <c r="AS14" s="2"/>
      <c r="AT14" s="58">
        <v>71.5</v>
      </c>
      <c r="AU14" s="31">
        <f t="shared" si="11"/>
        <v>86.25</v>
      </c>
      <c r="AV14" s="32">
        <f t="shared" si="12"/>
        <v>86</v>
      </c>
      <c r="AW14" s="35"/>
      <c r="AX14" s="58">
        <v>81</v>
      </c>
      <c r="AY14" s="58"/>
      <c r="AZ14" s="2"/>
      <c r="BA14" s="58">
        <v>92</v>
      </c>
      <c r="BB14" s="58"/>
      <c r="BC14" s="2"/>
      <c r="BD14" s="58"/>
      <c r="BE14" s="58"/>
      <c r="BF14" s="2"/>
      <c r="BG14" s="58"/>
      <c r="BH14" s="58"/>
      <c r="BI14" s="2"/>
      <c r="BJ14" s="58"/>
      <c r="BK14" s="58"/>
      <c r="BL14" s="2"/>
      <c r="BM14" s="29">
        <f t="shared" si="13"/>
        <v>81</v>
      </c>
      <c r="BN14" s="29">
        <f t="shared" si="14"/>
        <v>92</v>
      </c>
      <c r="BO14" s="29" t="str">
        <f t="shared" si="15"/>
        <v/>
      </c>
      <c r="BP14" s="29" t="str">
        <f t="shared" si="16"/>
        <v/>
      </c>
      <c r="BQ14" s="29" t="str">
        <f t="shared" si="17"/>
        <v/>
      </c>
      <c r="BR14" s="29">
        <f t="shared" si="18"/>
        <v>87</v>
      </c>
      <c r="BS14" s="58">
        <v>81</v>
      </c>
      <c r="BT14" s="58"/>
      <c r="BU14" s="2"/>
      <c r="BV14" s="58"/>
      <c r="BW14" s="58">
        <v>92</v>
      </c>
      <c r="BX14" s="2"/>
      <c r="BY14" s="58"/>
      <c r="BZ14" s="58">
        <v>92</v>
      </c>
      <c r="CA14" s="2"/>
      <c r="CB14" s="58"/>
      <c r="CC14" s="58"/>
      <c r="CD14" s="2"/>
      <c r="CE14" s="58"/>
      <c r="CF14" s="58"/>
      <c r="CG14" s="2"/>
      <c r="CH14" s="29">
        <f t="shared" si="19"/>
        <v>81</v>
      </c>
      <c r="CI14" s="29">
        <f t="shared" si="20"/>
        <v>92</v>
      </c>
      <c r="CJ14" s="29">
        <f t="shared" si="21"/>
        <v>92</v>
      </c>
      <c r="CK14" s="29" t="str">
        <f t="shared" si="22"/>
        <v/>
      </c>
      <c r="CL14" s="29" t="str">
        <f t="shared" si="23"/>
        <v/>
      </c>
      <c r="CM14" s="31">
        <f t="shared" si="24"/>
        <v>88</v>
      </c>
      <c r="CN14" s="32">
        <f t="shared" si="25"/>
        <v>88</v>
      </c>
      <c r="CO14" s="35"/>
      <c r="CP14" s="58">
        <v>10</v>
      </c>
      <c r="CQ14"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4" s="35"/>
      <c r="CS14" s="58">
        <v>6</v>
      </c>
      <c r="CT14" s="45" t="str">
        <f t="shared" si="27"/>
        <v xml:space="preserve">Memiliki keterampilan menganalisis fakta, data perubahan sosial, mempresentasikan kajian perubahan sosial , menganalisis dampak globalisasi, menyimpulkan kajian ketimpangan, mengkomunikasikan kajian ketimpangan sosial, </v>
      </c>
      <c r="CU14" s="7"/>
      <c r="CV14" s="47">
        <v>5</v>
      </c>
      <c r="CW14" s="58" t="s">
        <v>168</v>
      </c>
      <c r="CX14" s="7">
        <v>9085</v>
      </c>
      <c r="CY14" s="49">
        <v>70</v>
      </c>
      <c r="CZ14" s="54">
        <v>79</v>
      </c>
      <c r="DA14" s="57"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faktor faktor perubahan sosial, dampak perubahan sosial, modernisasi, globalisasi, dampak perubahan sosial, bentuk ketimpangan sosial, faktor penyebab  ketimpangan, akibat ketimpangan, upaya mengatasi ketimpangan, Masih perlu peningkatan pemahaman hakikat dan teori ketimpangan.</v>
      </c>
    </row>
    <row r="15" spans="1:110" x14ac:dyDescent="0.25">
      <c r="A15" s="8">
        <v>5</v>
      </c>
      <c r="B15" s="8">
        <v>123275</v>
      </c>
      <c r="C15" s="8" t="s">
        <v>137</v>
      </c>
      <c r="D15" s="8">
        <f t="shared" si="0"/>
        <v>82</v>
      </c>
      <c r="E15" s="13" t="str">
        <f t="shared" si="1"/>
        <v>B</v>
      </c>
      <c r="F15" s="17">
        <f t="shared" si="2"/>
        <v>83</v>
      </c>
      <c r="G15" s="13" t="str">
        <f t="shared" si="3"/>
        <v>B</v>
      </c>
      <c r="H15"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5" s="8">
        <f t="shared" si="5"/>
        <v>86</v>
      </c>
      <c r="J15" s="13" t="str">
        <f t="shared" si="6"/>
        <v>B</v>
      </c>
      <c r="K15" s="20">
        <f t="shared" si="7"/>
        <v>84</v>
      </c>
      <c r="L15" s="13" t="str">
        <f t="shared" si="8"/>
        <v>B</v>
      </c>
      <c r="M15" s="8" t="str">
        <f t="shared" si="9"/>
        <v xml:space="preserve">Memiliki keterampilan menganalisis fakta, data perubahan sosial, mempresentasikan kajian perubahan sosial , menganalisis dampak globalisasi, menyimpulkan kajian ketimpangan, mengkomunikasikan kajian ketimpangan sosial, </v>
      </c>
      <c r="N15" s="7"/>
      <c r="O15" s="58">
        <v>85</v>
      </c>
      <c r="P15" s="58"/>
      <c r="Q15" s="2"/>
      <c r="R15" s="58">
        <v>87</v>
      </c>
      <c r="S15" s="58"/>
      <c r="T15" s="2">
        <v>80</v>
      </c>
      <c r="U15" s="58">
        <v>75</v>
      </c>
      <c r="V15" s="58"/>
      <c r="W15" s="2"/>
      <c r="X15" s="58"/>
      <c r="Y15" s="58"/>
      <c r="Z15" s="2"/>
      <c r="AA15" s="58"/>
      <c r="AB15" s="58"/>
      <c r="AC15" s="2"/>
      <c r="AD15" s="29">
        <f t="shared" si="10"/>
        <v>82</v>
      </c>
      <c r="AE15" s="58">
        <v>75</v>
      </c>
      <c r="AF15" s="58"/>
      <c r="AG15" s="2">
        <v>86</v>
      </c>
      <c r="AH15" s="58">
        <v>85</v>
      </c>
      <c r="AI15" s="58"/>
      <c r="AJ15" s="2">
        <v>90</v>
      </c>
      <c r="AK15" s="58"/>
      <c r="AL15" s="58"/>
      <c r="AM15" s="2">
        <v>87</v>
      </c>
      <c r="AN15" s="58"/>
      <c r="AO15" s="58"/>
      <c r="AP15" s="2"/>
      <c r="AQ15" s="58"/>
      <c r="AR15" s="58"/>
      <c r="AS15" s="2"/>
      <c r="AT15" s="58">
        <v>79</v>
      </c>
      <c r="AU15" s="31">
        <f t="shared" si="11"/>
        <v>82.9</v>
      </c>
      <c r="AV15" s="32">
        <f t="shared" si="12"/>
        <v>83</v>
      </c>
      <c r="AW15" s="35"/>
      <c r="AX15" s="58">
        <v>87</v>
      </c>
      <c r="AY15" s="58"/>
      <c r="AZ15" s="2"/>
      <c r="BA15" s="58">
        <v>85</v>
      </c>
      <c r="BB15" s="58"/>
      <c r="BC15" s="2"/>
      <c r="BD15" s="58"/>
      <c r="BE15" s="58"/>
      <c r="BF15" s="2"/>
      <c r="BG15" s="58"/>
      <c r="BH15" s="58"/>
      <c r="BI15" s="2"/>
      <c r="BJ15" s="58"/>
      <c r="BK15" s="58"/>
      <c r="BL15" s="2"/>
      <c r="BM15" s="29">
        <f t="shared" si="13"/>
        <v>87</v>
      </c>
      <c r="BN15" s="29">
        <f t="shared" si="14"/>
        <v>85</v>
      </c>
      <c r="BO15" s="29" t="str">
        <f t="shared" si="15"/>
        <v/>
      </c>
      <c r="BP15" s="29" t="str">
        <f t="shared" si="16"/>
        <v/>
      </c>
      <c r="BQ15" s="29" t="str">
        <f t="shared" si="17"/>
        <v/>
      </c>
      <c r="BR15" s="29">
        <f t="shared" si="18"/>
        <v>86</v>
      </c>
      <c r="BS15" s="58">
        <v>80</v>
      </c>
      <c r="BT15" s="58"/>
      <c r="BU15" s="2"/>
      <c r="BV15" s="58"/>
      <c r="BW15" s="58">
        <v>85</v>
      </c>
      <c r="BX15" s="2"/>
      <c r="BY15" s="58"/>
      <c r="BZ15" s="58">
        <v>85</v>
      </c>
      <c r="CA15" s="2"/>
      <c r="CB15" s="58"/>
      <c r="CC15" s="58"/>
      <c r="CD15" s="2"/>
      <c r="CE15" s="58"/>
      <c r="CF15" s="58"/>
      <c r="CG15" s="2"/>
      <c r="CH15" s="29">
        <f t="shared" si="19"/>
        <v>80</v>
      </c>
      <c r="CI15" s="29">
        <f t="shared" si="20"/>
        <v>85</v>
      </c>
      <c r="CJ15" s="29">
        <f t="shared" si="21"/>
        <v>85</v>
      </c>
      <c r="CK15" s="29" t="str">
        <f t="shared" si="22"/>
        <v/>
      </c>
      <c r="CL15" s="29" t="str">
        <f t="shared" si="23"/>
        <v/>
      </c>
      <c r="CM15" s="31">
        <f t="shared" si="24"/>
        <v>84</v>
      </c>
      <c r="CN15" s="32">
        <f t="shared" si="25"/>
        <v>84</v>
      </c>
      <c r="CO15" s="35"/>
      <c r="CP15" s="58">
        <v>10</v>
      </c>
      <c r="CQ15"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5" s="35"/>
      <c r="CS15" s="58">
        <v>6</v>
      </c>
      <c r="CT15" s="45" t="str">
        <f t="shared" si="27"/>
        <v xml:space="preserve">Memiliki keterampilan menganalisis fakta, data perubahan sosial, mempresentasikan kajian perubahan sosial , menganalisis dampak globalisasi, menyimpulkan kajian ketimpangan, mengkomunikasikan kajian ketimpangan sosial, </v>
      </c>
      <c r="CU15" s="7"/>
      <c r="CV15" s="47">
        <v>6</v>
      </c>
      <c r="CW15" s="58" t="s">
        <v>169</v>
      </c>
      <c r="CX15" s="7">
        <v>9086</v>
      </c>
      <c r="CY15" s="49">
        <v>80</v>
      </c>
      <c r="CZ15" s="54">
        <v>89</v>
      </c>
      <c r="DA15" s="57"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faktor faktor perubahan sosial, dampak perubahan sosial, modernisasi, globalisasi, dampak perubahan sosial, hakikat dan teori ketimpangan, faktor penyebab  ketimpangan, akibat ketimpangan, upaya mengatasi ketimpangan, Masih perlu peningkatan pemahaman bentuk ketimpangan sosial.</v>
      </c>
    </row>
    <row r="16" spans="1:110" x14ac:dyDescent="0.25">
      <c r="A16" s="8">
        <v>6</v>
      </c>
      <c r="B16" s="8">
        <v>123291</v>
      </c>
      <c r="C16" s="8" t="s">
        <v>138</v>
      </c>
      <c r="D16" s="8">
        <f t="shared" si="0"/>
        <v>85</v>
      </c>
      <c r="E16" s="13" t="str">
        <f t="shared" si="1"/>
        <v>B</v>
      </c>
      <c r="F16" s="17">
        <f t="shared" si="2"/>
        <v>86</v>
      </c>
      <c r="G16" s="13" t="str">
        <f t="shared" si="3"/>
        <v>B</v>
      </c>
      <c r="H16"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6" s="8">
        <f t="shared" si="5"/>
        <v>92</v>
      </c>
      <c r="J16" s="13" t="str">
        <f t="shared" si="6"/>
        <v>A</v>
      </c>
      <c r="K16" s="20">
        <f t="shared" si="7"/>
        <v>92</v>
      </c>
      <c r="L16" s="13" t="str">
        <f t="shared" si="8"/>
        <v>A</v>
      </c>
      <c r="M16" s="8" t="str">
        <f t="shared" si="9"/>
        <v xml:space="preserve">Memiliki keterampilan menganalisis fakta, data perubahan sosial, mempresentasikan kajian perubahan sosial , menganalisis dampak globalisasi, menyimpulkan kajian ketimpangan, mengkomunikasikan kajian ketimpangan sosial, </v>
      </c>
      <c r="N16" s="7"/>
      <c r="O16" s="58">
        <v>97</v>
      </c>
      <c r="P16" s="58"/>
      <c r="Q16" s="2"/>
      <c r="R16" s="58">
        <v>87</v>
      </c>
      <c r="S16" s="58"/>
      <c r="T16" s="2">
        <v>81</v>
      </c>
      <c r="U16" s="58">
        <v>73</v>
      </c>
      <c r="V16" s="58"/>
      <c r="W16" s="2"/>
      <c r="X16" s="58"/>
      <c r="Y16" s="58"/>
      <c r="Z16" s="2"/>
      <c r="AA16" s="58"/>
      <c r="AB16" s="58"/>
      <c r="AC16" s="2"/>
      <c r="AD16" s="29">
        <f t="shared" si="10"/>
        <v>85</v>
      </c>
      <c r="AE16" s="58">
        <v>73</v>
      </c>
      <c r="AF16" s="58"/>
      <c r="AG16" s="2">
        <v>85</v>
      </c>
      <c r="AH16" s="58">
        <v>97</v>
      </c>
      <c r="AI16" s="58"/>
      <c r="AJ16" s="2">
        <v>90</v>
      </c>
      <c r="AK16" s="58"/>
      <c r="AL16" s="58"/>
      <c r="AM16" s="2">
        <v>97</v>
      </c>
      <c r="AN16" s="58"/>
      <c r="AO16" s="58"/>
      <c r="AP16" s="2"/>
      <c r="AQ16" s="58"/>
      <c r="AR16" s="58"/>
      <c r="AS16" s="2"/>
      <c r="AT16" s="58">
        <v>79</v>
      </c>
      <c r="AU16" s="31">
        <f t="shared" si="11"/>
        <v>85.9</v>
      </c>
      <c r="AV16" s="32">
        <f t="shared" si="12"/>
        <v>86</v>
      </c>
      <c r="AW16" s="35"/>
      <c r="AX16" s="58">
        <v>87</v>
      </c>
      <c r="AY16" s="58"/>
      <c r="AZ16" s="2"/>
      <c r="BA16" s="58">
        <v>97</v>
      </c>
      <c r="BB16" s="58"/>
      <c r="BC16" s="2"/>
      <c r="BD16" s="58"/>
      <c r="BE16" s="58"/>
      <c r="BF16" s="2"/>
      <c r="BG16" s="58"/>
      <c r="BH16" s="58"/>
      <c r="BI16" s="2"/>
      <c r="BJ16" s="58"/>
      <c r="BK16" s="58"/>
      <c r="BL16" s="2"/>
      <c r="BM16" s="29">
        <f t="shared" si="13"/>
        <v>87</v>
      </c>
      <c r="BN16" s="29">
        <f t="shared" si="14"/>
        <v>97</v>
      </c>
      <c r="BO16" s="29" t="str">
        <f t="shared" si="15"/>
        <v/>
      </c>
      <c r="BP16" s="29" t="str">
        <f t="shared" si="16"/>
        <v/>
      </c>
      <c r="BQ16" s="29" t="str">
        <f t="shared" si="17"/>
        <v/>
      </c>
      <c r="BR16" s="29">
        <f t="shared" si="18"/>
        <v>92</v>
      </c>
      <c r="BS16" s="58">
        <v>81</v>
      </c>
      <c r="BT16" s="58"/>
      <c r="BU16" s="2"/>
      <c r="BV16" s="58"/>
      <c r="BW16" s="58">
        <v>97</v>
      </c>
      <c r="BX16" s="2"/>
      <c r="BY16" s="58"/>
      <c r="BZ16" s="58">
        <v>97</v>
      </c>
      <c r="CA16" s="2"/>
      <c r="CB16" s="58"/>
      <c r="CC16" s="58"/>
      <c r="CD16" s="2"/>
      <c r="CE16" s="58"/>
      <c r="CF16" s="58"/>
      <c r="CG16" s="2"/>
      <c r="CH16" s="29">
        <f t="shared" si="19"/>
        <v>81</v>
      </c>
      <c r="CI16" s="29">
        <f t="shared" si="20"/>
        <v>97</v>
      </c>
      <c r="CJ16" s="29">
        <f t="shared" si="21"/>
        <v>97</v>
      </c>
      <c r="CK16" s="29" t="str">
        <f t="shared" si="22"/>
        <v/>
      </c>
      <c r="CL16" s="29" t="str">
        <f t="shared" si="23"/>
        <v/>
      </c>
      <c r="CM16" s="31">
        <f t="shared" si="24"/>
        <v>91.75</v>
      </c>
      <c r="CN16" s="32">
        <f t="shared" si="25"/>
        <v>92</v>
      </c>
      <c r="CO16" s="35"/>
      <c r="CP16" s="58">
        <v>10</v>
      </c>
      <c r="CQ16"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6" s="35"/>
      <c r="CS16" s="58">
        <v>6</v>
      </c>
      <c r="CT16" s="45" t="str">
        <f t="shared" si="27"/>
        <v xml:space="preserve">Memiliki keterampilan menganalisis fakta, data perubahan sosial, mempresentasikan kajian perubahan sosial , menganalisis dampak globalisasi, menyimpulkan kajian ketimpangan, mengkomunikasikan kajian ketimpangan sosial, </v>
      </c>
      <c r="CU16" s="7"/>
      <c r="CV16" s="47">
        <v>7</v>
      </c>
      <c r="CW16" s="58" t="s">
        <v>170</v>
      </c>
      <c r="CX16" s="7">
        <v>9087</v>
      </c>
      <c r="CY16" s="49">
        <v>90</v>
      </c>
      <c r="CZ16" s="54">
        <v>100</v>
      </c>
      <c r="DA16" s="57" t="s">
        <v>17</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faktor faktor perubahan sosial, dampak perubahan sosial, modernisasi, globalisasi, dampak perubahan sosial, hakikat dan teori ketimpangan, bentuk ketimpangan sosial, akibat ketimpangan, upaya mengatasi ketimpangan, Masih perlu peningkatan pemahaman faktor penyebab  ketimpangan.</v>
      </c>
    </row>
    <row r="17" spans="1:110" x14ac:dyDescent="0.25">
      <c r="A17" s="8">
        <v>7</v>
      </c>
      <c r="B17" s="8">
        <v>123307</v>
      </c>
      <c r="C17" s="8" t="s">
        <v>139</v>
      </c>
      <c r="D17" s="8">
        <f t="shared" si="0"/>
        <v>84</v>
      </c>
      <c r="E17" s="13" t="str">
        <f t="shared" si="1"/>
        <v>B</v>
      </c>
      <c r="F17" s="17">
        <f t="shared" si="2"/>
        <v>84</v>
      </c>
      <c r="G17" s="13" t="str">
        <f t="shared" si="3"/>
        <v>B</v>
      </c>
      <c r="H17"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7" s="8">
        <f t="shared" si="5"/>
        <v>84</v>
      </c>
      <c r="J17" s="13" t="str">
        <f t="shared" si="6"/>
        <v>B</v>
      </c>
      <c r="K17" s="20">
        <f t="shared" si="7"/>
        <v>86</v>
      </c>
      <c r="L17" s="13" t="str">
        <f t="shared" si="8"/>
        <v>B</v>
      </c>
      <c r="M17" s="8" t="str">
        <f t="shared" si="9"/>
        <v xml:space="preserve">Memiliki keterampilan menganalisis fakta, data perubahan sosial, mempresentasikan kajian perubahan sosial , menganalisis dampak globalisasi, menyimpulkan kajian ketimpangan, mengkomunikasikan kajian ketimpangan sosial, </v>
      </c>
      <c r="N17" s="7"/>
      <c r="O17" s="58">
        <v>87</v>
      </c>
      <c r="P17" s="58"/>
      <c r="Q17" s="2"/>
      <c r="R17" s="58">
        <v>81</v>
      </c>
      <c r="S17" s="58"/>
      <c r="T17" s="2">
        <v>84</v>
      </c>
      <c r="U17" s="58">
        <v>85</v>
      </c>
      <c r="V17" s="58"/>
      <c r="W17" s="2"/>
      <c r="X17" s="58"/>
      <c r="Y17" s="58"/>
      <c r="Z17" s="2"/>
      <c r="AA17" s="58"/>
      <c r="AB17" s="58"/>
      <c r="AC17" s="2"/>
      <c r="AD17" s="29">
        <f t="shared" si="10"/>
        <v>84</v>
      </c>
      <c r="AE17" s="58">
        <v>85</v>
      </c>
      <c r="AF17" s="58"/>
      <c r="AG17" s="2">
        <v>84</v>
      </c>
      <c r="AH17" s="58">
        <v>87</v>
      </c>
      <c r="AI17" s="58"/>
      <c r="AJ17" s="2">
        <v>87</v>
      </c>
      <c r="AK17" s="58"/>
      <c r="AL17" s="58"/>
      <c r="AM17" s="2">
        <v>88</v>
      </c>
      <c r="AN17" s="58"/>
      <c r="AO17" s="58"/>
      <c r="AP17" s="2"/>
      <c r="AQ17" s="58"/>
      <c r="AR17" s="58"/>
      <c r="AS17" s="2"/>
      <c r="AT17" s="58">
        <v>68.5</v>
      </c>
      <c r="AU17" s="31">
        <f t="shared" si="11"/>
        <v>83.65</v>
      </c>
      <c r="AV17" s="32">
        <f t="shared" si="12"/>
        <v>84</v>
      </c>
      <c r="AW17" s="35"/>
      <c r="AX17" s="58">
        <v>81</v>
      </c>
      <c r="AY17" s="58"/>
      <c r="AZ17" s="2"/>
      <c r="BA17" s="58">
        <v>87</v>
      </c>
      <c r="BB17" s="58"/>
      <c r="BC17" s="2"/>
      <c r="BD17" s="58"/>
      <c r="BE17" s="58"/>
      <c r="BF17" s="2"/>
      <c r="BG17" s="58"/>
      <c r="BH17" s="58"/>
      <c r="BI17" s="2"/>
      <c r="BJ17" s="58"/>
      <c r="BK17" s="58"/>
      <c r="BL17" s="2"/>
      <c r="BM17" s="29">
        <f t="shared" si="13"/>
        <v>81</v>
      </c>
      <c r="BN17" s="29">
        <f t="shared" si="14"/>
        <v>87</v>
      </c>
      <c r="BO17" s="29" t="str">
        <f t="shared" si="15"/>
        <v/>
      </c>
      <c r="BP17" s="29" t="str">
        <f t="shared" si="16"/>
        <v/>
      </c>
      <c r="BQ17" s="29" t="str">
        <f t="shared" si="17"/>
        <v/>
      </c>
      <c r="BR17" s="29">
        <f t="shared" si="18"/>
        <v>84</v>
      </c>
      <c r="BS17" s="58">
        <v>84</v>
      </c>
      <c r="BT17" s="58"/>
      <c r="BU17" s="2"/>
      <c r="BV17" s="58"/>
      <c r="BW17" s="58">
        <v>87</v>
      </c>
      <c r="BX17" s="2"/>
      <c r="BY17" s="58"/>
      <c r="BZ17" s="58">
        <v>87</v>
      </c>
      <c r="CA17" s="2"/>
      <c r="CB17" s="58"/>
      <c r="CC17" s="58"/>
      <c r="CD17" s="2"/>
      <c r="CE17" s="58"/>
      <c r="CF17" s="58"/>
      <c r="CG17" s="2"/>
      <c r="CH17" s="29">
        <f t="shared" si="19"/>
        <v>84</v>
      </c>
      <c r="CI17" s="29">
        <f t="shared" si="20"/>
        <v>87</v>
      </c>
      <c r="CJ17" s="29">
        <f t="shared" si="21"/>
        <v>87</v>
      </c>
      <c r="CK17" s="29" t="str">
        <f t="shared" si="22"/>
        <v/>
      </c>
      <c r="CL17" s="29" t="str">
        <f t="shared" si="23"/>
        <v/>
      </c>
      <c r="CM17" s="31">
        <f t="shared" si="24"/>
        <v>85.5</v>
      </c>
      <c r="CN17" s="32">
        <f t="shared" si="25"/>
        <v>86</v>
      </c>
      <c r="CO17" s="35"/>
      <c r="CP17" s="58">
        <v>10</v>
      </c>
      <c r="CQ17"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7" s="35"/>
      <c r="CS17" s="58">
        <v>6</v>
      </c>
      <c r="CT17" s="45" t="str">
        <f t="shared" si="27"/>
        <v xml:space="preserve">Memiliki keterampilan menganalisis fakta, data perubahan sosial, mempresentasikan kajian perubahan sosial , menganalisis dampak globalisasi, menyimpulkan kajian ketimpangan, mengkomunikasikan kajian ketimpangan sosial, </v>
      </c>
      <c r="CU17" s="7"/>
      <c r="CV17" s="47">
        <v>8</v>
      </c>
      <c r="CW17" s="58" t="s">
        <v>171</v>
      </c>
      <c r="CX17" s="7">
        <v>9088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Memiliki kemampuan pemahaman faktor faktor perubahan sosial, dampak perubahan sosial, modernisasi, globalisasi, dampak perubahan sosial, hakikat dan teori ketimpangan, bentuk ketimpangan sosial, faktor penyebab  ketimpangan, upaya mengatasi ketimpangan, Masih perlu peningkatan pemahaman akibat ketimpangan.</v>
      </c>
    </row>
    <row r="18" spans="1:110" x14ac:dyDescent="0.25">
      <c r="A18" s="8">
        <v>8</v>
      </c>
      <c r="B18" s="8">
        <v>123323</v>
      </c>
      <c r="C18" s="8" t="s">
        <v>140</v>
      </c>
      <c r="D18" s="8">
        <f t="shared" si="0"/>
        <v>87</v>
      </c>
      <c r="E18" s="13" t="str">
        <f t="shared" si="1"/>
        <v>B</v>
      </c>
      <c r="F18" s="17">
        <f t="shared" si="2"/>
        <v>87</v>
      </c>
      <c r="G18" s="13" t="str">
        <f t="shared" si="3"/>
        <v>B</v>
      </c>
      <c r="H18"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8" s="8">
        <f t="shared" si="5"/>
        <v>87</v>
      </c>
      <c r="J18" s="13" t="str">
        <f t="shared" si="6"/>
        <v>B</v>
      </c>
      <c r="K18" s="20">
        <f t="shared" si="7"/>
        <v>90</v>
      </c>
      <c r="L18" s="13" t="str">
        <f t="shared" si="8"/>
        <v>A</v>
      </c>
      <c r="M18" s="8" t="str">
        <f t="shared" si="9"/>
        <v xml:space="preserve">Memiliki keterampilan menganalisis fakta, data perubahan sosial, mempresentasikan kajian perubahan sosial , menganalisis dampak globalisasi, menyimpulkan kajian ketimpangan, mengkomunikasikan kajian ketimpangan sosial, </v>
      </c>
      <c r="N18" s="7"/>
      <c r="O18" s="58">
        <v>92</v>
      </c>
      <c r="P18" s="58"/>
      <c r="Q18" s="2"/>
      <c r="R18" s="58">
        <v>82</v>
      </c>
      <c r="S18" s="58"/>
      <c r="T18" s="2">
        <v>87</v>
      </c>
      <c r="U18" s="58">
        <v>85</v>
      </c>
      <c r="V18" s="58"/>
      <c r="W18" s="2"/>
      <c r="X18" s="58"/>
      <c r="Y18" s="58"/>
      <c r="Z18" s="2"/>
      <c r="AA18" s="58"/>
      <c r="AB18" s="58"/>
      <c r="AC18" s="2"/>
      <c r="AD18" s="29">
        <f t="shared" si="10"/>
        <v>87</v>
      </c>
      <c r="AE18" s="58">
        <v>85</v>
      </c>
      <c r="AF18" s="58"/>
      <c r="AG18" s="2">
        <v>87</v>
      </c>
      <c r="AH18" s="58">
        <v>92</v>
      </c>
      <c r="AI18" s="58"/>
      <c r="AJ18" s="2">
        <v>85</v>
      </c>
      <c r="AK18" s="58"/>
      <c r="AL18" s="58"/>
      <c r="AM18" s="2">
        <v>92</v>
      </c>
      <c r="AN18" s="58"/>
      <c r="AO18" s="58"/>
      <c r="AP18" s="2"/>
      <c r="AQ18" s="58"/>
      <c r="AR18" s="58"/>
      <c r="AS18" s="2"/>
      <c r="AT18" s="58">
        <v>85</v>
      </c>
      <c r="AU18" s="31">
        <f t="shared" si="11"/>
        <v>87.2</v>
      </c>
      <c r="AV18" s="32">
        <f t="shared" si="12"/>
        <v>87</v>
      </c>
      <c r="AW18" s="35"/>
      <c r="AX18" s="58">
        <v>82</v>
      </c>
      <c r="AY18" s="58"/>
      <c r="AZ18" s="2"/>
      <c r="BA18" s="58">
        <v>92</v>
      </c>
      <c r="BB18" s="58"/>
      <c r="BC18" s="2"/>
      <c r="BD18" s="58"/>
      <c r="BE18" s="58"/>
      <c r="BF18" s="2"/>
      <c r="BG18" s="58"/>
      <c r="BH18" s="58"/>
      <c r="BI18" s="2"/>
      <c r="BJ18" s="58"/>
      <c r="BK18" s="58"/>
      <c r="BL18" s="2"/>
      <c r="BM18" s="29">
        <f t="shared" si="13"/>
        <v>82</v>
      </c>
      <c r="BN18" s="29">
        <f t="shared" si="14"/>
        <v>92</v>
      </c>
      <c r="BO18" s="29" t="str">
        <f t="shared" si="15"/>
        <v/>
      </c>
      <c r="BP18" s="29" t="str">
        <f t="shared" si="16"/>
        <v/>
      </c>
      <c r="BQ18" s="29" t="str">
        <f t="shared" si="17"/>
        <v/>
      </c>
      <c r="BR18" s="29">
        <f t="shared" si="18"/>
        <v>87</v>
      </c>
      <c r="BS18" s="58">
        <v>87</v>
      </c>
      <c r="BT18" s="58"/>
      <c r="BU18" s="2"/>
      <c r="BV18" s="58"/>
      <c r="BW18" s="58">
        <v>92</v>
      </c>
      <c r="BX18" s="2"/>
      <c r="BY18" s="58"/>
      <c r="BZ18" s="58">
        <v>92</v>
      </c>
      <c r="CA18" s="2"/>
      <c r="CB18" s="58"/>
      <c r="CC18" s="58"/>
      <c r="CD18" s="2"/>
      <c r="CE18" s="58"/>
      <c r="CF18" s="58"/>
      <c r="CG18" s="2"/>
      <c r="CH18" s="29">
        <f t="shared" si="19"/>
        <v>87</v>
      </c>
      <c r="CI18" s="29">
        <f t="shared" si="20"/>
        <v>92</v>
      </c>
      <c r="CJ18" s="29">
        <f t="shared" si="21"/>
        <v>92</v>
      </c>
      <c r="CK18" s="29" t="str">
        <f t="shared" si="22"/>
        <v/>
      </c>
      <c r="CL18" s="29" t="str">
        <f t="shared" si="23"/>
        <v/>
      </c>
      <c r="CM18" s="31">
        <f t="shared" si="24"/>
        <v>89.5</v>
      </c>
      <c r="CN18" s="32">
        <f t="shared" si="25"/>
        <v>90</v>
      </c>
      <c r="CO18" s="35"/>
      <c r="CP18" s="58">
        <v>10</v>
      </c>
      <c r="CQ18"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8" s="35"/>
      <c r="CS18" s="58">
        <v>6</v>
      </c>
      <c r="CT18" s="45" t="str">
        <f t="shared" si="27"/>
        <v xml:space="preserve">Memiliki keterampilan menganalisis fakta, data perubahan sosial, mempresentasikan kajian perubahan sosial , menganalisis dampak globalisasi, menyimpulkan kajian ketimpangan, mengkomunikasikan kajian ketimpangan sosial, </v>
      </c>
      <c r="CU18" s="7"/>
      <c r="CV18" s="47">
        <v>9</v>
      </c>
      <c r="CW18" s="58" t="s">
        <v>172</v>
      </c>
      <c r="CX18" s="7">
        <v>9089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Memiliki kemampuan pemahaman faktor faktor perubahan sosial, dampak perubahan sosial, modernisasi, globalisasi, dampak perubahan sosial, hakikat dan teori ketimpangan, bentuk ketimpangan sosial, faktor penyebab  ketimpangan, akibat ketimpangan, Masih perlu peningkatan pemahaman upaya mengatasi ketimpangan.</v>
      </c>
    </row>
    <row r="19" spans="1:110" x14ac:dyDescent="0.25">
      <c r="A19" s="8">
        <v>9</v>
      </c>
      <c r="B19" s="8">
        <v>123339</v>
      </c>
      <c r="C19" s="8" t="s">
        <v>141</v>
      </c>
      <c r="D19" s="8">
        <f t="shared" si="0"/>
        <v>83</v>
      </c>
      <c r="E19" s="13" t="str">
        <f t="shared" si="1"/>
        <v>B</v>
      </c>
      <c r="F19" s="17">
        <f t="shared" si="2"/>
        <v>84</v>
      </c>
      <c r="G19" s="13" t="str">
        <f t="shared" si="3"/>
        <v>B</v>
      </c>
      <c r="H19"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19" s="8">
        <f t="shared" si="5"/>
        <v>81</v>
      </c>
      <c r="J19" s="13" t="str">
        <f t="shared" si="6"/>
        <v>B</v>
      </c>
      <c r="K19" s="20">
        <f t="shared" si="7"/>
        <v>83</v>
      </c>
      <c r="L19" s="13" t="str">
        <f t="shared" si="8"/>
        <v>B</v>
      </c>
      <c r="M19" s="8" t="str">
        <f t="shared" si="9"/>
        <v xml:space="preserve">Memiliki keterampilan menganalisis fakta, data perubahan sosial, mempresentasikan kajian perubahan sosial , menganalisis dampak globalisasi, menyimpulkan kajian ketimpangan, mengkomunikasikan kajian ketimpangan sosial, </v>
      </c>
      <c r="N19" s="7"/>
      <c r="O19" s="58">
        <v>80</v>
      </c>
      <c r="P19" s="58"/>
      <c r="Q19" s="2"/>
      <c r="R19" s="58">
        <v>82</v>
      </c>
      <c r="S19" s="58"/>
      <c r="T19" s="2">
        <v>81</v>
      </c>
      <c r="U19" s="58">
        <v>87</v>
      </c>
      <c r="V19" s="58"/>
      <c r="W19" s="2"/>
      <c r="X19" s="58"/>
      <c r="Y19" s="58"/>
      <c r="Z19" s="2"/>
      <c r="AA19" s="58"/>
      <c r="AB19" s="58"/>
      <c r="AC19" s="2"/>
      <c r="AD19" s="29">
        <f t="shared" si="10"/>
        <v>83</v>
      </c>
      <c r="AE19" s="58">
        <v>87</v>
      </c>
      <c r="AF19" s="58"/>
      <c r="AG19" s="2">
        <v>83</v>
      </c>
      <c r="AH19" s="58">
        <v>83</v>
      </c>
      <c r="AI19" s="58"/>
      <c r="AJ19" s="2">
        <v>87</v>
      </c>
      <c r="AK19" s="58"/>
      <c r="AL19" s="58"/>
      <c r="AM19" s="2">
        <v>80</v>
      </c>
      <c r="AN19" s="58"/>
      <c r="AO19" s="58"/>
      <c r="AP19" s="2"/>
      <c r="AQ19" s="58"/>
      <c r="AR19" s="58"/>
      <c r="AS19" s="2"/>
      <c r="AT19" s="58">
        <v>86.5</v>
      </c>
      <c r="AU19" s="31">
        <f t="shared" si="11"/>
        <v>83.65</v>
      </c>
      <c r="AV19" s="32">
        <f t="shared" si="12"/>
        <v>84</v>
      </c>
      <c r="AW19" s="35"/>
      <c r="AX19" s="58">
        <v>82</v>
      </c>
      <c r="AY19" s="58"/>
      <c r="AZ19" s="2"/>
      <c r="BA19" s="58">
        <v>80</v>
      </c>
      <c r="BB19" s="58"/>
      <c r="BC19" s="2"/>
      <c r="BD19" s="58"/>
      <c r="BE19" s="58"/>
      <c r="BF19" s="2"/>
      <c r="BG19" s="58"/>
      <c r="BH19" s="58"/>
      <c r="BI19" s="2"/>
      <c r="BJ19" s="58"/>
      <c r="BK19" s="58"/>
      <c r="BL19" s="2"/>
      <c r="BM19" s="29">
        <f t="shared" si="13"/>
        <v>82</v>
      </c>
      <c r="BN19" s="29">
        <f t="shared" si="14"/>
        <v>80</v>
      </c>
      <c r="BO19" s="29" t="str">
        <f t="shared" si="15"/>
        <v/>
      </c>
      <c r="BP19" s="29" t="str">
        <f t="shared" si="16"/>
        <v/>
      </c>
      <c r="BQ19" s="29" t="str">
        <f t="shared" si="17"/>
        <v/>
      </c>
      <c r="BR19" s="29">
        <f t="shared" si="18"/>
        <v>81</v>
      </c>
      <c r="BS19" s="58">
        <v>81</v>
      </c>
      <c r="BT19" s="58"/>
      <c r="BU19" s="2"/>
      <c r="BV19" s="58"/>
      <c r="BW19" s="58">
        <v>83</v>
      </c>
      <c r="BX19" s="2"/>
      <c r="BY19" s="58"/>
      <c r="BZ19" s="58">
        <v>87</v>
      </c>
      <c r="CA19" s="2"/>
      <c r="CB19" s="58"/>
      <c r="CC19" s="58"/>
      <c r="CD19" s="2"/>
      <c r="CE19" s="58"/>
      <c r="CF19" s="58"/>
      <c r="CG19" s="2"/>
      <c r="CH19" s="29">
        <f t="shared" si="19"/>
        <v>81</v>
      </c>
      <c r="CI19" s="29">
        <f t="shared" si="20"/>
        <v>83</v>
      </c>
      <c r="CJ19" s="29">
        <f t="shared" si="21"/>
        <v>87</v>
      </c>
      <c r="CK19" s="29" t="str">
        <f t="shared" si="22"/>
        <v/>
      </c>
      <c r="CL19" s="29" t="str">
        <f t="shared" si="23"/>
        <v/>
      </c>
      <c r="CM19" s="31">
        <f t="shared" si="24"/>
        <v>83</v>
      </c>
      <c r="CN19" s="32">
        <f t="shared" si="25"/>
        <v>83</v>
      </c>
      <c r="CO19" s="35"/>
      <c r="CP19" s="58">
        <v>10</v>
      </c>
      <c r="CQ19"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19" s="35"/>
      <c r="CS19" s="58">
        <v>6</v>
      </c>
      <c r="CT19" s="45" t="str">
        <f t="shared" si="27"/>
        <v xml:space="preserve">Memiliki keterampilan menganalisis fakta, data perubahan sosial, mempresentasikan kajian perubahan sosial , menganalisis dampak globalisasi, menyimpulkan kajian ketimpangan, mengkomunikasikan kajian ketimpangan sosial, </v>
      </c>
      <c r="CU19" s="7"/>
      <c r="CV19" s="47">
        <v>10</v>
      </c>
      <c r="CW19" s="58"/>
      <c r="CX19" s="7">
        <v>9090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row>
    <row r="20" spans="1:110" x14ac:dyDescent="0.25">
      <c r="A20" s="8">
        <v>10</v>
      </c>
      <c r="B20" s="8">
        <v>123355</v>
      </c>
      <c r="C20" s="8" t="s">
        <v>142</v>
      </c>
      <c r="D20" s="8">
        <f t="shared" si="0"/>
        <v>87</v>
      </c>
      <c r="E20" s="13" t="str">
        <f t="shared" si="1"/>
        <v>B</v>
      </c>
      <c r="F20" s="17">
        <f t="shared" si="2"/>
        <v>86</v>
      </c>
      <c r="G20" s="13" t="str">
        <f t="shared" si="3"/>
        <v>B</v>
      </c>
      <c r="H20"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0" s="8">
        <f t="shared" si="5"/>
        <v>93</v>
      </c>
      <c r="J20" s="13" t="str">
        <f t="shared" si="6"/>
        <v>A</v>
      </c>
      <c r="K20" s="20">
        <f t="shared" si="7"/>
        <v>89</v>
      </c>
      <c r="L20" s="13" t="str">
        <f t="shared" si="8"/>
        <v>B</v>
      </c>
      <c r="M20" s="8" t="str">
        <f t="shared" si="9"/>
        <v xml:space="preserve">Memiliki keterampilan menganalisis fakta, data perubahan sosial, mempresentasikan kajian perubahan sosial , menganalisis dampak globalisasi, menyimpulkan kajian ketimpangan, mengkomunikasikan kajian ketimpangan sosial, </v>
      </c>
      <c r="N20" s="7"/>
      <c r="O20" s="58">
        <v>91</v>
      </c>
      <c r="P20" s="58"/>
      <c r="Q20" s="2"/>
      <c r="R20" s="58">
        <v>95</v>
      </c>
      <c r="S20" s="58"/>
      <c r="T20" s="2">
        <v>80</v>
      </c>
      <c r="U20" s="58">
        <v>81</v>
      </c>
      <c r="V20" s="58"/>
      <c r="W20" s="2"/>
      <c r="X20" s="58"/>
      <c r="Y20" s="58"/>
      <c r="Z20" s="2"/>
      <c r="AA20" s="58"/>
      <c r="AB20" s="58"/>
      <c r="AC20" s="2"/>
      <c r="AD20" s="29">
        <f t="shared" si="10"/>
        <v>87</v>
      </c>
      <c r="AE20" s="58">
        <v>81</v>
      </c>
      <c r="AF20" s="58"/>
      <c r="AG20" s="2">
        <v>87</v>
      </c>
      <c r="AH20" s="58">
        <v>91</v>
      </c>
      <c r="AI20" s="58"/>
      <c r="AJ20" s="2">
        <v>81</v>
      </c>
      <c r="AK20" s="58"/>
      <c r="AL20" s="58"/>
      <c r="AM20" s="2">
        <v>91</v>
      </c>
      <c r="AN20" s="58"/>
      <c r="AO20" s="58"/>
      <c r="AP20" s="2"/>
      <c r="AQ20" s="58"/>
      <c r="AR20" s="58"/>
      <c r="AS20" s="2"/>
      <c r="AT20" s="58">
        <v>85</v>
      </c>
      <c r="AU20" s="31">
        <f t="shared" si="11"/>
        <v>86.3</v>
      </c>
      <c r="AV20" s="32">
        <f t="shared" si="12"/>
        <v>86</v>
      </c>
      <c r="AW20" s="35"/>
      <c r="AX20" s="58">
        <v>95</v>
      </c>
      <c r="AY20" s="58"/>
      <c r="AZ20" s="2"/>
      <c r="BA20" s="58">
        <v>91</v>
      </c>
      <c r="BB20" s="58"/>
      <c r="BC20" s="2"/>
      <c r="BD20" s="58"/>
      <c r="BE20" s="58"/>
      <c r="BF20" s="2"/>
      <c r="BG20" s="58"/>
      <c r="BH20" s="58"/>
      <c r="BI20" s="2"/>
      <c r="BJ20" s="58"/>
      <c r="BK20" s="58"/>
      <c r="BL20" s="2"/>
      <c r="BM20" s="29">
        <f t="shared" si="13"/>
        <v>95</v>
      </c>
      <c r="BN20" s="29">
        <f t="shared" si="14"/>
        <v>91</v>
      </c>
      <c r="BO20" s="29" t="str">
        <f t="shared" si="15"/>
        <v/>
      </c>
      <c r="BP20" s="29" t="str">
        <f t="shared" si="16"/>
        <v/>
      </c>
      <c r="BQ20" s="29" t="str">
        <f t="shared" si="17"/>
        <v/>
      </c>
      <c r="BR20" s="29">
        <f t="shared" si="18"/>
        <v>93</v>
      </c>
      <c r="BS20" s="58">
        <v>80</v>
      </c>
      <c r="BT20" s="58"/>
      <c r="BU20" s="2"/>
      <c r="BV20" s="58"/>
      <c r="BW20" s="58">
        <v>91</v>
      </c>
      <c r="BX20" s="2"/>
      <c r="BY20" s="58"/>
      <c r="BZ20" s="58">
        <v>91</v>
      </c>
      <c r="CA20" s="2"/>
      <c r="CB20" s="58"/>
      <c r="CC20" s="58"/>
      <c r="CD20" s="2"/>
      <c r="CE20" s="58"/>
      <c r="CF20" s="58"/>
      <c r="CG20" s="2"/>
      <c r="CH20" s="29">
        <f t="shared" si="19"/>
        <v>80</v>
      </c>
      <c r="CI20" s="29">
        <f t="shared" si="20"/>
        <v>91</v>
      </c>
      <c r="CJ20" s="29">
        <f t="shared" si="21"/>
        <v>91</v>
      </c>
      <c r="CK20" s="29" t="str">
        <f t="shared" si="22"/>
        <v/>
      </c>
      <c r="CL20" s="29" t="str">
        <f t="shared" si="23"/>
        <v/>
      </c>
      <c r="CM20" s="31">
        <f t="shared" si="24"/>
        <v>88.75</v>
      </c>
      <c r="CN20" s="32">
        <f t="shared" si="25"/>
        <v>89</v>
      </c>
      <c r="CO20" s="35"/>
      <c r="CP20" s="58">
        <v>10</v>
      </c>
      <c r="CQ20"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0" s="35"/>
      <c r="CS20" s="58">
        <v>6</v>
      </c>
      <c r="CT20" s="45" t="str">
        <f t="shared" si="27"/>
        <v xml:space="preserve">Memiliki keterampilan menganalisis fakta, data perubahan sosial, mempresentasikan kajian perubahan sosial , menganalisis dampak globalisasi, menyimpulkan kajian ketimpangan, mengkomunikasikan kajian ketimpangan sosial, </v>
      </c>
      <c r="CU20" s="7"/>
      <c r="CV20" s="7"/>
      <c r="CW20" s="59"/>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row>
    <row r="21" spans="1:110" ht="18.75" customHeight="1" x14ac:dyDescent="0.3">
      <c r="A21" s="8">
        <v>11</v>
      </c>
      <c r="B21" s="8">
        <v>123371</v>
      </c>
      <c r="C21" s="8" t="s">
        <v>143</v>
      </c>
      <c r="D21" s="8">
        <f t="shared" si="0"/>
        <v>84</v>
      </c>
      <c r="E21" s="13" t="str">
        <f t="shared" si="1"/>
        <v>B</v>
      </c>
      <c r="F21" s="17">
        <f t="shared" si="2"/>
        <v>84</v>
      </c>
      <c r="G21" s="13" t="str">
        <f t="shared" si="3"/>
        <v>B</v>
      </c>
      <c r="H21"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1" s="8">
        <f t="shared" si="5"/>
        <v>90</v>
      </c>
      <c r="J21" s="13" t="str">
        <f t="shared" si="6"/>
        <v>A</v>
      </c>
      <c r="K21" s="20">
        <f t="shared" si="7"/>
        <v>84</v>
      </c>
      <c r="L21" s="13" t="str">
        <f t="shared" si="8"/>
        <v>B</v>
      </c>
      <c r="M21" s="8" t="str">
        <f t="shared" si="9"/>
        <v xml:space="preserve">Memiliki keterampilan menganalisis fakta, data perubahan sosial, mempresentasikan kajian perubahan sosial , menganalisis dampak globalisasi, menyimpulkan kajian ketimpangan, mengkomunikasikan kajian ketimpangan sosial, </v>
      </c>
      <c r="N21" s="7"/>
      <c r="O21" s="58">
        <v>80</v>
      </c>
      <c r="P21" s="58"/>
      <c r="Q21" s="2"/>
      <c r="R21" s="58">
        <v>91</v>
      </c>
      <c r="S21" s="58"/>
      <c r="T21" s="2">
        <v>81</v>
      </c>
      <c r="U21" s="58">
        <v>82</v>
      </c>
      <c r="V21" s="58"/>
      <c r="W21" s="2"/>
      <c r="X21" s="58"/>
      <c r="Y21" s="58"/>
      <c r="Z21" s="2"/>
      <c r="AA21" s="58"/>
      <c r="AB21" s="58"/>
      <c r="AC21" s="2"/>
      <c r="AD21" s="29">
        <f t="shared" si="10"/>
        <v>84</v>
      </c>
      <c r="AE21" s="58">
        <v>82</v>
      </c>
      <c r="AF21" s="58"/>
      <c r="AG21" s="2">
        <v>84</v>
      </c>
      <c r="AH21" s="58">
        <v>84</v>
      </c>
      <c r="AI21" s="58"/>
      <c r="AJ21" s="2">
        <v>85</v>
      </c>
      <c r="AK21" s="58"/>
      <c r="AL21" s="58"/>
      <c r="AM21" s="2">
        <v>89</v>
      </c>
      <c r="AN21" s="58"/>
      <c r="AO21" s="58"/>
      <c r="AP21" s="2"/>
      <c r="AQ21" s="58"/>
      <c r="AR21" s="58"/>
      <c r="AS21" s="2"/>
      <c r="AT21" s="58">
        <v>79</v>
      </c>
      <c r="AU21" s="31">
        <f t="shared" si="11"/>
        <v>83.7</v>
      </c>
      <c r="AV21" s="32">
        <f t="shared" si="12"/>
        <v>84</v>
      </c>
      <c r="AW21" s="35"/>
      <c r="AX21" s="58">
        <v>91</v>
      </c>
      <c r="AY21" s="58"/>
      <c r="AZ21" s="2"/>
      <c r="BA21" s="58">
        <v>89</v>
      </c>
      <c r="BB21" s="58"/>
      <c r="BC21" s="2"/>
      <c r="BD21" s="58"/>
      <c r="BE21" s="58"/>
      <c r="BF21" s="2"/>
      <c r="BG21" s="58"/>
      <c r="BH21" s="58"/>
      <c r="BI21" s="2"/>
      <c r="BJ21" s="58"/>
      <c r="BK21" s="58"/>
      <c r="BL21" s="2"/>
      <c r="BM21" s="29">
        <f t="shared" si="13"/>
        <v>91</v>
      </c>
      <c r="BN21" s="29">
        <f t="shared" si="14"/>
        <v>89</v>
      </c>
      <c r="BO21" s="29" t="str">
        <f t="shared" si="15"/>
        <v/>
      </c>
      <c r="BP21" s="29" t="str">
        <f t="shared" si="16"/>
        <v/>
      </c>
      <c r="BQ21" s="29" t="str">
        <f t="shared" si="17"/>
        <v/>
      </c>
      <c r="BR21" s="29">
        <f t="shared" si="18"/>
        <v>90</v>
      </c>
      <c r="BS21" s="58">
        <v>81</v>
      </c>
      <c r="BT21" s="58"/>
      <c r="BU21" s="2"/>
      <c r="BV21" s="58"/>
      <c r="BW21" s="58">
        <v>84</v>
      </c>
      <c r="BX21" s="2"/>
      <c r="BY21" s="58"/>
      <c r="BZ21" s="58">
        <v>80</v>
      </c>
      <c r="CA21" s="2"/>
      <c r="CB21" s="58"/>
      <c r="CC21" s="58"/>
      <c r="CD21" s="2"/>
      <c r="CE21" s="58"/>
      <c r="CF21" s="58"/>
      <c r="CG21" s="2"/>
      <c r="CH21" s="29">
        <f t="shared" si="19"/>
        <v>81</v>
      </c>
      <c r="CI21" s="29">
        <f t="shared" si="20"/>
        <v>84</v>
      </c>
      <c r="CJ21" s="29">
        <f t="shared" si="21"/>
        <v>80</v>
      </c>
      <c r="CK21" s="29" t="str">
        <f t="shared" si="22"/>
        <v/>
      </c>
      <c r="CL21" s="29" t="str">
        <f t="shared" si="23"/>
        <v/>
      </c>
      <c r="CM21" s="31">
        <f t="shared" si="24"/>
        <v>83.75</v>
      </c>
      <c r="CN21" s="32">
        <f t="shared" si="25"/>
        <v>84</v>
      </c>
      <c r="CO21" s="35"/>
      <c r="CP21" s="58">
        <v>10</v>
      </c>
      <c r="CQ21"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1" s="35"/>
      <c r="CS21" s="58">
        <v>6</v>
      </c>
      <c r="CT21" s="45" t="str">
        <f t="shared" si="27"/>
        <v xml:space="preserve">Memiliki keterampilan menganalisis fakta, data perubahan sosial, mempresentasikan kajian perubahan sosial , menganalisis dampak globalisasi, menyimpulkan kajian ketimpangan, mengkomunikasikan kajian ketimpangan sosial, </v>
      </c>
      <c r="CU21" s="7"/>
      <c r="CV21" s="9" t="s">
        <v>66</v>
      </c>
      <c r="CW21" s="59"/>
      <c r="CX21" s="7"/>
      <c r="CY21" s="50"/>
      <c r="CZ21" s="50"/>
      <c r="DA21" s="50"/>
    </row>
    <row r="22" spans="1:110" x14ac:dyDescent="0.25">
      <c r="A22" s="8">
        <v>12</v>
      </c>
      <c r="B22" s="8">
        <v>123387</v>
      </c>
      <c r="C22" s="8" t="s">
        <v>144</v>
      </c>
      <c r="D22" s="8">
        <f t="shared" si="0"/>
        <v>89</v>
      </c>
      <c r="E22" s="13" t="str">
        <f t="shared" si="1"/>
        <v>B</v>
      </c>
      <c r="F22" s="17">
        <f t="shared" si="2"/>
        <v>85</v>
      </c>
      <c r="G22" s="13" t="str">
        <f t="shared" si="3"/>
        <v>B</v>
      </c>
      <c r="H22"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2" s="8">
        <f t="shared" si="5"/>
        <v>88</v>
      </c>
      <c r="J22" s="13" t="str">
        <f t="shared" si="6"/>
        <v>B</v>
      </c>
      <c r="K22" s="20">
        <f t="shared" si="7"/>
        <v>89</v>
      </c>
      <c r="L22" s="13" t="str">
        <f t="shared" si="8"/>
        <v>B</v>
      </c>
      <c r="M22" s="8" t="str">
        <f t="shared" si="9"/>
        <v xml:space="preserve">Memiliki keterampilan menganalisis fakta, data perubahan sosial, mempresentasikan kajian perubahan sosial , menganalisis dampak globalisasi, menyimpulkan kajian ketimpangan, mengkomunikasikan kajian ketimpangan sosial, </v>
      </c>
      <c r="N22" s="7"/>
      <c r="O22" s="58">
        <v>92</v>
      </c>
      <c r="P22" s="58"/>
      <c r="Q22" s="2"/>
      <c r="R22" s="58">
        <v>92</v>
      </c>
      <c r="S22" s="58"/>
      <c r="T22" s="2">
        <v>84</v>
      </c>
      <c r="U22" s="58">
        <v>88</v>
      </c>
      <c r="V22" s="58"/>
      <c r="W22" s="2"/>
      <c r="X22" s="58"/>
      <c r="Y22" s="58"/>
      <c r="Z22" s="2"/>
      <c r="AA22" s="58"/>
      <c r="AB22" s="58"/>
      <c r="AC22" s="2"/>
      <c r="AD22" s="29">
        <f t="shared" si="10"/>
        <v>89</v>
      </c>
      <c r="AE22" s="58">
        <v>88</v>
      </c>
      <c r="AF22" s="58"/>
      <c r="AG22" s="2">
        <v>89</v>
      </c>
      <c r="AH22" s="58">
        <v>92</v>
      </c>
      <c r="AI22" s="58"/>
      <c r="AJ22" s="2">
        <v>80</v>
      </c>
      <c r="AK22" s="58"/>
      <c r="AL22" s="58"/>
      <c r="AM22" s="2">
        <v>83</v>
      </c>
      <c r="AN22" s="58"/>
      <c r="AO22" s="58"/>
      <c r="AP22" s="2"/>
      <c r="AQ22" s="58"/>
      <c r="AR22" s="58"/>
      <c r="AS22" s="2"/>
      <c r="AT22" s="58">
        <v>65.5</v>
      </c>
      <c r="AU22" s="31">
        <f t="shared" si="11"/>
        <v>85.35</v>
      </c>
      <c r="AV22" s="32">
        <f t="shared" si="12"/>
        <v>85</v>
      </c>
      <c r="AW22" s="35"/>
      <c r="AX22" s="58">
        <v>92</v>
      </c>
      <c r="AY22" s="58"/>
      <c r="AZ22" s="2"/>
      <c r="BA22" s="58">
        <v>83</v>
      </c>
      <c r="BB22" s="58"/>
      <c r="BC22" s="2"/>
      <c r="BD22" s="58"/>
      <c r="BE22" s="58"/>
      <c r="BF22" s="2"/>
      <c r="BG22" s="58"/>
      <c r="BH22" s="58"/>
      <c r="BI22" s="2"/>
      <c r="BJ22" s="58"/>
      <c r="BK22" s="58"/>
      <c r="BL22" s="2"/>
      <c r="BM22" s="29">
        <f t="shared" si="13"/>
        <v>92</v>
      </c>
      <c r="BN22" s="29">
        <f t="shared" si="14"/>
        <v>83</v>
      </c>
      <c r="BO22" s="29" t="str">
        <f t="shared" si="15"/>
        <v/>
      </c>
      <c r="BP22" s="29" t="str">
        <f t="shared" si="16"/>
        <v/>
      </c>
      <c r="BQ22" s="29" t="str">
        <f t="shared" si="17"/>
        <v/>
      </c>
      <c r="BR22" s="29">
        <f t="shared" si="18"/>
        <v>88</v>
      </c>
      <c r="BS22" s="58">
        <v>84</v>
      </c>
      <c r="BT22" s="58"/>
      <c r="BU22" s="2"/>
      <c r="BV22" s="58"/>
      <c r="BW22" s="58">
        <v>92</v>
      </c>
      <c r="BX22" s="2"/>
      <c r="BY22" s="58"/>
      <c r="BZ22" s="58">
        <v>92</v>
      </c>
      <c r="CA22" s="2"/>
      <c r="CB22" s="58"/>
      <c r="CC22" s="58"/>
      <c r="CD22" s="2"/>
      <c r="CE22" s="58"/>
      <c r="CF22" s="58"/>
      <c r="CG22" s="2"/>
      <c r="CH22" s="29">
        <f t="shared" si="19"/>
        <v>84</v>
      </c>
      <c r="CI22" s="29">
        <f t="shared" si="20"/>
        <v>92</v>
      </c>
      <c r="CJ22" s="29">
        <f t="shared" si="21"/>
        <v>92</v>
      </c>
      <c r="CK22" s="29" t="str">
        <f t="shared" si="22"/>
        <v/>
      </c>
      <c r="CL22" s="29" t="str">
        <f t="shared" si="23"/>
        <v/>
      </c>
      <c r="CM22" s="31">
        <f t="shared" si="24"/>
        <v>89</v>
      </c>
      <c r="CN22" s="32">
        <f t="shared" si="25"/>
        <v>89</v>
      </c>
      <c r="CO22" s="35"/>
      <c r="CP22" s="58">
        <v>10</v>
      </c>
      <c r="CQ22"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2" s="35"/>
      <c r="CS22" s="58">
        <v>6</v>
      </c>
      <c r="CT22" s="45" t="str">
        <f t="shared" si="27"/>
        <v xml:space="preserve">Memiliki keterampilan menganalisis fakta, data perubahan sosial, mempresentasikan kajian perubahan sosial , menganalisis dampak globalisasi, menyimpulkan kajian ketimpangan, mengkomunikasikan kajian ketimpangan sosial, </v>
      </c>
      <c r="CU22" s="7"/>
      <c r="CV22" s="46" t="s">
        <v>35</v>
      </c>
      <c r="CW22" s="60" t="s">
        <v>36</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menganalisis fakta, data perubahan sosial, mempresentasikan kajian perubahan sosial , menganalisis dampak globalisasi, menyimpulkan kajian ketimpangan, mengkomunikasikan kajian ketimpangan sosial, </v>
      </c>
    </row>
    <row r="23" spans="1:110" x14ac:dyDescent="0.25">
      <c r="A23" s="8">
        <v>13</v>
      </c>
      <c r="B23" s="8">
        <v>123403</v>
      </c>
      <c r="C23" s="8" t="s">
        <v>145</v>
      </c>
      <c r="D23" s="8">
        <f t="shared" si="0"/>
        <v>85</v>
      </c>
      <c r="E23" s="13" t="str">
        <f t="shared" si="1"/>
        <v>B</v>
      </c>
      <c r="F23" s="17">
        <f t="shared" si="2"/>
        <v>85</v>
      </c>
      <c r="G23" s="13" t="str">
        <f t="shared" si="3"/>
        <v>B</v>
      </c>
      <c r="H23"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3" s="8">
        <f t="shared" si="5"/>
        <v>89</v>
      </c>
      <c r="J23" s="13" t="str">
        <f t="shared" si="6"/>
        <v>B</v>
      </c>
      <c r="K23" s="20">
        <f t="shared" si="7"/>
        <v>89</v>
      </c>
      <c r="L23" s="13" t="str">
        <f t="shared" si="8"/>
        <v>B</v>
      </c>
      <c r="M23" s="8" t="str">
        <f t="shared" si="9"/>
        <v xml:space="preserve">Memiliki keterampilan menganalisis fakta, data perubahan sosial, mempresentasikan kajian perubahan sosial , menganalisis dampak globalisasi, menyimpulkan kajian ketimpangan, mengkomunikasikan kajian ketimpangan sosial, </v>
      </c>
      <c r="N23" s="7"/>
      <c r="O23" s="58">
        <v>89</v>
      </c>
      <c r="P23" s="58"/>
      <c r="Q23" s="2"/>
      <c r="R23" s="58">
        <v>89</v>
      </c>
      <c r="S23" s="58"/>
      <c r="T23" s="2">
        <v>87</v>
      </c>
      <c r="U23" s="58">
        <v>75</v>
      </c>
      <c r="V23" s="58"/>
      <c r="W23" s="2"/>
      <c r="X23" s="58"/>
      <c r="Y23" s="58"/>
      <c r="Z23" s="2"/>
      <c r="AA23" s="58"/>
      <c r="AB23" s="58"/>
      <c r="AC23" s="2"/>
      <c r="AD23" s="29">
        <f t="shared" si="10"/>
        <v>85</v>
      </c>
      <c r="AE23" s="58">
        <v>75</v>
      </c>
      <c r="AF23" s="58"/>
      <c r="AG23" s="2">
        <v>85</v>
      </c>
      <c r="AH23" s="58">
        <v>89</v>
      </c>
      <c r="AI23" s="58"/>
      <c r="AJ23" s="2">
        <v>85</v>
      </c>
      <c r="AK23" s="58"/>
      <c r="AL23" s="58"/>
      <c r="AM23" s="2">
        <v>89</v>
      </c>
      <c r="AN23" s="58"/>
      <c r="AO23" s="58"/>
      <c r="AP23" s="2"/>
      <c r="AQ23" s="58"/>
      <c r="AR23" s="58"/>
      <c r="AS23" s="2"/>
      <c r="AT23" s="58">
        <v>86.5</v>
      </c>
      <c r="AU23" s="31">
        <f t="shared" si="11"/>
        <v>84.95</v>
      </c>
      <c r="AV23" s="32">
        <f t="shared" si="12"/>
        <v>85</v>
      </c>
      <c r="AW23" s="35"/>
      <c r="AX23" s="58">
        <v>89</v>
      </c>
      <c r="AY23" s="58"/>
      <c r="AZ23" s="2"/>
      <c r="BA23" s="58">
        <v>89</v>
      </c>
      <c r="BB23" s="58"/>
      <c r="BC23" s="2"/>
      <c r="BD23" s="58"/>
      <c r="BE23" s="58"/>
      <c r="BF23" s="2"/>
      <c r="BG23" s="58"/>
      <c r="BH23" s="58"/>
      <c r="BI23" s="2"/>
      <c r="BJ23" s="58"/>
      <c r="BK23" s="58"/>
      <c r="BL23" s="2"/>
      <c r="BM23" s="29">
        <f t="shared" si="13"/>
        <v>89</v>
      </c>
      <c r="BN23" s="29">
        <f t="shared" si="14"/>
        <v>89</v>
      </c>
      <c r="BO23" s="29" t="str">
        <f t="shared" si="15"/>
        <v/>
      </c>
      <c r="BP23" s="29" t="str">
        <f t="shared" si="16"/>
        <v/>
      </c>
      <c r="BQ23" s="29" t="str">
        <f t="shared" si="17"/>
        <v/>
      </c>
      <c r="BR23" s="29">
        <f t="shared" si="18"/>
        <v>89</v>
      </c>
      <c r="BS23" s="58">
        <v>87</v>
      </c>
      <c r="BT23" s="58"/>
      <c r="BU23" s="2"/>
      <c r="BV23" s="58"/>
      <c r="BW23" s="58">
        <v>89</v>
      </c>
      <c r="BX23" s="2"/>
      <c r="BY23" s="58"/>
      <c r="BZ23" s="58">
        <v>89</v>
      </c>
      <c r="CA23" s="2"/>
      <c r="CB23" s="58"/>
      <c r="CC23" s="58"/>
      <c r="CD23" s="2"/>
      <c r="CE23" s="58"/>
      <c r="CF23" s="58"/>
      <c r="CG23" s="2"/>
      <c r="CH23" s="29">
        <f t="shared" si="19"/>
        <v>87</v>
      </c>
      <c r="CI23" s="29">
        <f t="shared" si="20"/>
        <v>89</v>
      </c>
      <c r="CJ23" s="29">
        <f t="shared" si="21"/>
        <v>89</v>
      </c>
      <c r="CK23" s="29" t="str">
        <f t="shared" si="22"/>
        <v/>
      </c>
      <c r="CL23" s="29" t="str">
        <f t="shared" si="23"/>
        <v/>
      </c>
      <c r="CM23" s="31">
        <f t="shared" si="24"/>
        <v>88.5</v>
      </c>
      <c r="CN23" s="32">
        <f t="shared" si="25"/>
        <v>89</v>
      </c>
      <c r="CO23" s="35"/>
      <c r="CP23" s="58">
        <v>10</v>
      </c>
      <c r="CQ23"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3" s="35"/>
      <c r="CS23" s="58">
        <v>6</v>
      </c>
      <c r="CT23" s="45" t="str">
        <f t="shared" si="27"/>
        <v xml:space="preserve">Memiliki keterampilan menganalisis fakta, data perubahan sosial, mempresentasikan kajian perubahan sosial , menganalisis dampak globalisasi, menyimpulkan kajian ketimpangan, mengkomunikasikan kajian ketimpangan sosial, </v>
      </c>
      <c r="CU23" s="7"/>
      <c r="CV23" s="47">
        <v>1</v>
      </c>
      <c r="CW23" s="58" t="s">
        <v>177</v>
      </c>
      <c r="CX23" s="7">
        <v>9091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mempresentasikan kajian perubahan sosial , menganalisis dampak globalisasi, menyimpulkan kajian ketimpangan, mengkomunikasikan kajian ketimpangan sosial, Masih perlu peningkatan keterampilan menganalisis fakta, data perubahan sosial.</v>
      </c>
    </row>
    <row r="24" spans="1:110" x14ac:dyDescent="0.25">
      <c r="A24" s="8">
        <v>14</v>
      </c>
      <c r="B24" s="8">
        <v>123419</v>
      </c>
      <c r="C24" s="8" t="s">
        <v>146</v>
      </c>
      <c r="D24" s="8">
        <f t="shared" si="0"/>
        <v>85</v>
      </c>
      <c r="E24" s="13" t="str">
        <f t="shared" si="1"/>
        <v>B</v>
      </c>
      <c r="F24" s="17">
        <f t="shared" si="2"/>
        <v>84</v>
      </c>
      <c r="G24" s="13" t="str">
        <f t="shared" si="3"/>
        <v>B</v>
      </c>
      <c r="H24"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4" s="8">
        <f t="shared" si="5"/>
        <v>90</v>
      </c>
      <c r="J24" s="13" t="str">
        <f t="shared" si="6"/>
        <v>A</v>
      </c>
      <c r="K24" s="20">
        <f t="shared" si="7"/>
        <v>89</v>
      </c>
      <c r="L24" s="13" t="str">
        <f t="shared" si="8"/>
        <v>B</v>
      </c>
      <c r="M24" s="8" t="str">
        <f t="shared" si="9"/>
        <v xml:space="preserve">Memiliki keterampilan menganalisis fakta, data perubahan sosial, mempresentasikan kajian perubahan sosial , menganalisis dampak globalisasi, menyimpulkan kajian ketimpangan, mengkomunikasikan kajian ketimpangan sosial, </v>
      </c>
      <c r="N24" s="7"/>
      <c r="O24" s="58">
        <v>91</v>
      </c>
      <c r="P24" s="58"/>
      <c r="Q24" s="2"/>
      <c r="R24" s="58">
        <v>88</v>
      </c>
      <c r="S24" s="58"/>
      <c r="T24" s="2">
        <v>84</v>
      </c>
      <c r="U24" s="58">
        <v>76</v>
      </c>
      <c r="V24" s="58"/>
      <c r="W24" s="2"/>
      <c r="X24" s="58"/>
      <c r="Y24" s="58"/>
      <c r="Z24" s="2"/>
      <c r="AA24" s="58"/>
      <c r="AB24" s="58"/>
      <c r="AC24" s="2"/>
      <c r="AD24" s="29">
        <f t="shared" si="10"/>
        <v>85</v>
      </c>
      <c r="AE24" s="58">
        <v>76</v>
      </c>
      <c r="AF24" s="58"/>
      <c r="AG24" s="2">
        <v>85</v>
      </c>
      <c r="AH24" s="58">
        <v>91</v>
      </c>
      <c r="AI24" s="58"/>
      <c r="AJ24" s="2">
        <v>83</v>
      </c>
      <c r="AK24" s="58"/>
      <c r="AL24" s="58"/>
      <c r="AM24" s="2">
        <v>91</v>
      </c>
      <c r="AN24" s="58"/>
      <c r="AO24" s="58"/>
      <c r="AP24" s="2"/>
      <c r="AQ24" s="58"/>
      <c r="AR24" s="58"/>
      <c r="AS24" s="2"/>
      <c r="AT24" s="58">
        <v>74.5</v>
      </c>
      <c r="AU24" s="31">
        <f t="shared" si="11"/>
        <v>83.95</v>
      </c>
      <c r="AV24" s="32">
        <f t="shared" si="12"/>
        <v>84</v>
      </c>
      <c r="AW24" s="35"/>
      <c r="AX24" s="58">
        <v>88</v>
      </c>
      <c r="AY24" s="58"/>
      <c r="AZ24" s="2"/>
      <c r="BA24" s="58">
        <v>91</v>
      </c>
      <c r="BB24" s="58"/>
      <c r="BC24" s="2"/>
      <c r="BD24" s="58"/>
      <c r="BE24" s="58"/>
      <c r="BF24" s="2"/>
      <c r="BG24" s="58"/>
      <c r="BH24" s="58"/>
      <c r="BI24" s="2"/>
      <c r="BJ24" s="58"/>
      <c r="BK24" s="58"/>
      <c r="BL24" s="2"/>
      <c r="BM24" s="29">
        <f t="shared" si="13"/>
        <v>88</v>
      </c>
      <c r="BN24" s="29">
        <f t="shared" si="14"/>
        <v>91</v>
      </c>
      <c r="BO24" s="29" t="str">
        <f t="shared" si="15"/>
        <v/>
      </c>
      <c r="BP24" s="29" t="str">
        <f t="shared" si="16"/>
        <v/>
      </c>
      <c r="BQ24" s="29" t="str">
        <f t="shared" si="17"/>
        <v/>
      </c>
      <c r="BR24" s="29">
        <f t="shared" si="18"/>
        <v>90</v>
      </c>
      <c r="BS24" s="58">
        <v>84</v>
      </c>
      <c r="BT24" s="58"/>
      <c r="BU24" s="2"/>
      <c r="BV24" s="58"/>
      <c r="BW24" s="58">
        <v>91</v>
      </c>
      <c r="BX24" s="2"/>
      <c r="BY24" s="58"/>
      <c r="BZ24" s="58">
        <v>91</v>
      </c>
      <c r="CA24" s="2"/>
      <c r="CB24" s="58"/>
      <c r="CC24" s="58"/>
      <c r="CD24" s="2"/>
      <c r="CE24" s="58"/>
      <c r="CF24" s="58"/>
      <c r="CG24" s="2"/>
      <c r="CH24" s="29">
        <f t="shared" si="19"/>
        <v>84</v>
      </c>
      <c r="CI24" s="29">
        <f t="shared" si="20"/>
        <v>91</v>
      </c>
      <c r="CJ24" s="29">
        <f t="shared" si="21"/>
        <v>91</v>
      </c>
      <c r="CK24" s="29" t="str">
        <f t="shared" si="22"/>
        <v/>
      </c>
      <c r="CL24" s="29" t="str">
        <f t="shared" si="23"/>
        <v/>
      </c>
      <c r="CM24" s="31">
        <f t="shared" si="24"/>
        <v>89</v>
      </c>
      <c r="CN24" s="32">
        <f t="shared" si="25"/>
        <v>89</v>
      </c>
      <c r="CO24" s="35"/>
      <c r="CP24" s="58">
        <v>10</v>
      </c>
      <c r="CQ24"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4" s="35"/>
      <c r="CS24" s="58">
        <v>6</v>
      </c>
      <c r="CT24" s="45" t="str">
        <f t="shared" si="27"/>
        <v xml:space="preserve">Memiliki keterampilan menganalisis fakta, data perubahan sosial, mempresentasikan kajian perubahan sosial , menganalisis dampak globalisasi, menyimpulkan kajian ketimpangan, mengkomunikasikan kajian ketimpangan sosial, </v>
      </c>
      <c r="CU24" s="7"/>
      <c r="CV24" s="47">
        <v>2</v>
      </c>
      <c r="CW24" s="58" t="s">
        <v>173</v>
      </c>
      <c r="CX24" s="7">
        <v>9092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menganalisis fakta, data perubahan sosial, menganalisis dampak globalisasi, menyimpulkan kajian ketimpangan, mengkomunikasikan kajian ketimpangan sosial, Masih perlu peningkatan keterampilan mempresentasikan kajian perubahan sosial .</v>
      </c>
    </row>
    <row r="25" spans="1:110" x14ac:dyDescent="0.25">
      <c r="A25" s="8">
        <v>15</v>
      </c>
      <c r="B25" s="8">
        <v>123435</v>
      </c>
      <c r="C25" s="8" t="s">
        <v>147</v>
      </c>
      <c r="D25" s="8">
        <f t="shared" si="0"/>
        <v>85</v>
      </c>
      <c r="E25" s="13" t="str">
        <f t="shared" si="1"/>
        <v>B</v>
      </c>
      <c r="F25" s="17">
        <f t="shared" si="2"/>
        <v>84</v>
      </c>
      <c r="G25" s="13" t="str">
        <f t="shared" si="3"/>
        <v>B</v>
      </c>
      <c r="H25"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5" s="8">
        <f t="shared" si="5"/>
        <v>83</v>
      </c>
      <c r="J25" s="13" t="str">
        <f t="shared" si="6"/>
        <v>B</v>
      </c>
      <c r="K25" s="20">
        <f t="shared" si="7"/>
        <v>85</v>
      </c>
      <c r="L25" s="13" t="str">
        <f t="shared" si="8"/>
        <v>B</v>
      </c>
      <c r="M25" s="8" t="str">
        <f t="shared" si="9"/>
        <v xml:space="preserve">Memiliki keterampilan menganalisis fakta, data perubahan sosial, mempresentasikan kajian perubahan sosial , menganalisis dampak globalisasi, menyimpulkan kajian ketimpangan, mengkomunikasikan kajian ketimpangan sosial, </v>
      </c>
      <c r="N25" s="7"/>
      <c r="O25" s="58">
        <v>82</v>
      </c>
      <c r="P25" s="58"/>
      <c r="Q25" s="2"/>
      <c r="R25" s="58">
        <v>84</v>
      </c>
      <c r="S25" s="58"/>
      <c r="T25" s="2">
        <v>92</v>
      </c>
      <c r="U25" s="58">
        <v>83</v>
      </c>
      <c r="V25" s="58"/>
      <c r="W25" s="2"/>
      <c r="X25" s="58"/>
      <c r="Y25" s="58"/>
      <c r="Z25" s="2"/>
      <c r="AA25" s="58"/>
      <c r="AB25" s="58"/>
      <c r="AC25" s="2"/>
      <c r="AD25" s="29">
        <f t="shared" si="10"/>
        <v>85</v>
      </c>
      <c r="AE25" s="58">
        <v>83</v>
      </c>
      <c r="AF25" s="58"/>
      <c r="AG25" s="2">
        <v>85</v>
      </c>
      <c r="AH25" s="58">
        <v>85</v>
      </c>
      <c r="AI25" s="58"/>
      <c r="AJ25" s="2">
        <v>83</v>
      </c>
      <c r="AK25" s="58"/>
      <c r="AL25" s="58"/>
      <c r="AM25" s="2">
        <v>87</v>
      </c>
      <c r="AN25" s="58"/>
      <c r="AO25" s="58"/>
      <c r="AP25" s="2"/>
      <c r="AQ25" s="58"/>
      <c r="AR25" s="58"/>
      <c r="AS25" s="2"/>
      <c r="AT25" s="58">
        <v>74.5</v>
      </c>
      <c r="AU25" s="31">
        <f t="shared" si="11"/>
        <v>83.85</v>
      </c>
      <c r="AV25" s="32">
        <f t="shared" si="12"/>
        <v>84</v>
      </c>
      <c r="AW25" s="35"/>
      <c r="AX25" s="58">
        <v>84</v>
      </c>
      <c r="AY25" s="58"/>
      <c r="AZ25" s="2"/>
      <c r="BA25" s="58">
        <v>82</v>
      </c>
      <c r="BB25" s="58"/>
      <c r="BC25" s="2"/>
      <c r="BD25" s="58"/>
      <c r="BE25" s="58"/>
      <c r="BF25" s="2"/>
      <c r="BG25" s="58"/>
      <c r="BH25" s="58"/>
      <c r="BI25" s="2"/>
      <c r="BJ25" s="58"/>
      <c r="BK25" s="58"/>
      <c r="BL25" s="2"/>
      <c r="BM25" s="29">
        <f t="shared" si="13"/>
        <v>84</v>
      </c>
      <c r="BN25" s="29">
        <f t="shared" si="14"/>
        <v>82</v>
      </c>
      <c r="BO25" s="29" t="str">
        <f t="shared" si="15"/>
        <v/>
      </c>
      <c r="BP25" s="29" t="str">
        <f t="shared" si="16"/>
        <v/>
      </c>
      <c r="BQ25" s="29" t="str">
        <f t="shared" si="17"/>
        <v/>
      </c>
      <c r="BR25" s="29">
        <f t="shared" si="18"/>
        <v>83</v>
      </c>
      <c r="BS25" s="58">
        <v>92</v>
      </c>
      <c r="BT25" s="58"/>
      <c r="BU25" s="2"/>
      <c r="BV25" s="58"/>
      <c r="BW25" s="58">
        <v>82</v>
      </c>
      <c r="BX25" s="2"/>
      <c r="BY25" s="58"/>
      <c r="BZ25" s="58">
        <v>82</v>
      </c>
      <c r="CA25" s="2"/>
      <c r="CB25" s="58"/>
      <c r="CC25" s="58"/>
      <c r="CD25" s="2"/>
      <c r="CE25" s="58"/>
      <c r="CF25" s="58"/>
      <c r="CG25" s="2"/>
      <c r="CH25" s="29">
        <f t="shared" si="19"/>
        <v>92</v>
      </c>
      <c r="CI25" s="29">
        <f t="shared" si="20"/>
        <v>82</v>
      </c>
      <c r="CJ25" s="29">
        <f t="shared" si="21"/>
        <v>82</v>
      </c>
      <c r="CK25" s="29" t="str">
        <f t="shared" si="22"/>
        <v/>
      </c>
      <c r="CL25" s="29" t="str">
        <f t="shared" si="23"/>
        <v/>
      </c>
      <c r="CM25" s="31">
        <f t="shared" si="24"/>
        <v>84.75</v>
      </c>
      <c r="CN25" s="32">
        <f t="shared" si="25"/>
        <v>85</v>
      </c>
      <c r="CO25" s="35"/>
      <c r="CP25" s="58">
        <v>10</v>
      </c>
      <c r="CQ25"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5" s="35"/>
      <c r="CS25" s="58">
        <v>6</v>
      </c>
      <c r="CT25" s="45" t="str">
        <f t="shared" si="27"/>
        <v xml:space="preserve">Memiliki keterampilan menganalisis fakta, data perubahan sosial, mempresentasikan kajian perubahan sosial , menganalisis dampak globalisasi, menyimpulkan kajian ketimpangan, mengkomunikasikan kajian ketimpangan sosial, </v>
      </c>
      <c r="CU25" s="7"/>
      <c r="CV25" s="47">
        <v>3</v>
      </c>
      <c r="CW25" s="58" t="s">
        <v>174</v>
      </c>
      <c r="CX25" s="7">
        <v>9093</v>
      </c>
      <c r="CY25" s="75" t="s">
        <v>71</v>
      </c>
      <c r="CZ25" s="75"/>
      <c r="DA25" s="75"/>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menganalisis fakta, data perubahan sosial, mempresentasikan kajian perubahan sosial , menyimpulkan kajian ketimpangan, mengkomunikasikan kajian ketimpangan sosial, Masih perlu peningkatan keterampilan menganalisis dampak globalisasi.</v>
      </c>
    </row>
    <row r="26" spans="1:110" x14ac:dyDescent="0.25">
      <c r="A26" s="8">
        <v>16</v>
      </c>
      <c r="B26" s="8">
        <v>124554</v>
      </c>
      <c r="C26" s="8" t="s">
        <v>148</v>
      </c>
      <c r="D26" s="8">
        <f t="shared" si="0"/>
        <v>87</v>
      </c>
      <c r="E26" s="13" t="str">
        <f t="shared" si="1"/>
        <v>B</v>
      </c>
      <c r="F26" s="17">
        <f t="shared" si="2"/>
        <v>86</v>
      </c>
      <c r="G26" s="13" t="str">
        <f t="shared" si="3"/>
        <v>B</v>
      </c>
      <c r="H26"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6" s="8">
        <f t="shared" si="5"/>
        <v>85</v>
      </c>
      <c r="J26" s="13" t="str">
        <f t="shared" si="6"/>
        <v>B</v>
      </c>
      <c r="K26" s="20">
        <f t="shared" si="7"/>
        <v>83</v>
      </c>
      <c r="L26" s="13" t="str">
        <f t="shared" si="8"/>
        <v>B</v>
      </c>
      <c r="M26" s="8" t="str">
        <f t="shared" si="9"/>
        <v xml:space="preserve">Memiliki keterampilan menganalisis fakta, data perubahan sosial, mempresentasikan kajian perubahan sosial , menganalisis dampak globalisasi, menyimpulkan kajian ketimpangan, mengkomunikasikan kajian ketimpangan sosial, </v>
      </c>
      <c r="N26" s="7"/>
      <c r="O26" s="58">
        <v>80</v>
      </c>
      <c r="P26" s="58"/>
      <c r="Q26" s="2"/>
      <c r="R26" s="58">
        <v>90</v>
      </c>
      <c r="S26" s="58"/>
      <c r="T26" s="2">
        <v>87</v>
      </c>
      <c r="U26" s="58">
        <v>90</v>
      </c>
      <c r="V26" s="58"/>
      <c r="W26" s="2"/>
      <c r="X26" s="58"/>
      <c r="Y26" s="58"/>
      <c r="Z26" s="2"/>
      <c r="AA26" s="58"/>
      <c r="AB26" s="58"/>
      <c r="AC26" s="2"/>
      <c r="AD26" s="29">
        <f t="shared" si="10"/>
        <v>87</v>
      </c>
      <c r="AE26" s="58">
        <v>90</v>
      </c>
      <c r="AF26" s="58"/>
      <c r="AG26" s="2">
        <v>87</v>
      </c>
      <c r="AH26" s="58">
        <v>80</v>
      </c>
      <c r="AI26" s="58"/>
      <c r="AJ26" s="2">
        <v>90</v>
      </c>
      <c r="AK26" s="58"/>
      <c r="AL26" s="58"/>
      <c r="AM26" s="2">
        <v>89</v>
      </c>
      <c r="AN26" s="58"/>
      <c r="AO26" s="58"/>
      <c r="AP26" s="2"/>
      <c r="AQ26" s="58"/>
      <c r="AR26" s="58"/>
      <c r="AS26" s="2"/>
      <c r="AT26" s="58">
        <v>80.5</v>
      </c>
      <c r="AU26" s="31">
        <f t="shared" si="11"/>
        <v>86.35</v>
      </c>
      <c r="AV26" s="32">
        <f t="shared" si="12"/>
        <v>86</v>
      </c>
      <c r="AW26" s="35"/>
      <c r="AX26" s="58">
        <v>90</v>
      </c>
      <c r="AY26" s="58"/>
      <c r="AZ26" s="2"/>
      <c r="BA26" s="58">
        <v>80</v>
      </c>
      <c r="BB26" s="58"/>
      <c r="BC26" s="2"/>
      <c r="BD26" s="58"/>
      <c r="BE26" s="58"/>
      <c r="BF26" s="2"/>
      <c r="BG26" s="58"/>
      <c r="BH26" s="58"/>
      <c r="BI26" s="2"/>
      <c r="BJ26" s="58"/>
      <c r="BK26" s="58"/>
      <c r="BL26" s="2"/>
      <c r="BM26" s="29">
        <f t="shared" si="13"/>
        <v>90</v>
      </c>
      <c r="BN26" s="29">
        <f t="shared" si="14"/>
        <v>80</v>
      </c>
      <c r="BO26" s="29" t="str">
        <f t="shared" si="15"/>
        <v/>
      </c>
      <c r="BP26" s="29" t="str">
        <f t="shared" si="16"/>
        <v/>
      </c>
      <c r="BQ26" s="29" t="str">
        <f t="shared" si="17"/>
        <v/>
      </c>
      <c r="BR26" s="29">
        <f t="shared" si="18"/>
        <v>85</v>
      </c>
      <c r="BS26" s="58">
        <v>87</v>
      </c>
      <c r="BT26" s="58"/>
      <c r="BU26" s="2"/>
      <c r="BV26" s="58"/>
      <c r="BW26" s="58">
        <v>80</v>
      </c>
      <c r="BX26" s="2"/>
      <c r="BY26" s="58"/>
      <c r="BZ26" s="58">
        <v>80</v>
      </c>
      <c r="CA26" s="2"/>
      <c r="CB26" s="58"/>
      <c r="CC26" s="58"/>
      <c r="CD26" s="2"/>
      <c r="CE26" s="58"/>
      <c r="CF26" s="58"/>
      <c r="CG26" s="2"/>
      <c r="CH26" s="29">
        <f t="shared" si="19"/>
        <v>87</v>
      </c>
      <c r="CI26" s="29">
        <f t="shared" si="20"/>
        <v>80</v>
      </c>
      <c r="CJ26" s="29">
        <f t="shared" si="21"/>
        <v>80</v>
      </c>
      <c r="CK26" s="29" t="str">
        <f t="shared" si="22"/>
        <v/>
      </c>
      <c r="CL26" s="29" t="str">
        <f t="shared" si="23"/>
        <v/>
      </c>
      <c r="CM26" s="31">
        <f t="shared" si="24"/>
        <v>83</v>
      </c>
      <c r="CN26" s="32">
        <f t="shared" si="25"/>
        <v>83</v>
      </c>
      <c r="CO26" s="35"/>
      <c r="CP26" s="58">
        <v>10</v>
      </c>
      <c r="CQ26"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6" s="35"/>
      <c r="CS26" s="58">
        <v>6</v>
      </c>
      <c r="CT26" s="45" t="str">
        <f t="shared" si="27"/>
        <v xml:space="preserve">Memiliki keterampilan menganalisis fakta, data perubahan sosial, mempresentasikan kajian perubahan sosial , menganalisis dampak globalisasi, menyimpulkan kajian ketimpangan, mengkomunikasikan kajian ketimpangan sosial, </v>
      </c>
      <c r="CU26" s="7"/>
      <c r="CV26" s="47">
        <v>4</v>
      </c>
      <c r="CW26" s="58" t="s">
        <v>175</v>
      </c>
      <c r="CX26" s="7">
        <v>9094</v>
      </c>
      <c r="CY26" s="51" t="s">
        <v>50</v>
      </c>
      <c r="CZ26" s="55" t="s">
        <v>51</v>
      </c>
      <c r="DA26" s="55" t="s">
        <v>52</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menganalisis fakta, data perubahan sosial, mempresentasikan kajian perubahan sosial , menganalisis dampak globalisasi, mengkomunikasikan kajian ketimpangan sosial, Masih perlu peningkatan keterampilan menyimpulkan kajian ketimpangan.</v>
      </c>
    </row>
    <row r="27" spans="1:110" x14ac:dyDescent="0.25">
      <c r="A27" s="8">
        <v>17</v>
      </c>
      <c r="B27" s="8">
        <v>123451</v>
      </c>
      <c r="C27" s="8" t="s">
        <v>149</v>
      </c>
      <c r="D27" s="8">
        <f t="shared" si="0"/>
        <v>85</v>
      </c>
      <c r="E27" s="13" t="str">
        <f t="shared" si="1"/>
        <v>B</v>
      </c>
      <c r="F27" s="17">
        <f t="shared" si="2"/>
        <v>85</v>
      </c>
      <c r="G27" s="13" t="str">
        <f t="shared" si="3"/>
        <v>B</v>
      </c>
      <c r="H27"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7" s="8">
        <f t="shared" si="5"/>
        <v>84</v>
      </c>
      <c r="J27" s="13" t="str">
        <f t="shared" si="6"/>
        <v>B</v>
      </c>
      <c r="K27" s="20">
        <f t="shared" si="7"/>
        <v>86</v>
      </c>
      <c r="L27" s="13" t="str">
        <f t="shared" si="8"/>
        <v>B</v>
      </c>
      <c r="M27" s="8" t="str">
        <f t="shared" si="9"/>
        <v xml:space="preserve">Memiliki keterampilan menganalisis fakta, data perubahan sosial, mempresentasikan kajian perubahan sosial , menganalisis dampak globalisasi, menyimpulkan kajian ketimpangan, mengkomunikasikan kajian ketimpangan sosial, </v>
      </c>
      <c r="N27" s="7"/>
      <c r="O27" s="58">
        <v>87</v>
      </c>
      <c r="P27" s="58"/>
      <c r="Q27" s="2"/>
      <c r="R27" s="58">
        <v>81</v>
      </c>
      <c r="S27" s="58"/>
      <c r="T27" s="2">
        <v>86</v>
      </c>
      <c r="U27" s="58">
        <v>85</v>
      </c>
      <c r="V27" s="58"/>
      <c r="W27" s="2"/>
      <c r="X27" s="58"/>
      <c r="Y27" s="58"/>
      <c r="Z27" s="2"/>
      <c r="AA27" s="58"/>
      <c r="AB27" s="58"/>
      <c r="AC27" s="2"/>
      <c r="AD27" s="29">
        <f t="shared" si="10"/>
        <v>85</v>
      </c>
      <c r="AE27" s="58">
        <v>85</v>
      </c>
      <c r="AF27" s="58"/>
      <c r="AG27" s="2">
        <v>85</v>
      </c>
      <c r="AH27" s="58">
        <v>87</v>
      </c>
      <c r="AI27" s="58"/>
      <c r="AJ27" s="2">
        <v>85</v>
      </c>
      <c r="AK27" s="58"/>
      <c r="AL27" s="58"/>
      <c r="AM27" s="2">
        <v>87</v>
      </c>
      <c r="AN27" s="58"/>
      <c r="AO27" s="58"/>
      <c r="AP27" s="2"/>
      <c r="AQ27" s="58"/>
      <c r="AR27" s="58"/>
      <c r="AS27" s="2"/>
      <c r="AT27" s="58">
        <v>80.5</v>
      </c>
      <c r="AU27" s="31">
        <f t="shared" si="11"/>
        <v>84.85</v>
      </c>
      <c r="AV27" s="32">
        <f t="shared" si="12"/>
        <v>85</v>
      </c>
      <c r="AW27" s="35"/>
      <c r="AX27" s="58">
        <v>81</v>
      </c>
      <c r="AY27" s="58"/>
      <c r="AZ27" s="2"/>
      <c r="BA27" s="58">
        <v>87</v>
      </c>
      <c r="BB27" s="58"/>
      <c r="BC27" s="2"/>
      <c r="BD27" s="58"/>
      <c r="BE27" s="58"/>
      <c r="BF27" s="2"/>
      <c r="BG27" s="58"/>
      <c r="BH27" s="58"/>
      <c r="BI27" s="2"/>
      <c r="BJ27" s="58"/>
      <c r="BK27" s="58"/>
      <c r="BL27" s="2"/>
      <c r="BM27" s="29">
        <f t="shared" si="13"/>
        <v>81</v>
      </c>
      <c r="BN27" s="29">
        <f t="shared" si="14"/>
        <v>87</v>
      </c>
      <c r="BO27" s="29" t="str">
        <f t="shared" si="15"/>
        <v/>
      </c>
      <c r="BP27" s="29" t="str">
        <f t="shared" si="16"/>
        <v/>
      </c>
      <c r="BQ27" s="29" t="str">
        <f t="shared" si="17"/>
        <v/>
      </c>
      <c r="BR27" s="29">
        <f t="shared" si="18"/>
        <v>84</v>
      </c>
      <c r="BS27" s="58">
        <v>86</v>
      </c>
      <c r="BT27" s="58"/>
      <c r="BU27" s="2"/>
      <c r="BV27" s="58"/>
      <c r="BW27" s="58">
        <v>87</v>
      </c>
      <c r="BX27" s="2"/>
      <c r="BY27" s="58"/>
      <c r="BZ27" s="58">
        <v>87</v>
      </c>
      <c r="CA27" s="2"/>
      <c r="CB27" s="58"/>
      <c r="CC27" s="58"/>
      <c r="CD27" s="2"/>
      <c r="CE27" s="58"/>
      <c r="CF27" s="58"/>
      <c r="CG27" s="2"/>
      <c r="CH27" s="29">
        <f t="shared" si="19"/>
        <v>86</v>
      </c>
      <c r="CI27" s="29">
        <f t="shared" si="20"/>
        <v>87</v>
      </c>
      <c r="CJ27" s="29">
        <f t="shared" si="21"/>
        <v>87</v>
      </c>
      <c r="CK27" s="29" t="str">
        <f t="shared" si="22"/>
        <v/>
      </c>
      <c r="CL27" s="29" t="str">
        <f t="shared" si="23"/>
        <v/>
      </c>
      <c r="CM27" s="31">
        <f t="shared" si="24"/>
        <v>86</v>
      </c>
      <c r="CN27" s="32">
        <f t="shared" si="25"/>
        <v>86</v>
      </c>
      <c r="CO27" s="35"/>
      <c r="CP27" s="58">
        <v>10</v>
      </c>
      <c r="CQ27"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7" s="35"/>
      <c r="CS27" s="58">
        <v>6</v>
      </c>
      <c r="CT27" s="45" t="str">
        <f t="shared" si="27"/>
        <v xml:space="preserve">Memiliki keterampilan menganalisis fakta, data perubahan sosial, mempresentasikan kajian perubahan sosial , menganalisis dampak globalisasi, menyimpulkan kajian ketimpangan, mengkomunikasikan kajian ketimpangan sosial, </v>
      </c>
      <c r="CU27" s="7"/>
      <c r="CV27" s="47">
        <v>5</v>
      </c>
      <c r="CW27" s="58" t="s">
        <v>176</v>
      </c>
      <c r="CX27" s="7">
        <v>9095</v>
      </c>
      <c r="CY27" s="49">
        <v>0</v>
      </c>
      <c r="CZ27" s="53">
        <v>69</v>
      </c>
      <c r="DA27" s="56"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Memiliki keterampilan menganalisis fakta, data perubahan sosial, mempresentasikan kajian perubahan sosial , menganalisis dampak globalisasi, menyimpulkan kajian ketimpangan, Masih perlu peningkatan keterampilan mengkomunikasikan kajian ketimpangan sosial.</v>
      </c>
    </row>
    <row r="28" spans="1:110" x14ac:dyDescent="0.25">
      <c r="A28" s="8">
        <v>18</v>
      </c>
      <c r="B28" s="8">
        <v>123467</v>
      </c>
      <c r="C28" s="8" t="s">
        <v>150</v>
      </c>
      <c r="D28" s="8">
        <f t="shared" si="0"/>
        <v>79</v>
      </c>
      <c r="E28" s="13" t="str">
        <f t="shared" si="1"/>
        <v>C</v>
      </c>
      <c r="F28" s="17">
        <f t="shared" si="2"/>
        <v>84</v>
      </c>
      <c r="G28" s="13" t="str">
        <f t="shared" si="3"/>
        <v>B</v>
      </c>
      <c r="H28"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8" s="8">
        <f t="shared" si="5"/>
        <v>83</v>
      </c>
      <c r="J28" s="13" t="str">
        <f t="shared" si="6"/>
        <v>B</v>
      </c>
      <c r="K28" s="20">
        <f t="shared" si="7"/>
        <v>86</v>
      </c>
      <c r="L28" s="13" t="str">
        <f t="shared" si="8"/>
        <v>B</v>
      </c>
      <c r="M28" s="8" t="str">
        <f t="shared" si="9"/>
        <v xml:space="preserve">Memiliki keterampilan menganalisis fakta, data perubahan sosial, mempresentasikan kajian perubahan sosial , menganalisis dampak globalisasi, menyimpulkan kajian ketimpangan, mengkomunikasikan kajian ketimpangan sosial, </v>
      </c>
      <c r="N28" s="7"/>
      <c r="O28" s="58">
        <v>91</v>
      </c>
      <c r="P28" s="58"/>
      <c r="Q28" s="2"/>
      <c r="R28" s="58">
        <v>70</v>
      </c>
      <c r="S28" s="58"/>
      <c r="T28" s="2">
        <v>80</v>
      </c>
      <c r="U28" s="58">
        <v>73</v>
      </c>
      <c r="V28" s="58"/>
      <c r="W28" s="2"/>
      <c r="X28" s="58"/>
      <c r="Y28" s="58"/>
      <c r="Z28" s="2"/>
      <c r="AA28" s="58"/>
      <c r="AB28" s="58"/>
      <c r="AC28" s="2"/>
      <c r="AD28" s="29">
        <f t="shared" si="10"/>
        <v>79</v>
      </c>
      <c r="AE28" s="58">
        <v>86</v>
      </c>
      <c r="AF28" s="58"/>
      <c r="AG28" s="2">
        <v>80</v>
      </c>
      <c r="AH28" s="58">
        <v>91</v>
      </c>
      <c r="AI28" s="58"/>
      <c r="AJ28" s="2">
        <v>90</v>
      </c>
      <c r="AK28" s="58"/>
      <c r="AL28" s="58"/>
      <c r="AM28" s="2">
        <v>96</v>
      </c>
      <c r="AN28" s="58"/>
      <c r="AO28" s="58"/>
      <c r="AP28" s="2"/>
      <c r="AQ28" s="58"/>
      <c r="AR28" s="58"/>
      <c r="AS28" s="2"/>
      <c r="AT28" s="58">
        <v>80.5</v>
      </c>
      <c r="AU28" s="31">
        <f t="shared" si="11"/>
        <v>83.75</v>
      </c>
      <c r="AV28" s="32">
        <f t="shared" si="12"/>
        <v>84</v>
      </c>
      <c r="AW28" s="35"/>
      <c r="AX28" s="58">
        <v>70</v>
      </c>
      <c r="AY28" s="58"/>
      <c r="AZ28" s="2"/>
      <c r="BA28" s="58">
        <v>96</v>
      </c>
      <c r="BB28" s="58"/>
      <c r="BC28" s="2"/>
      <c r="BD28" s="58"/>
      <c r="BE28" s="58"/>
      <c r="BF28" s="2"/>
      <c r="BG28" s="58"/>
      <c r="BH28" s="58"/>
      <c r="BI28" s="2"/>
      <c r="BJ28" s="58"/>
      <c r="BK28" s="58"/>
      <c r="BL28" s="2"/>
      <c r="BM28" s="29">
        <f t="shared" si="13"/>
        <v>70</v>
      </c>
      <c r="BN28" s="29">
        <f t="shared" si="14"/>
        <v>96</v>
      </c>
      <c r="BO28" s="29" t="str">
        <f t="shared" si="15"/>
        <v/>
      </c>
      <c r="BP28" s="29" t="str">
        <f t="shared" si="16"/>
        <v/>
      </c>
      <c r="BQ28" s="29" t="str">
        <f t="shared" si="17"/>
        <v/>
      </c>
      <c r="BR28" s="29">
        <f t="shared" si="18"/>
        <v>83</v>
      </c>
      <c r="BS28" s="58">
        <v>80</v>
      </c>
      <c r="BT28" s="58"/>
      <c r="BU28" s="2"/>
      <c r="BV28" s="58"/>
      <c r="BW28" s="58">
        <v>91</v>
      </c>
      <c r="BX28" s="2"/>
      <c r="BY28" s="58"/>
      <c r="BZ28" s="58">
        <v>91</v>
      </c>
      <c r="CA28" s="2"/>
      <c r="CB28" s="58"/>
      <c r="CC28" s="58"/>
      <c r="CD28" s="2"/>
      <c r="CE28" s="58"/>
      <c r="CF28" s="58"/>
      <c r="CG28" s="2"/>
      <c r="CH28" s="29">
        <f t="shared" si="19"/>
        <v>80</v>
      </c>
      <c r="CI28" s="29">
        <f t="shared" si="20"/>
        <v>91</v>
      </c>
      <c r="CJ28" s="29">
        <f t="shared" si="21"/>
        <v>91</v>
      </c>
      <c r="CK28" s="29" t="str">
        <f t="shared" si="22"/>
        <v/>
      </c>
      <c r="CL28" s="29" t="str">
        <f t="shared" si="23"/>
        <v/>
      </c>
      <c r="CM28" s="31">
        <f t="shared" si="24"/>
        <v>86.25</v>
      </c>
      <c r="CN28" s="32">
        <f t="shared" si="25"/>
        <v>86</v>
      </c>
      <c r="CO28" s="35"/>
      <c r="CP28" s="58">
        <v>10</v>
      </c>
      <c r="CQ28"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8" s="35"/>
      <c r="CS28" s="58">
        <v>6</v>
      </c>
      <c r="CT28" s="45" t="str">
        <f t="shared" si="27"/>
        <v xml:space="preserve">Memiliki keterampilan menganalisis fakta, data perubahan sosial, mempresentasikan kajian perubahan sosial , menganalisis dampak globalisasi, menyimpulkan kajian ketimpangan, mengkomunikasikan kajian ketimpangan sosial, </v>
      </c>
      <c r="CU28" s="7"/>
      <c r="CV28" s="47">
        <v>6</v>
      </c>
      <c r="CW28" s="58"/>
      <c r="CX28" s="7">
        <v>9096</v>
      </c>
      <c r="CY28" s="49">
        <v>70</v>
      </c>
      <c r="CZ28" s="54">
        <v>79</v>
      </c>
      <c r="DA28" s="57"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menganalisis fakta, data perubahan sosial, mempresentasikan kajian perubahan sosial , menganalisis dampak globalisasi, menyimpulkan kajian ketimpangan, mengkomunikasikan kajian ketimpangan sosial, </v>
      </c>
    </row>
    <row r="29" spans="1:110" x14ac:dyDescent="0.25">
      <c r="A29" s="8">
        <v>19</v>
      </c>
      <c r="B29" s="8">
        <v>123483</v>
      </c>
      <c r="C29" s="8" t="s">
        <v>151</v>
      </c>
      <c r="D29" s="8">
        <f t="shared" si="0"/>
        <v>88</v>
      </c>
      <c r="E29" s="13" t="str">
        <f t="shared" si="1"/>
        <v>B</v>
      </c>
      <c r="F29" s="17">
        <f t="shared" si="2"/>
        <v>88</v>
      </c>
      <c r="G29" s="13" t="str">
        <f t="shared" si="3"/>
        <v>B</v>
      </c>
      <c r="H29"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29" s="8">
        <f t="shared" si="5"/>
        <v>94</v>
      </c>
      <c r="J29" s="13" t="str">
        <f t="shared" si="6"/>
        <v>A</v>
      </c>
      <c r="K29" s="20">
        <f t="shared" si="7"/>
        <v>94</v>
      </c>
      <c r="L29" s="13" t="str">
        <f t="shared" si="8"/>
        <v>A</v>
      </c>
      <c r="M29" s="8" t="str">
        <f t="shared" si="9"/>
        <v xml:space="preserve">Memiliki keterampilan menganalisis fakta, data perubahan sosial, mempresentasikan kajian perubahan sosial , menganalisis dampak globalisasi, menyimpulkan kajian ketimpangan, mengkomunikasikan kajian ketimpangan sosial, </v>
      </c>
      <c r="N29" s="7"/>
      <c r="O29" s="58">
        <v>97</v>
      </c>
      <c r="P29" s="58"/>
      <c r="Q29" s="2"/>
      <c r="R29" s="58">
        <v>91</v>
      </c>
      <c r="S29" s="58"/>
      <c r="T29" s="2">
        <v>89</v>
      </c>
      <c r="U29" s="58">
        <v>76</v>
      </c>
      <c r="V29" s="58"/>
      <c r="W29" s="2"/>
      <c r="X29" s="58"/>
      <c r="Y29" s="58"/>
      <c r="Z29" s="2"/>
      <c r="AA29" s="58"/>
      <c r="AB29" s="58"/>
      <c r="AC29" s="2"/>
      <c r="AD29" s="29">
        <f t="shared" si="10"/>
        <v>88</v>
      </c>
      <c r="AE29" s="58">
        <v>76</v>
      </c>
      <c r="AF29" s="58"/>
      <c r="AG29" s="2">
        <v>88</v>
      </c>
      <c r="AH29" s="58">
        <v>97</v>
      </c>
      <c r="AI29" s="58"/>
      <c r="AJ29" s="2">
        <v>86</v>
      </c>
      <c r="AK29" s="58"/>
      <c r="AL29" s="58"/>
      <c r="AM29" s="2">
        <v>97</v>
      </c>
      <c r="AN29" s="58"/>
      <c r="AO29" s="58"/>
      <c r="AP29" s="2"/>
      <c r="AQ29" s="58"/>
      <c r="AR29" s="58"/>
      <c r="AS29" s="2"/>
      <c r="AT29" s="58">
        <v>83.5</v>
      </c>
      <c r="AU29" s="31">
        <f t="shared" si="11"/>
        <v>88.05</v>
      </c>
      <c r="AV29" s="32">
        <f t="shared" si="12"/>
        <v>88</v>
      </c>
      <c r="AW29" s="35"/>
      <c r="AX29" s="58">
        <v>91</v>
      </c>
      <c r="AY29" s="58"/>
      <c r="AZ29" s="2"/>
      <c r="BA29" s="58">
        <v>97</v>
      </c>
      <c r="BB29" s="58"/>
      <c r="BC29" s="2"/>
      <c r="BD29" s="58"/>
      <c r="BE29" s="58"/>
      <c r="BF29" s="2"/>
      <c r="BG29" s="58"/>
      <c r="BH29" s="58"/>
      <c r="BI29" s="2"/>
      <c r="BJ29" s="58"/>
      <c r="BK29" s="58"/>
      <c r="BL29" s="2"/>
      <c r="BM29" s="29">
        <f t="shared" si="13"/>
        <v>91</v>
      </c>
      <c r="BN29" s="29">
        <f t="shared" si="14"/>
        <v>97</v>
      </c>
      <c r="BO29" s="29" t="str">
        <f t="shared" si="15"/>
        <v/>
      </c>
      <c r="BP29" s="29" t="str">
        <f t="shared" si="16"/>
        <v/>
      </c>
      <c r="BQ29" s="29" t="str">
        <f t="shared" si="17"/>
        <v/>
      </c>
      <c r="BR29" s="29">
        <f t="shared" si="18"/>
        <v>94</v>
      </c>
      <c r="BS29" s="58">
        <v>89</v>
      </c>
      <c r="BT29" s="58"/>
      <c r="BU29" s="2"/>
      <c r="BV29" s="58"/>
      <c r="BW29" s="58">
        <v>97</v>
      </c>
      <c r="BX29" s="2"/>
      <c r="BY29" s="58"/>
      <c r="BZ29" s="58">
        <v>97</v>
      </c>
      <c r="CA29" s="2"/>
      <c r="CB29" s="58"/>
      <c r="CC29" s="58"/>
      <c r="CD29" s="2"/>
      <c r="CE29" s="58"/>
      <c r="CF29" s="58"/>
      <c r="CG29" s="2"/>
      <c r="CH29" s="29">
        <f t="shared" si="19"/>
        <v>89</v>
      </c>
      <c r="CI29" s="29">
        <f t="shared" si="20"/>
        <v>97</v>
      </c>
      <c r="CJ29" s="29">
        <f t="shared" si="21"/>
        <v>97</v>
      </c>
      <c r="CK29" s="29" t="str">
        <f t="shared" si="22"/>
        <v/>
      </c>
      <c r="CL29" s="29" t="str">
        <f t="shared" si="23"/>
        <v/>
      </c>
      <c r="CM29" s="31">
        <f t="shared" si="24"/>
        <v>94.25</v>
      </c>
      <c r="CN29" s="32">
        <f t="shared" si="25"/>
        <v>94</v>
      </c>
      <c r="CO29" s="35"/>
      <c r="CP29" s="58">
        <v>10</v>
      </c>
      <c r="CQ29"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29" s="35"/>
      <c r="CS29" s="58">
        <v>6</v>
      </c>
      <c r="CT29" s="45" t="str">
        <f t="shared" si="27"/>
        <v xml:space="preserve">Memiliki keterampilan menganalisis fakta, data perubahan sosial, mempresentasikan kajian perubahan sosial , menganalisis dampak globalisasi, menyimpulkan kajian ketimpangan, mengkomunikasikan kajian ketimpangan sosial, </v>
      </c>
      <c r="CU29" s="7"/>
      <c r="CV29" s="47">
        <v>7</v>
      </c>
      <c r="CW29" s="58"/>
      <c r="CX29" s="7">
        <v>9097</v>
      </c>
      <c r="CY29" s="49">
        <v>80</v>
      </c>
      <c r="CZ29" s="54">
        <v>89</v>
      </c>
      <c r="DA29" s="57"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menganalisis fakta, data perubahan sosial, mempresentasikan kajian perubahan sosial , menganalisis dampak globalisasi, menyimpulkan kajian ketimpangan, mengkomunikasikan kajian ketimpangan sosial, </v>
      </c>
    </row>
    <row r="30" spans="1:110" x14ac:dyDescent="0.25">
      <c r="A30" s="8">
        <v>20</v>
      </c>
      <c r="B30" s="8">
        <v>123499</v>
      </c>
      <c r="C30" s="8" t="s">
        <v>152</v>
      </c>
      <c r="D30" s="8">
        <f t="shared" si="0"/>
        <v>85</v>
      </c>
      <c r="E30" s="13" t="str">
        <f t="shared" si="1"/>
        <v>B</v>
      </c>
      <c r="F30" s="17">
        <f t="shared" si="2"/>
        <v>85</v>
      </c>
      <c r="G30" s="13" t="str">
        <f t="shared" si="3"/>
        <v>B</v>
      </c>
      <c r="H30"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0" s="8">
        <f t="shared" si="5"/>
        <v>90</v>
      </c>
      <c r="J30" s="13" t="str">
        <f t="shared" si="6"/>
        <v>A</v>
      </c>
      <c r="K30" s="20">
        <f t="shared" si="7"/>
        <v>89</v>
      </c>
      <c r="L30" s="13" t="str">
        <f t="shared" si="8"/>
        <v>B</v>
      </c>
      <c r="M30" s="8" t="str">
        <f t="shared" si="9"/>
        <v xml:space="preserve">Memiliki keterampilan menganalisis fakta, data perubahan sosial, mempresentasikan kajian perubahan sosial , menganalisis dampak globalisasi, menyimpulkan kajian ketimpangan, mengkomunikasikan kajian ketimpangan sosial, </v>
      </c>
      <c r="N30" s="7"/>
      <c r="O30" s="58">
        <v>89</v>
      </c>
      <c r="P30" s="58"/>
      <c r="Q30" s="2"/>
      <c r="R30" s="58">
        <v>91</v>
      </c>
      <c r="S30" s="58"/>
      <c r="T30" s="2">
        <v>86</v>
      </c>
      <c r="U30" s="58">
        <v>72</v>
      </c>
      <c r="V30" s="58"/>
      <c r="W30" s="2"/>
      <c r="X30" s="58"/>
      <c r="Y30" s="58"/>
      <c r="Z30" s="2"/>
      <c r="AA30" s="58"/>
      <c r="AB30" s="58"/>
      <c r="AC30" s="2"/>
      <c r="AD30" s="29">
        <f t="shared" si="10"/>
        <v>85</v>
      </c>
      <c r="AE30" s="58">
        <v>80</v>
      </c>
      <c r="AF30" s="58"/>
      <c r="AG30" s="2">
        <v>85</v>
      </c>
      <c r="AH30" s="58">
        <v>89</v>
      </c>
      <c r="AI30" s="58"/>
      <c r="AJ30" s="2">
        <v>83</v>
      </c>
      <c r="AK30" s="58"/>
      <c r="AL30" s="58"/>
      <c r="AM30" s="2">
        <v>89</v>
      </c>
      <c r="AN30" s="58"/>
      <c r="AO30" s="58"/>
      <c r="AP30" s="2"/>
      <c r="AQ30" s="58"/>
      <c r="AR30" s="58"/>
      <c r="AS30" s="2"/>
      <c r="AT30" s="58">
        <v>82</v>
      </c>
      <c r="AU30" s="31">
        <f t="shared" si="11"/>
        <v>84.6</v>
      </c>
      <c r="AV30" s="32">
        <f t="shared" si="12"/>
        <v>85</v>
      </c>
      <c r="AW30" s="35"/>
      <c r="AX30" s="58">
        <v>91</v>
      </c>
      <c r="AY30" s="58"/>
      <c r="AZ30" s="2"/>
      <c r="BA30" s="58">
        <v>89</v>
      </c>
      <c r="BB30" s="58"/>
      <c r="BC30" s="2"/>
      <c r="BD30" s="58"/>
      <c r="BE30" s="58"/>
      <c r="BF30" s="2"/>
      <c r="BG30" s="58"/>
      <c r="BH30" s="58"/>
      <c r="BI30" s="2"/>
      <c r="BJ30" s="58"/>
      <c r="BK30" s="58"/>
      <c r="BL30" s="2"/>
      <c r="BM30" s="29">
        <f t="shared" si="13"/>
        <v>91</v>
      </c>
      <c r="BN30" s="29">
        <f t="shared" si="14"/>
        <v>89</v>
      </c>
      <c r="BO30" s="29" t="str">
        <f t="shared" si="15"/>
        <v/>
      </c>
      <c r="BP30" s="29" t="str">
        <f t="shared" si="16"/>
        <v/>
      </c>
      <c r="BQ30" s="29" t="str">
        <f t="shared" si="17"/>
        <v/>
      </c>
      <c r="BR30" s="29">
        <f t="shared" si="18"/>
        <v>90</v>
      </c>
      <c r="BS30" s="58">
        <v>86</v>
      </c>
      <c r="BT30" s="58"/>
      <c r="BU30" s="2"/>
      <c r="BV30" s="58"/>
      <c r="BW30" s="58">
        <v>89</v>
      </c>
      <c r="BX30" s="2"/>
      <c r="BY30" s="58"/>
      <c r="BZ30" s="58">
        <v>89</v>
      </c>
      <c r="CA30" s="2"/>
      <c r="CB30" s="58"/>
      <c r="CC30" s="58"/>
      <c r="CD30" s="2"/>
      <c r="CE30" s="58"/>
      <c r="CF30" s="58"/>
      <c r="CG30" s="2"/>
      <c r="CH30" s="29">
        <f t="shared" si="19"/>
        <v>86</v>
      </c>
      <c r="CI30" s="29">
        <f t="shared" si="20"/>
        <v>89</v>
      </c>
      <c r="CJ30" s="29">
        <f t="shared" si="21"/>
        <v>89</v>
      </c>
      <c r="CK30" s="29" t="str">
        <f t="shared" si="22"/>
        <v/>
      </c>
      <c r="CL30" s="29" t="str">
        <f t="shared" si="23"/>
        <v/>
      </c>
      <c r="CM30" s="31">
        <f t="shared" si="24"/>
        <v>88.5</v>
      </c>
      <c r="CN30" s="32">
        <f t="shared" si="25"/>
        <v>89</v>
      </c>
      <c r="CO30" s="35"/>
      <c r="CP30" s="58">
        <v>10</v>
      </c>
      <c r="CQ30"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0" s="35"/>
      <c r="CS30" s="58">
        <v>6</v>
      </c>
      <c r="CT30" s="45" t="str">
        <f t="shared" si="27"/>
        <v xml:space="preserve">Memiliki keterampilan menganalisis fakta, data perubahan sosial, mempresentasikan kajian perubahan sosial , menganalisis dampak globalisasi, menyimpulkan kajian ketimpangan, mengkomunikasikan kajian ketimpangan sosial, </v>
      </c>
      <c r="CU30" s="7"/>
      <c r="CV30" s="47">
        <v>8</v>
      </c>
      <c r="CW30" s="58"/>
      <c r="CX30" s="7">
        <v>9098</v>
      </c>
      <c r="CY30" s="49">
        <v>90</v>
      </c>
      <c r="CZ30" s="54">
        <v>100</v>
      </c>
      <c r="DA30" s="57" t="s">
        <v>17</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menganalisis fakta, data perubahan sosial, mempresentasikan kajian perubahan sosial , menganalisis dampak globalisasi, menyimpulkan kajian ketimpangan, mengkomunikasikan kajian ketimpangan sosial, </v>
      </c>
    </row>
    <row r="31" spans="1:110" x14ac:dyDescent="0.25">
      <c r="A31" s="8">
        <v>21</v>
      </c>
      <c r="B31" s="8">
        <v>123515</v>
      </c>
      <c r="C31" s="8" t="s">
        <v>153</v>
      </c>
      <c r="D31" s="8">
        <f t="shared" si="0"/>
        <v>79</v>
      </c>
      <c r="E31" s="13" t="str">
        <f t="shared" si="1"/>
        <v>C</v>
      </c>
      <c r="F31" s="17">
        <f t="shared" si="2"/>
        <v>84</v>
      </c>
      <c r="G31" s="13" t="str">
        <f t="shared" si="3"/>
        <v>B</v>
      </c>
      <c r="H31"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1" s="8">
        <f t="shared" si="5"/>
        <v>81</v>
      </c>
      <c r="J31" s="13" t="str">
        <f t="shared" si="6"/>
        <v>B</v>
      </c>
      <c r="K31" s="20">
        <f t="shared" si="7"/>
        <v>86</v>
      </c>
      <c r="L31" s="13" t="str">
        <f t="shared" si="8"/>
        <v>B</v>
      </c>
      <c r="M31" s="8" t="str">
        <f t="shared" si="9"/>
        <v xml:space="preserve">Memiliki keterampilan menganalisis fakta, data perubahan sosial, mempresentasikan kajian perubahan sosial , menganalisis dampak globalisasi, menyimpulkan kajian ketimpangan, mengkomunikasikan kajian ketimpangan sosial, </v>
      </c>
      <c r="N31" s="7"/>
      <c r="O31" s="58">
        <v>92</v>
      </c>
      <c r="P31" s="58"/>
      <c r="Q31" s="2"/>
      <c r="R31" s="58">
        <v>70</v>
      </c>
      <c r="S31" s="58"/>
      <c r="T31" s="2">
        <v>80</v>
      </c>
      <c r="U31" s="58">
        <v>73</v>
      </c>
      <c r="V31" s="58"/>
      <c r="W31" s="2"/>
      <c r="X31" s="58"/>
      <c r="Y31" s="58"/>
      <c r="Z31" s="2"/>
      <c r="AA31" s="58"/>
      <c r="AB31" s="58"/>
      <c r="AC31" s="2"/>
      <c r="AD31" s="29">
        <f t="shared" si="10"/>
        <v>79</v>
      </c>
      <c r="AE31" s="58">
        <v>84</v>
      </c>
      <c r="AF31" s="58"/>
      <c r="AG31" s="2">
        <v>89</v>
      </c>
      <c r="AH31" s="58">
        <v>92</v>
      </c>
      <c r="AI31" s="58"/>
      <c r="AJ31" s="2">
        <v>89</v>
      </c>
      <c r="AK31" s="58"/>
      <c r="AL31" s="58"/>
      <c r="AM31" s="2">
        <v>92</v>
      </c>
      <c r="AN31" s="58"/>
      <c r="AO31" s="58"/>
      <c r="AP31" s="2"/>
      <c r="AQ31" s="58"/>
      <c r="AR31" s="58"/>
      <c r="AS31" s="2"/>
      <c r="AT31" s="58">
        <v>77.5</v>
      </c>
      <c r="AU31" s="31">
        <f t="shared" si="11"/>
        <v>83.85</v>
      </c>
      <c r="AV31" s="32">
        <f t="shared" si="12"/>
        <v>84</v>
      </c>
      <c r="AW31" s="35"/>
      <c r="AX31" s="58">
        <v>70</v>
      </c>
      <c r="AY31" s="58"/>
      <c r="AZ31" s="2"/>
      <c r="BA31" s="58">
        <v>92</v>
      </c>
      <c r="BB31" s="58"/>
      <c r="BC31" s="2"/>
      <c r="BD31" s="58"/>
      <c r="BE31" s="58"/>
      <c r="BF31" s="2"/>
      <c r="BG31" s="58"/>
      <c r="BH31" s="58"/>
      <c r="BI31" s="2"/>
      <c r="BJ31" s="58"/>
      <c r="BK31" s="58"/>
      <c r="BL31" s="2"/>
      <c r="BM31" s="29">
        <f t="shared" si="13"/>
        <v>70</v>
      </c>
      <c r="BN31" s="29">
        <f t="shared" si="14"/>
        <v>92</v>
      </c>
      <c r="BO31" s="29" t="str">
        <f t="shared" si="15"/>
        <v/>
      </c>
      <c r="BP31" s="29" t="str">
        <f t="shared" si="16"/>
        <v/>
      </c>
      <c r="BQ31" s="29" t="str">
        <f t="shared" si="17"/>
        <v/>
      </c>
      <c r="BR31" s="29">
        <f t="shared" si="18"/>
        <v>81</v>
      </c>
      <c r="BS31" s="58">
        <v>80</v>
      </c>
      <c r="BT31" s="58"/>
      <c r="BU31" s="2"/>
      <c r="BV31" s="58"/>
      <c r="BW31" s="58">
        <v>92</v>
      </c>
      <c r="BX31" s="2"/>
      <c r="BY31" s="58"/>
      <c r="BZ31" s="58">
        <v>92</v>
      </c>
      <c r="CA31" s="2"/>
      <c r="CB31" s="58"/>
      <c r="CC31" s="58"/>
      <c r="CD31" s="2"/>
      <c r="CE31" s="58"/>
      <c r="CF31" s="58"/>
      <c r="CG31" s="2"/>
      <c r="CH31" s="29">
        <f t="shared" si="19"/>
        <v>80</v>
      </c>
      <c r="CI31" s="29">
        <f t="shared" si="20"/>
        <v>92</v>
      </c>
      <c r="CJ31" s="29">
        <f t="shared" si="21"/>
        <v>92</v>
      </c>
      <c r="CK31" s="29" t="str">
        <f t="shared" si="22"/>
        <v/>
      </c>
      <c r="CL31" s="29" t="str">
        <f t="shared" si="23"/>
        <v/>
      </c>
      <c r="CM31" s="31">
        <f t="shared" si="24"/>
        <v>86.25</v>
      </c>
      <c r="CN31" s="32">
        <f t="shared" si="25"/>
        <v>86</v>
      </c>
      <c r="CO31" s="35"/>
      <c r="CP31" s="58">
        <v>10</v>
      </c>
      <c r="CQ31"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1" s="35"/>
      <c r="CS31" s="58">
        <v>6</v>
      </c>
      <c r="CT31" s="45" t="str">
        <f t="shared" si="27"/>
        <v xml:space="preserve">Memiliki keterampilan menganalisis fakta, data perubahan sosial, mempresentasikan kajian perubahan sosial , menganalisis dampak globalisasi, menyimpulkan kajian ketimpangan, mengkomunikasikan kajian ketimpangan sosial, </v>
      </c>
      <c r="CU31" s="7"/>
      <c r="CV31" s="47">
        <v>9</v>
      </c>
      <c r="CW31" s="58"/>
      <c r="CX31" s="7">
        <v>9099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menganalisis fakta, data perubahan sosial, mempresentasikan kajian perubahan sosial , menganalisis dampak globalisasi, menyimpulkan kajian ketimpangan, mengkomunikasikan kajian ketimpangan sosial, </v>
      </c>
    </row>
    <row r="32" spans="1:110" x14ac:dyDescent="0.25">
      <c r="A32" s="8">
        <v>22</v>
      </c>
      <c r="B32" s="8">
        <v>123531</v>
      </c>
      <c r="C32" s="8" t="s">
        <v>154</v>
      </c>
      <c r="D32" s="8">
        <f t="shared" si="0"/>
        <v>81</v>
      </c>
      <c r="E32" s="13" t="str">
        <f t="shared" si="1"/>
        <v>B</v>
      </c>
      <c r="F32" s="17">
        <f t="shared" si="2"/>
        <v>84</v>
      </c>
      <c r="G32" s="13" t="str">
        <f t="shared" si="3"/>
        <v>B</v>
      </c>
      <c r="H32"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2" s="8">
        <f t="shared" si="5"/>
        <v>84</v>
      </c>
      <c r="J32" s="13" t="str">
        <f t="shared" si="6"/>
        <v>B</v>
      </c>
      <c r="K32" s="20">
        <f t="shared" si="7"/>
        <v>83</v>
      </c>
      <c r="L32" s="13" t="str">
        <f t="shared" si="8"/>
        <v>B</v>
      </c>
      <c r="M32" s="8" t="str">
        <f t="shared" si="9"/>
        <v xml:space="preserve">Memiliki keterampilan menganalisis fakta, data perubahan sosial, mempresentasikan kajian perubahan sosial , menganalisis dampak globalisasi, menyimpulkan kajian ketimpangan, mengkomunikasikan kajian ketimpangan sosial, </v>
      </c>
      <c r="N32" s="7"/>
      <c r="O32" s="58">
        <v>80</v>
      </c>
      <c r="P32" s="58"/>
      <c r="Q32" s="2"/>
      <c r="R32" s="58">
        <v>87</v>
      </c>
      <c r="S32" s="58"/>
      <c r="T32" s="2">
        <v>84</v>
      </c>
      <c r="U32" s="58">
        <v>74</v>
      </c>
      <c r="V32" s="58"/>
      <c r="W32" s="2"/>
      <c r="X32" s="58"/>
      <c r="Y32" s="58"/>
      <c r="Z32" s="2"/>
      <c r="AA32" s="58"/>
      <c r="AB32" s="58"/>
      <c r="AC32" s="2"/>
      <c r="AD32" s="29">
        <f t="shared" si="10"/>
        <v>81</v>
      </c>
      <c r="AE32" s="58">
        <v>85</v>
      </c>
      <c r="AF32" s="58"/>
      <c r="AG32" s="2">
        <v>82</v>
      </c>
      <c r="AH32" s="58">
        <v>85</v>
      </c>
      <c r="AI32" s="58"/>
      <c r="AJ32" s="2">
        <v>89</v>
      </c>
      <c r="AK32" s="58"/>
      <c r="AL32" s="58"/>
      <c r="AM32" s="2">
        <v>90</v>
      </c>
      <c r="AN32" s="58"/>
      <c r="AO32" s="58"/>
      <c r="AP32" s="2"/>
      <c r="AQ32" s="58"/>
      <c r="AR32" s="58"/>
      <c r="AS32" s="2"/>
      <c r="AT32" s="58">
        <v>83.5</v>
      </c>
      <c r="AU32" s="31">
        <f t="shared" si="11"/>
        <v>83.95</v>
      </c>
      <c r="AV32" s="32">
        <f t="shared" si="12"/>
        <v>84</v>
      </c>
      <c r="AW32" s="35"/>
      <c r="AX32" s="58">
        <v>87</v>
      </c>
      <c r="AY32" s="58"/>
      <c r="AZ32" s="2"/>
      <c r="BA32" s="58">
        <v>80</v>
      </c>
      <c r="BB32" s="58"/>
      <c r="BC32" s="2"/>
      <c r="BD32" s="58"/>
      <c r="BE32" s="58"/>
      <c r="BF32" s="2"/>
      <c r="BG32" s="58"/>
      <c r="BH32" s="58"/>
      <c r="BI32" s="2"/>
      <c r="BJ32" s="58"/>
      <c r="BK32" s="58"/>
      <c r="BL32" s="2"/>
      <c r="BM32" s="29">
        <f t="shared" si="13"/>
        <v>87</v>
      </c>
      <c r="BN32" s="29">
        <f t="shared" si="14"/>
        <v>80</v>
      </c>
      <c r="BO32" s="29" t="str">
        <f t="shared" si="15"/>
        <v/>
      </c>
      <c r="BP32" s="29" t="str">
        <f t="shared" si="16"/>
        <v/>
      </c>
      <c r="BQ32" s="29" t="str">
        <f t="shared" si="17"/>
        <v/>
      </c>
      <c r="BR32" s="29">
        <f t="shared" si="18"/>
        <v>84</v>
      </c>
      <c r="BS32" s="58">
        <v>84</v>
      </c>
      <c r="BT32" s="58"/>
      <c r="BU32" s="2"/>
      <c r="BV32" s="58"/>
      <c r="BW32" s="58">
        <v>85</v>
      </c>
      <c r="BX32" s="2"/>
      <c r="BY32" s="58"/>
      <c r="BZ32" s="58">
        <v>80</v>
      </c>
      <c r="CA32" s="2"/>
      <c r="CB32" s="58"/>
      <c r="CC32" s="58"/>
      <c r="CD32" s="2"/>
      <c r="CE32" s="58"/>
      <c r="CF32" s="58"/>
      <c r="CG32" s="2"/>
      <c r="CH32" s="29">
        <f t="shared" si="19"/>
        <v>84</v>
      </c>
      <c r="CI32" s="29">
        <f t="shared" si="20"/>
        <v>85</v>
      </c>
      <c r="CJ32" s="29">
        <f t="shared" si="21"/>
        <v>80</v>
      </c>
      <c r="CK32" s="29" t="str">
        <f t="shared" si="22"/>
        <v/>
      </c>
      <c r="CL32" s="29" t="str">
        <f t="shared" si="23"/>
        <v/>
      </c>
      <c r="CM32" s="31">
        <f t="shared" si="24"/>
        <v>83.25</v>
      </c>
      <c r="CN32" s="32">
        <f t="shared" si="25"/>
        <v>83</v>
      </c>
      <c r="CO32" s="35"/>
      <c r="CP32" s="58">
        <v>10</v>
      </c>
      <c r="CQ32"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2" s="35"/>
      <c r="CS32" s="58">
        <v>6</v>
      </c>
      <c r="CT32" s="45" t="str">
        <f t="shared" si="27"/>
        <v xml:space="preserve">Memiliki keterampilan menganalisis fakta, data perubahan sosial, mempresentasikan kajian perubahan sosial , menganalisis dampak globalisasi, menyimpulkan kajian ketimpangan, mengkomunikasikan kajian ketimpangan sosial, </v>
      </c>
      <c r="CU32" s="7"/>
      <c r="CV32" s="47">
        <v>10</v>
      </c>
      <c r="CW32" s="58"/>
      <c r="CX32" s="7">
        <v>9100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menganalisis fakta, data perubahan sosial, mempresentasikan kajian perubahan sosial , menganalisis dampak globalisasi, menyimpulkan kajian ketimpangan, mengkomunikasikan kajian ketimpangan sosial, </v>
      </c>
    </row>
    <row r="33" spans="1:110" x14ac:dyDescent="0.25">
      <c r="A33" s="8">
        <v>23</v>
      </c>
      <c r="B33" s="8">
        <v>123547</v>
      </c>
      <c r="C33" s="8" t="s">
        <v>155</v>
      </c>
      <c r="D33" s="8">
        <f t="shared" si="0"/>
        <v>83</v>
      </c>
      <c r="E33" s="13" t="str">
        <f t="shared" si="1"/>
        <v>B</v>
      </c>
      <c r="F33" s="17">
        <f t="shared" si="2"/>
        <v>84</v>
      </c>
      <c r="G33" s="13" t="str">
        <f t="shared" si="3"/>
        <v>B</v>
      </c>
      <c r="H33"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3" s="8">
        <f t="shared" si="5"/>
        <v>88</v>
      </c>
      <c r="J33" s="13" t="str">
        <f t="shared" si="6"/>
        <v>B</v>
      </c>
      <c r="K33" s="20">
        <f t="shared" si="7"/>
        <v>89</v>
      </c>
      <c r="L33" s="13" t="str">
        <f t="shared" si="8"/>
        <v>B</v>
      </c>
      <c r="M33" s="8" t="str">
        <f t="shared" si="9"/>
        <v xml:space="preserve">Memiliki keterampilan menganalisis fakta, data perubahan sosial, mempresentasikan kajian perubahan sosial , menganalisis dampak globalisasi, menyimpulkan kajian ketimpangan, mengkomunikasikan kajian ketimpangan sosial, </v>
      </c>
      <c r="N33" s="7"/>
      <c r="O33" s="58">
        <v>92</v>
      </c>
      <c r="P33" s="58"/>
      <c r="Q33" s="2"/>
      <c r="R33" s="58">
        <v>84</v>
      </c>
      <c r="S33" s="58"/>
      <c r="T33" s="2">
        <v>83</v>
      </c>
      <c r="U33" s="58">
        <v>72</v>
      </c>
      <c r="V33" s="58"/>
      <c r="W33" s="2"/>
      <c r="X33" s="58"/>
      <c r="Y33" s="58"/>
      <c r="Z33" s="2"/>
      <c r="AA33" s="58"/>
      <c r="AB33" s="58"/>
      <c r="AC33" s="2"/>
      <c r="AD33" s="29">
        <f t="shared" si="10"/>
        <v>83</v>
      </c>
      <c r="AE33" s="58">
        <v>85</v>
      </c>
      <c r="AF33" s="58"/>
      <c r="AG33" s="2">
        <v>83</v>
      </c>
      <c r="AH33" s="58">
        <v>92</v>
      </c>
      <c r="AI33" s="58"/>
      <c r="AJ33" s="2">
        <v>80</v>
      </c>
      <c r="AK33" s="58"/>
      <c r="AL33" s="58"/>
      <c r="AM33" s="2">
        <v>92</v>
      </c>
      <c r="AN33" s="58"/>
      <c r="AO33" s="58"/>
      <c r="AP33" s="2"/>
      <c r="AQ33" s="58"/>
      <c r="AR33" s="58"/>
      <c r="AS33" s="2"/>
      <c r="AT33" s="58">
        <v>74.5</v>
      </c>
      <c r="AU33" s="31">
        <f t="shared" si="11"/>
        <v>83.75</v>
      </c>
      <c r="AV33" s="32">
        <f t="shared" si="12"/>
        <v>84</v>
      </c>
      <c r="AW33" s="35"/>
      <c r="AX33" s="58">
        <v>84</v>
      </c>
      <c r="AY33" s="58"/>
      <c r="AZ33" s="2"/>
      <c r="BA33" s="58">
        <v>92</v>
      </c>
      <c r="BB33" s="58"/>
      <c r="BC33" s="2"/>
      <c r="BD33" s="58"/>
      <c r="BE33" s="58"/>
      <c r="BF33" s="2"/>
      <c r="BG33" s="58"/>
      <c r="BH33" s="58"/>
      <c r="BI33" s="2"/>
      <c r="BJ33" s="58"/>
      <c r="BK33" s="58"/>
      <c r="BL33" s="2"/>
      <c r="BM33" s="29">
        <f t="shared" si="13"/>
        <v>84</v>
      </c>
      <c r="BN33" s="29">
        <f t="shared" si="14"/>
        <v>92</v>
      </c>
      <c r="BO33" s="29" t="str">
        <f t="shared" si="15"/>
        <v/>
      </c>
      <c r="BP33" s="29" t="str">
        <f t="shared" si="16"/>
        <v/>
      </c>
      <c r="BQ33" s="29" t="str">
        <f t="shared" si="17"/>
        <v/>
      </c>
      <c r="BR33" s="29">
        <f t="shared" si="18"/>
        <v>88</v>
      </c>
      <c r="BS33" s="58">
        <v>83</v>
      </c>
      <c r="BT33" s="58"/>
      <c r="BU33" s="2"/>
      <c r="BV33" s="58"/>
      <c r="BW33" s="58">
        <v>92</v>
      </c>
      <c r="BX33" s="2"/>
      <c r="BY33" s="58"/>
      <c r="BZ33" s="58">
        <v>92</v>
      </c>
      <c r="CA33" s="2"/>
      <c r="CB33" s="58"/>
      <c r="CC33" s="58"/>
      <c r="CD33" s="2"/>
      <c r="CE33" s="58"/>
      <c r="CF33" s="58"/>
      <c r="CG33" s="2"/>
      <c r="CH33" s="29">
        <f t="shared" si="19"/>
        <v>83</v>
      </c>
      <c r="CI33" s="29">
        <f t="shared" si="20"/>
        <v>92</v>
      </c>
      <c r="CJ33" s="29">
        <f t="shared" si="21"/>
        <v>92</v>
      </c>
      <c r="CK33" s="29" t="str">
        <f t="shared" si="22"/>
        <v/>
      </c>
      <c r="CL33" s="29" t="str">
        <f t="shared" si="23"/>
        <v/>
      </c>
      <c r="CM33" s="31">
        <f t="shared" si="24"/>
        <v>88.75</v>
      </c>
      <c r="CN33" s="32">
        <f t="shared" si="25"/>
        <v>89</v>
      </c>
      <c r="CO33" s="35"/>
      <c r="CP33" s="58">
        <v>10</v>
      </c>
      <c r="CQ33"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3" s="35"/>
      <c r="CS33" s="58">
        <v>6</v>
      </c>
      <c r="CT33" s="45" t="str">
        <f t="shared" si="27"/>
        <v xml:space="preserve">Memiliki keterampilan menganalisis fakta, data perubahan sosial, mempresentasikan kajian perubahan sosial , menganalisis dampak globalisasi, menyimpulkan kajian ketimpangan, mengkomunikasikan kajian ketimpangan sosial, </v>
      </c>
      <c r="CU33" s="7"/>
      <c r="CV33" s="7"/>
      <c r="CW33" s="59"/>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menganalisis fakta, data perubahan sosial, mempresentasikan kajian perubahan sosial , menganalisis dampak globalisasi, menyimpulkan kajian ketimpangan, mengkomunikasikan kajian ketimpangan sosial, </v>
      </c>
    </row>
    <row r="34" spans="1:110" x14ac:dyDescent="0.25">
      <c r="A34" s="8">
        <v>24</v>
      </c>
      <c r="B34" s="8">
        <v>123563</v>
      </c>
      <c r="C34" s="8" t="s">
        <v>156</v>
      </c>
      <c r="D34" s="8">
        <f t="shared" si="0"/>
        <v>86</v>
      </c>
      <c r="E34" s="13" t="str">
        <f t="shared" si="1"/>
        <v>B</v>
      </c>
      <c r="F34" s="17">
        <f t="shared" si="2"/>
        <v>85</v>
      </c>
      <c r="G34" s="13" t="str">
        <f t="shared" si="3"/>
        <v>B</v>
      </c>
      <c r="H34"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4" s="8">
        <f t="shared" si="5"/>
        <v>89</v>
      </c>
      <c r="J34" s="13" t="str">
        <f t="shared" si="6"/>
        <v>B</v>
      </c>
      <c r="K34" s="20">
        <f t="shared" si="7"/>
        <v>87</v>
      </c>
      <c r="L34" s="13" t="str">
        <f t="shared" si="8"/>
        <v>B</v>
      </c>
      <c r="M34" s="8" t="str">
        <f t="shared" si="9"/>
        <v xml:space="preserve">Memiliki keterampilan menganalisis fakta, data perubahan sosial, mempresentasikan kajian perubahan sosial , menganalisis dampak globalisasi, menyimpulkan kajian ketimpangan, mengkomunikasikan kajian ketimpangan sosial, </v>
      </c>
      <c r="N34" s="7"/>
      <c r="O34" s="58">
        <v>89</v>
      </c>
      <c r="P34" s="58"/>
      <c r="Q34" s="2"/>
      <c r="R34" s="58">
        <v>89</v>
      </c>
      <c r="S34" s="58"/>
      <c r="T34" s="2">
        <v>82</v>
      </c>
      <c r="U34" s="58">
        <v>85</v>
      </c>
      <c r="V34" s="58"/>
      <c r="W34" s="2"/>
      <c r="X34" s="58"/>
      <c r="Y34" s="58"/>
      <c r="Z34" s="2"/>
      <c r="AA34" s="58"/>
      <c r="AB34" s="58"/>
      <c r="AC34" s="2"/>
      <c r="AD34" s="29">
        <f t="shared" si="10"/>
        <v>86</v>
      </c>
      <c r="AE34" s="58">
        <v>85</v>
      </c>
      <c r="AF34" s="58"/>
      <c r="AG34" s="2">
        <v>86</v>
      </c>
      <c r="AH34" s="58">
        <v>89</v>
      </c>
      <c r="AI34" s="58"/>
      <c r="AJ34" s="2">
        <v>87</v>
      </c>
      <c r="AK34" s="58"/>
      <c r="AL34" s="58"/>
      <c r="AM34" s="2">
        <v>89</v>
      </c>
      <c r="AN34" s="58"/>
      <c r="AO34" s="58"/>
      <c r="AP34" s="2"/>
      <c r="AQ34" s="58"/>
      <c r="AR34" s="58"/>
      <c r="AS34" s="2"/>
      <c r="AT34" s="58">
        <v>65.5</v>
      </c>
      <c r="AU34" s="31">
        <f t="shared" si="11"/>
        <v>84.65</v>
      </c>
      <c r="AV34" s="32">
        <f t="shared" si="12"/>
        <v>85</v>
      </c>
      <c r="AW34" s="35"/>
      <c r="AX34" s="58">
        <v>89</v>
      </c>
      <c r="AY34" s="58"/>
      <c r="AZ34" s="2"/>
      <c r="BA34" s="58">
        <v>89</v>
      </c>
      <c r="BB34" s="58"/>
      <c r="BC34" s="2"/>
      <c r="BD34" s="58"/>
      <c r="BE34" s="58"/>
      <c r="BF34" s="2"/>
      <c r="BG34" s="58"/>
      <c r="BH34" s="58"/>
      <c r="BI34" s="2"/>
      <c r="BJ34" s="58"/>
      <c r="BK34" s="58"/>
      <c r="BL34" s="2"/>
      <c r="BM34" s="29">
        <f t="shared" si="13"/>
        <v>89</v>
      </c>
      <c r="BN34" s="29">
        <f t="shared" si="14"/>
        <v>89</v>
      </c>
      <c r="BO34" s="29" t="str">
        <f t="shared" si="15"/>
        <v/>
      </c>
      <c r="BP34" s="29" t="str">
        <f t="shared" si="16"/>
        <v/>
      </c>
      <c r="BQ34" s="29" t="str">
        <f t="shared" si="17"/>
        <v/>
      </c>
      <c r="BR34" s="29">
        <f t="shared" si="18"/>
        <v>89</v>
      </c>
      <c r="BS34" s="58">
        <v>82</v>
      </c>
      <c r="BT34" s="58"/>
      <c r="BU34" s="2"/>
      <c r="BV34" s="58"/>
      <c r="BW34" s="58">
        <v>89</v>
      </c>
      <c r="BX34" s="2"/>
      <c r="BY34" s="58"/>
      <c r="BZ34" s="58">
        <v>89</v>
      </c>
      <c r="CA34" s="2"/>
      <c r="CB34" s="58"/>
      <c r="CC34" s="58"/>
      <c r="CD34" s="2"/>
      <c r="CE34" s="58"/>
      <c r="CF34" s="58"/>
      <c r="CG34" s="2"/>
      <c r="CH34" s="29">
        <f t="shared" si="19"/>
        <v>82</v>
      </c>
      <c r="CI34" s="29">
        <f t="shared" si="20"/>
        <v>89</v>
      </c>
      <c r="CJ34" s="29">
        <f t="shared" si="21"/>
        <v>89</v>
      </c>
      <c r="CK34" s="29" t="str">
        <f t="shared" si="22"/>
        <v/>
      </c>
      <c r="CL34" s="29" t="str">
        <f t="shared" si="23"/>
        <v/>
      </c>
      <c r="CM34" s="31">
        <f t="shared" si="24"/>
        <v>87.25</v>
      </c>
      <c r="CN34" s="32">
        <f t="shared" si="25"/>
        <v>87</v>
      </c>
      <c r="CO34" s="35"/>
      <c r="CP34" s="58">
        <v>10</v>
      </c>
      <c r="CQ34"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4" s="35"/>
      <c r="CS34" s="58">
        <v>6</v>
      </c>
      <c r="CT34" s="45" t="str">
        <f t="shared" si="27"/>
        <v xml:space="preserve">Memiliki keterampilan menganalisis fakta, data perubahan sosial, mempresentasikan kajian perubahan sosial , menganalisis dampak globalisasi, menyimpulkan kajian ketimpangan, mengkomunikasikan kajian ketimpangan sosial, </v>
      </c>
      <c r="CU34" s="7"/>
      <c r="CV34" s="7"/>
      <c r="CW34" s="59"/>
      <c r="CX34" s="7"/>
      <c r="CY34" s="7"/>
      <c r="CZ34" s="7"/>
      <c r="DA34" s="7"/>
    </row>
    <row r="35" spans="1:110" x14ac:dyDescent="0.25">
      <c r="A35" s="8">
        <v>25</v>
      </c>
      <c r="B35" s="8">
        <v>123579</v>
      </c>
      <c r="C35" s="8" t="s">
        <v>157</v>
      </c>
      <c r="D35" s="8">
        <f t="shared" si="0"/>
        <v>88</v>
      </c>
      <c r="E35" s="13" t="str">
        <f t="shared" si="1"/>
        <v>B</v>
      </c>
      <c r="F35" s="17">
        <f t="shared" si="2"/>
        <v>87</v>
      </c>
      <c r="G35" s="13" t="str">
        <f t="shared" si="3"/>
        <v>B</v>
      </c>
      <c r="H35"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5" s="8">
        <f t="shared" si="5"/>
        <v>87</v>
      </c>
      <c r="J35" s="13" t="str">
        <f t="shared" si="6"/>
        <v>B</v>
      </c>
      <c r="K35" s="20">
        <f t="shared" si="7"/>
        <v>84</v>
      </c>
      <c r="L35" s="13" t="str">
        <f t="shared" si="8"/>
        <v>B</v>
      </c>
      <c r="M35" s="8" t="str">
        <f t="shared" si="9"/>
        <v xml:space="preserve">Memiliki keterampilan menganalisis fakta, data perubahan sosial, mempresentasikan kajian perubahan sosial , menganalisis dampak globalisasi, menyimpulkan kajian ketimpangan, mengkomunikasikan kajian ketimpangan sosial, </v>
      </c>
      <c r="N35" s="7"/>
      <c r="O35" s="58">
        <v>81</v>
      </c>
      <c r="P35" s="58"/>
      <c r="Q35" s="2"/>
      <c r="R35" s="58">
        <v>93</v>
      </c>
      <c r="S35" s="58"/>
      <c r="T35" s="2">
        <v>88</v>
      </c>
      <c r="U35" s="58">
        <v>88</v>
      </c>
      <c r="V35" s="58"/>
      <c r="W35" s="2"/>
      <c r="X35" s="58"/>
      <c r="Y35" s="58"/>
      <c r="Z35" s="2"/>
      <c r="AA35" s="58"/>
      <c r="AB35" s="58"/>
      <c r="AC35" s="2"/>
      <c r="AD35" s="29">
        <f t="shared" si="10"/>
        <v>88</v>
      </c>
      <c r="AE35" s="58">
        <v>88</v>
      </c>
      <c r="AF35" s="58"/>
      <c r="AG35" s="2">
        <v>88</v>
      </c>
      <c r="AH35" s="58">
        <v>86</v>
      </c>
      <c r="AI35" s="58"/>
      <c r="AJ35" s="2">
        <v>90</v>
      </c>
      <c r="AK35" s="58"/>
      <c r="AL35" s="58"/>
      <c r="AM35" s="2">
        <v>88</v>
      </c>
      <c r="AN35" s="58"/>
      <c r="AO35" s="58"/>
      <c r="AP35" s="2"/>
      <c r="AQ35" s="58"/>
      <c r="AR35" s="58"/>
      <c r="AS35" s="2"/>
      <c r="AT35" s="58">
        <v>79</v>
      </c>
      <c r="AU35" s="31">
        <f t="shared" si="11"/>
        <v>86.9</v>
      </c>
      <c r="AV35" s="32">
        <f t="shared" si="12"/>
        <v>87</v>
      </c>
      <c r="AW35" s="35"/>
      <c r="AX35" s="58">
        <v>93</v>
      </c>
      <c r="AY35" s="58"/>
      <c r="AZ35" s="2"/>
      <c r="BA35" s="58">
        <v>81</v>
      </c>
      <c r="BB35" s="58"/>
      <c r="BC35" s="2"/>
      <c r="BD35" s="58"/>
      <c r="BE35" s="58"/>
      <c r="BF35" s="2"/>
      <c r="BG35" s="58"/>
      <c r="BH35" s="58"/>
      <c r="BI35" s="2"/>
      <c r="BJ35" s="58"/>
      <c r="BK35" s="58"/>
      <c r="BL35" s="2"/>
      <c r="BM35" s="29">
        <f t="shared" si="13"/>
        <v>93</v>
      </c>
      <c r="BN35" s="29">
        <f t="shared" si="14"/>
        <v>81</v>
      </c>
      <c r="BO35" s="29" t="str">
        <f t="shared" si="15"/>
        <v/>
      </c>
      <c r="BP35" s="29" t="str">
        <f t="shared" si="16"/>
        <v/>
      </c>
      <c r="BQ35" s="29" t="str">
        <f t="shared" si="17"/>
        <v/>
      </c>
      <c r="BR35" s="29">
        <f t="shared" si="18"/>
        <v>87</v>
      </c>
      <c r="BS35" s="58">
        <v>88</v>
      </c>
      <c r="BT35" s="58"/>
      <c r="BU35" s="2"/>
      <c r="BV35" s="58"/>
      <c r="BW35" s="58">
        <v>81</v>
      </c>
      <c r="BX35" s="2"/>
      <c r="BY35" s="58"/>
      <c r="BZ35" s="58">
        <v>81</v>
      </c>
      <c r="CA35" s="2"/>
      <c r="CB35" s="58"/>
      <c r="CC35" s="58"/>
      <c r="CD35" s="2"/>
      <c r="CE35" s="58"/>
      <c r="CF35" s="58"/>
      <c r="CG35" s="2"/>
      <c r="CH35" s="29">
        <f t="shared" si="19"/>
        <v>88</v>
      </c>
      <c r="CI35" s="29">
        <f t="shared" si="20"/>
        <v>81</v>
      </c>
      <c r="CJ35" s="29">
        <f t="shared" si="21"/>
        <v>81</v>
      </c>
      <c r="CK35" s="29" t="str">
        <f t="shared" si="22"/>
        <v/>
      </c>
      <c r="CL35" s="29" t="str">
        <f t="shared" si="23"/>
        <v/>
      </c>
      <c r="CM35" s="31">
        <f t="shared" si="24"/>
        <v>84.25</v>
      </c>
      <c r="CN35" s="32">
        <f t="shared" si="25"/>
        <v>84</v>
      </c>
      <c r="CO35" s="35"/>
      <c r="CP35" s="58">
        <v>10</v>
      </c>
      <c r="CQ35"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5" s="35"/>
      <c r="CS35" s="58">
        <v>6</v>
      </c>
      <c r="CT35" s="45" t="str">
        <f t="shared" si="27"/>
        <v xml:space="preserve">Memiliki keterampilan menganalisis fakta, data perubahan sosial, mempresentasikan kajian perubahan sosial , menganalisis dampak globalisasi, menyimpulkan kajian ketimpangan, mengkomunikasikan kajian ketimpangan sosial, </v>
      </c>
      <c r="CU35" s="7"/>
      <c r="CV35" s="7"/>
      <c r="CW35" s="59"/>
      <c r="CX35" s="7"/>
      <c r="CY35" s="7"/>
      <c r="CZ35" s="7"/>
      <c r="DA35" s="7"/>
    </row>
    <row r="36" spans="1:110" x14ac:dyDescent="0.25">
      <c r="A36" s="8">
        <v>26</v>
      </c>
      <c r="B36" s="8">
        <v>123611</v>
      </c>
      <c r="C36" s="8" t="s">
        <v>158</v>
      </c>
      <c r="D36" s="8">
        <f t="shared" si="0"/>
        <v>82</v>
      </c>
      <c r="E36" s="13" t="str">
        <f t="shared" si="1"/>
        <v>B</v>
      </c>
      <c r="F36" s="17">
        <f t="shared" si="2"/>
        <v>84</v>
      </c>
      <c r="G36" s="13" t="str">
        <f t="shared" si="3"/>
        <v>B</v>
      </c>
      <c r="H36"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6" s="8">
        <f t="shared" si="5"/>
        <v>78</v>
      </c>
      <c r="J36" s="13" t="str">
        <f t="shared" si="6"/>
        <v>C</v>
      </c>
      <c r="K36" s="20">
        <f t="shared" si="7"/>
        <v>83</v>
      </c>
      <c r="L36" s="13" t="str">
        <f t="shared" si="8"/>
        <v>B</v>
      </c>
      <c r="M36" s="8" t="str">
        <f t="shared" si="9"/>
        <v xml:space="preserve">Memiliki keterampilan menganalisis fakta, data perubahan sosial, mempresentasikan kajian perubahan sosial , menganalisis dampak globalisasi, menyimpulkan kajian ketimpangan, mengkomunikasikan kajian ketimpangan sosial, </v>
      </c>
      <c r="N36" s="7"/>
      <c r="O36" s="58">
        <v>85</v>
      </c>
      <c r="P36" s="58"/>
      <c r="Q36" s="2"/>
      <c r="R36" s="58">
        <v>70</v>
      </c>
      <c r="S36" s="58"/>
      <c r="T36" s="2">
        <v>84</v>
      </c>
      <c r="U36" s="58">
        <v>87</v>
      </c>
      <c r="V36" s="58"/>
      <c r="W36" s="2"/>
      <c r="X36" s="58"/>
      <c r="Y36" s="58"/>
      <c r="Z36" s="2"/>
      <c r="AA36" s="58"/>
      <c r="AB36" s="58"/>
      <c r="AC36" s="2"/>
      <c r="AD36" s="29">
        <f t="shared" si="10"/>
        <v>82</v>
      </c>
      <c r="AE36" s="58">
        <v>87</v>
      </c>
      <c r="AF36" s="58"/>
      <c r="AG36" s="2">
        <v>82</v>
      </c>
      <c r="AH36" s="58">
        <v>86</v>
      </c>
      <c r="AI36" s="58"/>
      <c r="AJ36" s="2">
        <v>90</v>
      </c>
      <c r="AK36" s="58"/>
      <c r="AL36" s="58"/>
      <c r="AM36" s="2">
        <v>85</v>
      </c>
      <c r="AN36" s="58"/>
      <c r="AO36" s="58"/>
      <c r="AP36" s="2"/>
      <c r="AQ36" s="58"/>
      <c r="AR36" s="58"/>
      <c r="AS36" s="2"/>
      <c r="AT36" s="58">
        <v>88</v>
      </c>
      <c r="AU36" s="31">
        <f t="shared" si="11"/>
        <v>84.4</v>
      </c>
      <c r="AV36" s="32">
        <f t="shared" si="12"/>
        <v>84</v>
      </c>
      <c r="AW36" s="35"/>
      <c r="AX36" s="58">
        <v>70</v>
      </c>
      <c r="AY36" s="58"/>
      <c r="AZ36" s="2"/>
      <c r="BA36" s="58">
        <v>85</v>
      </c>
      <c r="BB36" s="58"/>
      <c r="BC36" s="2"/>
      <c r="BD36" s="58"/>
      <c r="BE36" s="58"/>
      <c r="BF36" s="2"/>
      <c r="BG36" s="58"/>
      <c r="BH36" s="58"/>
      <c r="BI36" s="2"/>
      <c r="BJ36" s="58"/>
      <c r="BK36" s="58"/>
      <c r="BL36" s="2"/>
      <c r="BM36" s="29">
        <f t="shared" si="13"/>
        <v>70</v>
      </c>
      <c r="BN36" s="29">
        <f t="shared" si="14"/>
        <v>85</v>
      </c>
      <c r="BO36" s="29" t="str">
        <f t="shared" si="15"/>
        <v/>
      </c>
      <c r="BP36" s="29" t="str">
        <f t="shared" si="16"/>
        <v/>
      </c>
      <c r="BQ36" s="29" t="str">
        <f t="shared" si="17"/>
        <v/>
      </c>
      <c r="BR36" s="29">
        <f t="shared" si="18"/>
        <v>78</v>
      </c>
      <c r="BS36" s="58">
        <v>84</v>
      </c>
      <c r="BT36" s="58"/>
      <c r="BU36" s="2"/>
      <c r="BV36" s="58"/>
      <c r="BW36" s="58">
        <v>85</v>
      </c>
      <c r="BX36" s="2"/>
      <c r="BY36" s="58"/>
      <c r="BZ36" s="58">
        <v>85</v>
      </c>
      <c r="CA36" s="2"/>
      <c r="CB36" s="58"/>
      <c r="CC36" s="58"/>
      <c r="CD36" s="2"/>
      <c r="CE36" s="58"/>
      <c r="CF36" s="58"/>
      <c r="CG36" s="2"/>
      <c r="CH36" s="29">
        <f t="shared" si="19"/>
        <v>84</v>
      </c>
      <c r="CI36" s="29">
        <f t="shared" si="20"/>
        <v>85</v>
      </c>
      <c r="CJ36" s="29">
        <f t="shared" si="21"/>
        <v>85</v>
      </c>
      <c r="CK36" s="29" t="str">
        <f t="shared" si="22"/>
        <v/>
      </c>
      <c r="CL36" s="29" t="str">
        <f t="shared" si="23"/>
        <v/>
      </c>
      <c r="CM36" s="31">
        <f t="shared" si="24"/>
        <v>83</v>
      </c>
      <c r="CN36" s="32">
        <f t="shared" si="25"/>
        <v>83</v>
      </c>
      <c r="CO36" s="35"/>
      <c r="CP36" s="58">
        <v>10</v>
      </c>
      <c r="CQ36"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6" s="35"/>
      <c r="CS36" s="58">
        <v>6</v>
      </c>
      <c r="CT36" s="45" t="str">
        <f t="shared" si="27"/>
        <v xml:space="preserve">Memiliki keterampilan menganalisis fakta, data perubahan sosial, mempresentasikan kajian perubahan sosial , menganalisis dampak globalisasi, menyimpulkan kajian ketimpangan, mengkomunikasikan kajian ketimpangan sosial, </v>
      </c>
      <c r="CU36" s="7"/>
      <c r="CV36" s="7"/>
      <c r="CW36" s="59"/>
      <c r="CX36" s="7"/>
      <c r="CY36" s="7"/>
      <c r="CZ36" s="7"/>
      <c r="DA36" s="7"/>
    </row>
    <row r="37" spans="1:110" x14ac:dyDescent="0.25">
      <c r="A37" s="8">
        <v>27</v>
      </c>
      <c r="B37" s="8">
        <v>123627</v>
      </c>
      <c r="C37" s="8" t="s">
        <v>159</v>
      </c>
      <c r="D37" s="8">
        <f t="shared" si="0"/>
        <v>87</v>
      </c>
      <c r="E37" s="13" t="str">
        <f t="shared" si="1"/>
        <v>B</v>
      </c>
      <c r="F37" s="17">
        <f t="shared" si="2"/>
        <v>87</v>
      </c>
      <c r="G37" s="13" t="str">
        <f t="shared" si="3"/>
        <v>B</v>
      </c>
      <c r="H37"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7" s="8">
        <f t="shared" si="5"/>
        <v>90</v>
      </c>
      <c r="J37" s="13" t="str">
        <f t="shared" si="6"/>
        <v>A</v>
      </c>
      <c r="K37" s="20">
        <f t="shared" si="7"/>
        <v>89</v>
      </c>
      <c r="L37" s="13" t="str">
        <f t="shared" si="8"/>
        <v>B</v>
      </c>
      <c r="M37" s="8" t="str">
        <f t="shared" si="9"/>
        <v xml:space="preserve">Memiliki keterampilan menganalisis fakta, data perubahan sosial, mempresentasikan kajian perubahan sosial , menganalisis dampak globalisasi, menyimpulkan kajian ketimpangan, mengkomunikasikan kajian ketimpangan sosial, </v>
      </c>
      <c r="N37" s="7"/>
      <c r="O37" s="58">
        <v>92</v>
      </c>
      <c r="P37" s="58"/>
      <c r="Q37" s="2"/>
      <c r="R37" s="58">
        <v>87</v>
      </c>
      <c r="S37" s="58"/>
      <c r="T37" s="2">
        <v>81</v>
      </c>
      <c r="U37" s="58">
        <v>87</v>
      </c>
      <c r="V37" s="58"/>
      <c r="W37" s="2"/>
      <c r="X37" s="58"/>
      <c r="Y37" s="58"/>
      <c r="Z37" s="2"/>
      <c r="AA37" s="58"/>
      <c r="AB37" s="58"/>
      <c r="AC37" s="2"/>
      <c r="AD37" s="29">
        <f t="shared" si="10"/>
        <v>87</v>
      </c>
      <c r="AE37" s="58">
        <v>87</v>
      </c>
      <c r="AF37" s="58"/>
      <c r="AG37" s="2">
        <v>87</v>
      </c>
      <c r="AH37" s="58">
        <v>92</v>
      </c>
      <c r="AI37" s="58"/>
      <c r="AJ37" s="2">
        <v>87</v>
      </c>
      <c r="AK37" s="58"/>
      <c r="AL37" s="58"/>
      <c r="AM37" s="2">
        <v>92</v>
      </c>
      <c r="AN37" s="58"/>
      <c r="AO37" s="58"/>
      <c r="AP37" s="2"/>
      <c r="AQ37" s="58"/>
      <c r="AR37" s="58"/>
      <c r="AS37" s="2"/>
      <c r="AT37" s="58">
        <v>73</v>
      </c>
      <c r="AU37" s="31">
        <f t="shared" si="11"/>
        <v>86.5</v>
      </c>
      <c r="AV37" s="32">
        <f t="shared" si="12"/>
        <v>87</v>
      </c>
      <c r="AW37" s="35"/>
      <c r="AX37" s="58">
        <v>87</v>
      </c>
      <c r="AY37" s="58"/>
      <c r="AZ37" s="2"/>
      <c r="BA37" s="58">
        <v>92</v>
      </c>
      <c r="BB37" s="58"/>
      <c r="BC37" s="2"/>
      <c r="BD37" s="58"/>
      <c r="BE37" s="58"/>
      <c r="BF37" s="2"/>
      <c r="BG37" s="58"/>
      <c r="BH37" s="58"/>
      <c r="BI37" s="2"/>
      <c r="BJ37" s="58"/>
      <c r="BK37" s="58"/>
      <c r="BL37" s="2"/>
      <c r="BM37" s="29">
        <f t="shared" si="13"/>
        <v>87</v>
      </c>
      <c r="BN37" s="29">
        <f t="shared" si="14"/>
        <v>92</v>
      </c>
      <c r="BO37" s="29" t="str">
        <f t="shared" si="15"/>
        <v/>
      </c>
      <c r="BP37" s="29" t="str">
        <f t="shared" si="16"/>
        <v/>
      </c>
      <c r="BQ37" s="29" t="str">
        <f t="shared" si="17"/>
        <v/>
      </c>
      <c r="BR37" s="29">
        <f t="shared" si="18"/>
        <v>90</v>
      </c>
      <c r="BS37" s="58">
        <v>81</v>
      </c>
      <c r="BT37" s="58"/>
      <c r="BU37" s="2"/>
      <c r="BV37" s="58"/>
      <c r="BW37" s="58">
        <v>92</v>
      </c>
      <c r="BX37" s="2"/>
      <c r="BY37" s="58"/>
      <c r="BZ37" s="58">
        <v>92</v>
      </c>
      <c r="CA37" s="2"/>
      <c r="CB37" s="58"/>
      <c r="CC37" s="58"/>
      <c r="CD37" s="2"/>
      <c r="CE37" s="58"/>
      <c r="CF37" s="58"/>
      <c r="CG37" s="2"/>
      <c r="CH37" s="29">
        <f t="shared" si="19"/>
        <v>81</v>
      </c>
      <c r="CI37" s="29">
        <f t="shared" si="20"/>
        <v>92</v>
      </c>
      <c r="CJ37" s="29">
        <f t="shared" si="21"/>
        <v>92</v>
      </c>
      <c r="CK37" s="29" t="str">
        <f t="shared" si="22"/>
        <v/>
      </c>
      <c r="CL37" s="29" t="str">
        <f t="shared" si="23"/>
        <v/>
      </c>
      <c r="CM37" s="31">
        <f t="shared" si="24"/>
        <v>88.75</v>
      </c>
      <c r="CN37" s="32">
        <f t="shared" si="25"/>
        <v>89</v>
      </c>
      <c r="CO37" s="35"/>
      <c r="CP37" s="58">
        <v>10</v>
      </c>
      <c r="CQ37"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7" s="35"/>
      <c r="CS37" s="58">
        <v>6</v>
      </c>
      <c r="CT37" s="45" t="str">
        <f t="shared" si="27"/>
        <v xml:space="preserve">Memiliki keterampilan menganalisis fakta, data perubahan sosial, mempresentasikan kajian perubahan sosial , menganalisis dampak globalisasi, menyimpulkan kajian ketimpangan, mengkomunikasikan kajian ketimpangan sosial, </v>
      </c>
      <c r="CU37" s="7"/>
      <c r="CV37" s="7"/>
      <c r="CW37" s="59"/>
      <c r="CX37" s="7"/>
      <c r="CY37" s="7"/>
      <c r="CZ37" s="7"/>
      <c r="DA37" s="7"/>
    </row>
    <row r="38" spans="1:110" x14ac:dyDescent="0.25">
      <c r="A38" s="8">
        <v>28</v>
      </c>
      <c r="B38" s="8">
        <v>123643</v>
      </c>
      <c r="C38" s="8" t="s">
        <v>160</v>
      </c>
      <c r="D38" s="8">
        <f t="shared" si="0"/>
        <v>89</v>
      </c>
      <c r="E38" s="13" t="str">
        <f t="shared" si="1"/>
        <v>B</v>
      </c>
      <c r="F38" s="17">
        <f t="shared" si="2"/>
        <v>88</v>
      </c>
      <c r="G38" s="13" t="str">
        <f t="shared" si="3"/>
        <v>B</v>
      </c>
      <c r="H38"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8" s="8">
        <f t="shared" si="5"/>
        <v>90</v>
      </c>
      <c r="J38" s="13" t="str">
        <f t="shared" si="6"/>
        <v>A</v>
      </c>
      <c r="K38" s="20">
        <f t="shared" si="7"/>
        <v>92</v>
      </c>
      <c r="L38" s="13" t="str">
        <f t="shared" si="8"/>
        <v>A</v>
      </c>
      <c r="M38" s="8" t="str">
        <f t="shared" si="9"/>
        <v xml:space="preserve">Memiliki keterampilan menganalisis fakta, data perubahan sosial, mempresentasikan kajian perubahan sosial , menganalisis dampak globalisasi, menyimpulkan kajian ketimpangan, mengkomunikasikan kajian ketimpangan sosial, </v>
      </c>
      <c r="N38" s="7"/>
      <c r="O38" s="58">
        <v>92</v>
      </c>
      <c r="P38" s="58"/>
      <c r="Q38" s="2"/>
      <c r="R38" s="58">
        <v>88</v>
      </c>
      <c r="S38" s="58"/>
      <c r="T38" s="2">
        <v>92</v>
      </c>
      <c r="U38" s="58">
        <v>85</v>
      </c>
      <c r="V38" s="58"/>
      <c r="W38" s="2"/>
      <c r="X38" s="58"/>
      <c r="Y38" s="58"/>
      <c r="Z38" s="2"/>
      <c r="AA38" s="58"/>
      <c r="AB38" s="58"/>
      <c r="AC38" s="2"/>
      <c r="AD38" s="29">
        <f t="shared" si="10"/>
        <v>89</v>
      </c>
      <c r="AE38" s="58">
        <v>85</v>
      </c>
      <c r="AF38" s="58"/>
      <c r="AG38" s="2">
        <v>89</v>
      </c>
      <c r="AH38" s="58">
        <v>92</v>
      </c>
      <c r="AI38" s="58"/>
      <c r="AJ38" s="2">
        <v>85</v>
      </c>
      <c r="AK38" s="58"/>
      <c r="AL38" s="58"/>
      <c r="AM38" s="2">
        <v>92</v>
      </c>
      <c r="AN38" s="58"/>
      <c r="AO38" s="58"/>
      <c r="AP38" s="2"/>
      <c r="AQ38" s="58"/>
      <c r="AR38" s="58"/>
      <c r="AS38" s="2"/>
      <c r="AT38" s="58">
        <v>77.5</v>
      </c>
      <c r="AU38" s="31">
        <f t="shared" si="11"/>
        <v>87.75</v>
      </c>
      <c r="AV38" s="32">
        <f t="shared" si="12"/>
        <v>88</v>
      </c>
      <c r="AW38" s="35"/>
      <c r="AX38" s="58">
        <v>88</v>
      </c>
      <c r="AY38" s="58"/>
      <c r="AZ38" s="2"/>
      <c r="BA38" s="58">
        <v>92</v>
      </c>
      <c r="BB38" s="58"/>
      <c r="BC38" s="2"/>
      <c r="BD38" s="58"/>
      <c r="BE38" s="58"/>
      <c r="BF38" s="2"/>
      <c r="BG38" s="58"/>
      <c r="BH38" s="58"/>
      <c r="BI38" s="2"/>
      <c r="BJ38" s="58"/>
      <c r="BK38" s="58"/>
      <c r="BL38" s="2"/>
      <c r="BM38" s="29">
        <f t="shared" si="13"/>
        <v>88</v>
      </c>
      <c r="BN38" s="29">
        <f t="shared" si="14"/>
        <v>92</v>
      </c>
      <c r="BO38" s="29" t="str">
        <f t="shared" si="15"/>
        <v/>
      </c>
      <c r="BP38" s="29" t="str">
        <f t="shared" si="16"/>
        <v/>
      </c>
      <c r="BQ38" s="29" t="str">
        <f t="shared" si="17"/>
        <v/>
      </c>
      <c r="BR38" s="29">
        <f t="shared" si="18"/>
        <v>90</v>
      </c>
      <c r="BS38" s="58">
        <v>92</v>
      </c>
      <c r="BT38" s="58"/>
      <c r="BU38" s="2"/>
      <c r="BV38" s="58"/>
      <c r="BW38" s="58">
        <v>92</v>
      </c>
      <c r="BX38" s="2"/>
      <c r="BY38" s="58"/>
      <c r="BZ38" s="58">
        <v>92</v>
      </c>
      <c r="CA38" s="2"/>
      <c r="CB38" s="58"/>
      <c r="CC38" s="58"/>
      <c r="CD38" s="2"/>
      <c r="CE38" s="58"/>
      <c r="CF38" s="58"/>
      <c r="CG38" s="2"/>
      <c r="CH38" s="29">
        <f t="shared" si="19"/>
        <v>92</v>
      </c>
      <c r="CI38" s="29">
        <f t="shared" si="20"/>
        <v>92</v>
      </c>
      <c r="CJ38" s="29">
        <f t="shared" si="21"/>
        <v>92</v>
      </c>
      <c r="CK38" s="29" t="str">
        <f t="shared" si="22"/>
        <v/>
      </c>
      <c r="CL38" s="29" t="str">
        <f t="shared" si="23"/>
        <v/>
      </c>
      <c r="CM38" s="31">
        <f t="shared" si="24"/>
        <v>91.5</v>
      </c>
      <c r="CN38" s="32">
        <f t="shared" si="25"/>
        <v>92</v>
      </c>
      <c r="CO38" s="35"/>
      <c r="CP38" s="58">
        <v>10</v>
      </c>
      <c r="CQ38"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8" s="35"/>
      <c r="CS38" s="58">
        <v>6</v>
      </c>
      <c r="CT38" s="45" t="str">
        <f t="shared" si="27"/>
        <v xml:space="preserve">Memiliki keterampilan menganalisis fakta, data perubahan sosial, mempresentasikan kajian perubahan sosial , menganalisis dampak globalisasi, menyimpulkan kajian ketimpangan, mengkomunikasikan kajian ketimpangan sosial, </v>
      </c>
      <c r="CU38" s="7"/>
      <c r="CV38" s="7"/>
      <c r="CW38" s="59"/>
      <c r="CX38" s="7"/>
      <c r="CY38" s="7"/>
      <c r="CZ38" s="7"/>
      <c r="DA38" s="7"/>
    </row>
    <row r="39" spans="1:110" x14ac:dyDescent="0.25">
      <c r="A39" s="8">
        <v>29</v>
      </c>
      <c r="B39" s="8">
        <v>123659</v>
      </c>
      <c r="C39" s="8" t="s">
        <v>161</v>
      </c>
      <c r="D39" s="8">
        <f t="shared" si="0"/>
        <v>86</v>
      </c>
      <c r="E39" s="13" t="str">
        <f t="shared" si="1"/>
        <v>B</v>
      </c>
      <c r="F39" s="17">
        <f t="shared" si="2"/>
        <v>88</v>
      </c>
      <c r="G39" s="13" t="str">
        <f t="shared" si="3"/>
        <v>B</v>
      </c>
      <c r="H39"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39" s="8">
        <f t="shared" si="5"/>
        <v>86</v>
      </c>
      <c r="J39" s="13" t="str">
        <f t="shared" si="6"/>
        <v>B</v>
      </c>
      <c r="K39" s="20">
        <f t="shared" si="7"/>
        <v>84</v>
      </c>
      <c r="L39" s="13" t="str">
        <f t="shared" si="8"/>
        <v>B</v>
      </c>
      <c r="M39" s="8" t="str">
        <f t="shared" si="9"/>
        <v xml:space="preserve">Memiliki keterampilan menganalisis fakta, data perubahan sosial, mempresentasikan kajian perubahan sosial , menganalisis dampak globalisasi, menyimpulkan kajian ketimpangan, mengkomunikasikan kajian ketimpangan sosial, </v>
      </c>
      <c r="N39" s="7"/>
      <c r="O39" s="58">
        <v>80</v>
      </c>
      <c r="P39" s="58"/>
      <c r="Q39" s="2"/>
      <c r="R39" s="58">
        <v>91</v>
      </c>
      <c r="S39" s="58"/>
      <c r="T39" s="2">
        <v>89</v>
      </c>
      <c r="U39" s="58">
        <v>85</v>
      </c>
      <c r="V39" s="58"/>
      <c r="W39" s="2"/>
      <c r="X39" s="58"/>
      <c r="Y39" s="58"/>
      <c r="Z39" s="2"/>
      <c r="AA39" s="58"/>
      <c r="AB39" s="58"/>
      <c r="AC39" s="2"/>
      <c r="AD39" s="29">
        <f t="shared" si="10"/>
        <v>86</v>
      </c>
      <c r="AE39" s="58">
        <v>88</v>
      </c>
      <c r="AF39" s="58"/>
      <c r="AG39" s="2">
        <v>86</v>
      </c>
      <c r="AH39" s="58">
        <v>87</v>
      </c>
      <c r="AI39" s="58"/>
      <c r="AJ39" s="2">
        <v>90</v>
      </c>
      <c r="AK39" s="58"/>
      <c r="AL39" s="58"/>
      <c r="AM39" s="2">
        <v>96</v>
      </c>
      <c r="AN39" s="58"/>
      <c r="AO39" s="58"/>
      <c r="AP39" s="2"/>
      <c r="AQ39" s="58"/>
      <c r="AR39" s="58"/>
      <c r="AS39" s="2"/>
      <c r="AT39" s="58">
        <v>83.5</v>
      </c>
      <c r="AU39" s="31">
        <f t="shared" si="11"/>
        <v>87.55</v>
      </c>
      <c r="AV39" s="32">
        <f t="shared" si="12"/>
        <v>88</v>
      </c>
      <c r="AW39" s="35"/>
      <c r="AX39" s="58">
        <v>91</v>
      </c>
      <c r="AY39" s="58"/>
      <c r="AZ39" s="2"/>
      <c r="BA39" s="58">
        <v>80</v>
      </c>
      <c r="BB39" s="58"/>
      <c r="BC39" s="2"/>
      <c r="BD39" s="58"/>
      <c r="BE39" s="58"/>
      <c r="BF39" s="2"/>
      <c r="BG39" s="58"/>
      <c r="BH39" s="58"/>
      <c r="BI39" s="2"/>
      <c r="BJ39" s="58"/>
      <c r="BK39" s="58"/>
      <c r="BL39" s="2"/>
      <c r="BM39" s="29">
        <f t="shared" si="13"/>
        <v>91</v>
      </c>
      <c r="BN39" s="29">
        <f t="shared" si="14"/>
        <v>80</v>
      </c>
      <c r="BO39" s="29" t="str">
        <f t="shared" si="15"/>
        <v/>
      </c>
      <c r="BP39" s="29" t="str">
        <f t="shared" si="16"/>
        <v/>
      </c>
      <c r="BQ39" s="29" t="str">
        <f t="shared" si="17"/>
        <v/>
      </c>
      <c r="BR39" s="29">
        <f t="shared" si="18"/>
        <v>86</v>
      </c>
      <c r="BS39" s="58">
        <v>89</v>
      </c>
      <c r="BT39" s="58"/>
      <c r="BU39" s="2"/>
      <c r="BV39" s="58"/>
      <c r="BW39" s="58">
        <v>80</v>
      </c>
      <c r="BX39" s="2"/>
      <c r="BY39" s="58"/>
      <c r="BZ39" s="58">
        <v>80</v>
      </c>
      <c r="CA39" s="2"/>
      <c r="CB39" s="58"/>
      <c r="CC39" s="58"/>
      <c r="CD39" s="2"/>
      <c r="CE39" s="58"/>
      <c r="CF39" s="58"/>
      <c r="CG39" s="2"/>
      <c r="CH39" s="29">
        <f t="shared" si="19"/>
        <v>89</v>
      </c>
      <c r="CI39" s="29">
        <f t="shared" si="20"/>
        <v>80</v>
      </c>
      <c r="CJ39" s="29">
        <f t="shared" si="21"/>
        <v>80</v>
      </c>
      <c r="CK39" s="29" t="str">
        <f t="shared" si="22"/>
        <v/>
      </c>
      <c r="CL39" s="29" t="str">
        <f t="shared" si="23"/>
        <v/>
      </c>
      <c r="CM39" s="31">
        <f t="shared" si="24"/>
        <v>83.75</v>
      </c>
      <c r="CN39" s="32">
        <f t="shared" si="25"/>
        <v>84</v>
      </c>
      <c r="CO39" s="35"/>
      <c r="CP39" s="58">
        <v>10</v>
      </c>
      <c r="CQ39"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39" s="35"/>
      <c r="CS39" s="58">
        <v>6</v>
      </c>
      <c r="CT39" s="45" t="str">
        <f t="shared" si="27"/>
        <v xml:space="preserve">Memiliki keterampilan menganalisis fakta, data perubahan sosial, mempresentasikan kajian perubahan sosial , menganalisis dampak globalisasi, menyimpulkan kajian ketimpangan, mengkomunikasikan kajian ketimpangan sosial, </v>
      </c>
      <c r="CU39" s="7"/>
      <c r="CV39" s="7"/>
      <c r="CW39" s="59"/>
      <c r="CX39" s="7"/>
      <c r="CY39" s="7"/>
      <c r="CZ39" s="7"/>
      <c r="DA39" s="7"/>
    </row>
    <row r="40" spans="1:110" x14ac:dyDescent="0.25">
      <c r="A40" s="8">
        <v>30</v>
      </c>
      <c r="B40" s="8">
        <v>123675</v>
      </c>
      <c r="C40" s="8" t="s">
        <v>162</v>
      </c>
      <c r="D40" s="8">
        <f t="shared" si="0"/>
        <v>84</v>
      </c>
      <c r="E40" s="13" t="str">
        <f t="shared" si="1"/>
        <v>B</v>
      </c>
      <c r="F40" s="17">
        <f t="shared" si="2"/>
        <v>80</v>
      </c>
      <c r="G40" s="13" t="str">
        <f t="shared" si="3"/>
        <v>B</v>
      </c>
      <c r="H40"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40" s="8">
        <f t="shared" si="5"/>
        <v>79</v>
      </c>
      <c r="J40" s="13" t="str">
        <f t="shared" si="6"/>
        <v>C</v>
      </c>
      <c r="K40" s="20">
        <f t="shared" si="7"/>
        <v>79</v>
      </c>
      <c r="L40" s="13" t="str">
        <f t="shared" si="8"/>
        <v>C</v>
      </c>
      <c r="M40" s="8" t="str">
        <f t="shared" si="9"/>
        <v xml:space="preserve">Memiliki keterampilan menganalisis fakta, data perubahan sosial, mempresentasikan kajian perubahan sosial , menganalisis dampak globalisasi, menyimpulkan kajian ketimpangan, mengkomunikasikan kajian ketimpangan sosial, </v>
      </c>
      <c r="N40" s="7"/>
      <c r="O40" s="58">
        <v>78</v>
      </c>
      <c r="P40" s="58"/>
      <c r="Q40" s="2"/>
      <c r="R40" s="58">
        <v>82</v>
      </c>
      <c r="S40" s="58"/>
      <c r="T40" s="2">
        <v>92</v>
      </c>
      <c r="U40" s="58">
        <v>85</v>
      </c>
      <c r="V40" s="58"/>
      <c r="W40" s="2"/>
      <c r="X40" s="58"/>
      <c r="Y40" s="58"/>
      <c r="Z40" s="2"/>
      <c r="AA40" s="58"/>
      <c r="AB40" s="58"/>
      <c r="AC40" s="2"/>
      <c r="AD40" s="29">
        <f t="shared" si="10"/>
        <v>84</v>
      </c>
      <c r="AE40" s="58">
        <v>80</v>
      </c>
      <c r="AF40" s="58"/>
      <c r="AG40" s="2">
        <v>70</v>
      </c>
      <c r="AH40" s="58">
        <v>78</v>
      </c>
      <c r="AI40" s="58"/>
      <c r="AJ40" s="2">
        <v>76</v>
      </c>
      <c r="AK40" s="58"/>
      <c r="AL40" s="58"/>
      <c r="AM40" s="2">
        <v>76</v>
      </c>
      <c r="AN40" s="58"/>
      <c r="AO40" s="58"/>
      <c r="AP40" s="2"/>
      <c r="AQ40" s="58"/>
      <c r="AR40" s="58"/>
      <c r="AS40" s="2"/>
      <c r="AT40" s="58">
        <v>83.5</v>
      </c>
      <c r="AU40" s="31">
        <f t="shared" si="11"/>
        <v>80.05</v>
      </c>
      <c r="AV40" s="32">
        <f t="shared" si="12"/>
        <v>80</v>
      </c>
      <c r="AW40" s="35"/>
      <c r="AX40" s="58">
        <v>80</v>
      </c>
      <c r="AY40" s="58"/>
      <c r="AZ40" s="2"/>
      <c r="BA40" s="58">
        <v>78</v>
      </c>
      <c r="BB40" s="58"/>
      <c r="BC40" s="2"/>
      <c r="BD40" s="58"/>
      <c r="BE40" s="58"/>
      <c r="BF40" s="2"/>
      <c r="BG40" s="58"/>
      <c r="BH40" s="58"/>
      <c r="BI40" s="2"/>
      <c r="BJ40" s="58"/>
      <c r="BK40" s="58"/>
      <c r="BL40" s="2"/>
      <c r="BM40" s="29">
        <f t="shared" si="13"/>
        <v>80</v>
      </c>
      <c r="BN40" s="29">
        <f t="shared" si="14"/>
        <v>78</v>
      </c>
      <c r="BO40" s="29" t="str">
        <f t="shared" si="15"/>
        <v/>
      </c>
      <c r="BP40" s="29" t="str">
        <f t="shared" si="16"/>
        <v/>
      </c>
      <c r="BQ40" s="29" t="str">
        <f t="shared" si="17"/>
        <v/>
      </c>
      <c r="BR40" s="29">
        <f t="shared" si="18"/>
        <v>79</v>
      </c>
      <c r="BS40" s="58">
        <v>79</v>
      </c>
      <c r="BT40" s="58"/>
      <c r="BU40" s="2"/>
      <c r="BV40" s="58"/>
      <c r="BW40" s="58">
        <v>78</v>
      </c>
      <c r="BX40" s="2"/>
      <c r="BY40" s="58"/>
      <c r="BZ40" s="58">
        <v>78</v>
      </c>
      <c r="CA40" s="2"/>
      <c r="CB40" s="58"/>
      <c r="CC40" s="58"/>
      <c r="CD40" s="2"/>
      <c r="CE40" s="58"/>
      <c r="CF40" s="58"/>
      <c r="CG40" s="2"/>
      <c r="CH40" s="29">
        <f t="shared" si="19"/>
        <v>79</v>
      </c>
      <c r="CI40" s="29">
        <f t="shared" si="20"/>
        <v>78</v>
      </c>
      <c r="CJ40" s="29">
        <f t="shared" si="21"/>
        <v>78</v>
      </c>
      <c r="CK40" s="29" t="str">
        <f t="shared" si="22"/>
        <v/>
      </c>
      <c r="CL40" s="29" t="str">
        <f t="shared" si="23"/>
        <v/>
      </c>
      <c r="CM40" s="31">
        <f t="shared" si="24"/>
        <v>78.5</v>
      </c>
      <c r="CN40" s="32">
        <f t="shared" si="25"/>
        <v>79</v>
      </c>
      <c r="CO40" s="35"/>
      <c r="CP40" s="58">
        <v>10</v>
      </c>
      <c r="CQ40"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40" s="35"/>
      <c r="CS40" s="58">
        <v>6</v>
      </c>
      <c r="CT40" s="45" t="str">
        <f t="shared" si="27"/>
        <v xml:space="preserve">Memiliki keterampilan menganalisis fakta, data perubahan sosial, mempresentasikan kajian perubahan sosial , menganalisis dampak globalisasi, menyimpulkan kajian ketimpangan, mengkomunikasikan kajian ketimpangan sosial, </v>
      </c>
      <c r="CU40" s="7"/>
      <c r="CV40" s="7"/>
      <c r="CW40" s="59"/>
      <c r="CX40" s="7"/>
      <c r="CY40" s="7"/>
      <c r="CZ40" s="7"/>
      <c r="DA40" s="7"/>
    </row>
    <row r="41" spans="1:110" x14ac:dyDescent="0.25">
      <c r="A41" s="8">
        <v>31</v>
      </c>
      <c r="B41" s="8">
        <v>123691</v>
      </c>
      <c r="C41" s="8" t="s">
        <v>163</v>
      </c>
      <c r="D41" s="8">
        <f t="shared" si="0"/>
        <v>84</v>
      </c>
      <c r="E41" s="13" t="str">
        <f t="shared" si="1"/>
        <v>B</v>
      </c>
      <c r="F41" s="17">
        <f t="shared" si="2"/>
        <v>84</v>
      </c>
      <c r="G41" s="13" t="str">
        <f t="shared" si="3"/>
        <v>B</v>
      </c>
      <c r="H41"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41" s="8">
        <f t="shared" si="5"/>
        <v>82</v>
      </c>
      <c r="J41" s="13" t="str">
        <f t="shared" si="6"/>
        <v>B</v>
      </c>
      <c r="K41" s="20">
        <f t="shared" si="7"/>
        <v>83</v>
      </c>
      <c r="L41" s="13" t="str">
        <f t="shared" si="8"/>
        <v>B</v>
      </c>
      <c r="M41" s="8" t="str">
        <f t="shared" si="9"/>
        <v xml:space="preserve">Memiliki keterampilan menganalisis fakta, data perubahan sosial, mempresentasikan kajian perubahan sosial , menganalisis dampak globalisasi, menyimpulkan kajian ketimpangan, mengkomunikasikan kajian ketimpangan sosial, </v>
      </c>
      <c r="N41" s="7"/>
      <c r="O41" s="58">
        <v>82</v>
      </c>
      <c r="P41" s="58"/>
      <c r="Q41" s="2"/>
      <c r="R41" s="58">
        <v>82</v>
      </c>
      <c r="S41" s="58"/>
      <c r="T41" s="2">
        <v>85</v>
      </c>
      <c r="U41" s="58">
        <v>88</v>
      </c>
      <c r="V41" s="58"/>
      <c r="W41" s="2"/>
      <c r="X41" s="58"/>
      <c r="Y41" s="58"/>
      <c r="Z41" s="2"/>
      <c r="AA41" s="58"/>
      <c r="AB41" s="58"/>
      <c r="AC41" s="2"/>
      <c r="AD41" s="29">
        <f t="shared" si="10"/>
        <v>84</v>
      </c>
      <c r="AE41" s="58">
        <v>88</v>
      </c>
      <c r="AF41" s="58"/>
      <c r="AG41" s="2">
        <v>84</v>
      </c>
      <c r="AH41" s="58">
        <v>82</v>
      </c>
      <c r="AI41" s="58"/>
      <c r="AJ41" s="2">
        <v>88</v>
      </c>
      <c r="AK41" s="58"/>
      <c r="AL41" s="58"/>
      <c r="AM41" s="2">
        <v>87</v>
      </c>
      <c r="AN41" s="58"/>
      <c r="AO41" s="58"/>
      <c r="AP41" s="2"/>
      <c r="AQ41" s="58"/>
      <c r="AR41" s="58"/>
      <c r="AS41" s="2"/>
      <c r="AT41" s="58">
        <v>77.5</v>
      </c>
      <c r="AU41" s="31">
        <f t="shared" si="11"/>
        <v>84.35</v>
      </c>
      <c r="AV41" s="32">
        <f t="shared" si="12"/>
        <v>84</v>
      </c>
      <c r="AW41" s="35"/>
      <c r="AX41" s="58">
        <v>82</v>
      </c>
      <c r="AY41" s="58"/>
      <c r="AZ41" s="2"/>
      <c r="BA41" s="58">
        <v>82</v>
      </c>
      <c r="BB41" s="58"/>
      <c r="BC41" s="2"/>
      <c r="BD41" s="58"/>
      <c r="BE41" s="58"/>
      <c r="BF41" s="2"/>
      <c r="BG41" s="58"/>
      <c r="BH41" s="58"/>
      <c r="BI41" s="2"/>
      <c r="BJ41" s="58"/>
      <c r="BK41" s="58"/>
      <c r="BL41" s="2"/>
      <c r="BM41" s="29">
        <f t="shared" si="13"/>
        <v>82</v>
      </c>
      <c r="BN41" s="29">
        <f t="shared" si="14"/>
        <v>82</v>
      </c>
      <c r="BO41" s="29" t="str">
        <f t="shared" si="15"/>
        <v/>
      </c>
      <c r="BP41" s="29" t="str">
        <f t="shared" si="16"/>
        <v/>
      </c>
      <c r="BQ41" s="29" t="str">
        <f t="shared" si="17"/>
        <v/>
      </c>
      <c r="BR41" s="29">
        <f t="shared" si="18"/>
        <v>82</v>
      </c>
      <c r="BS41" s="58">
        <v>85</v>
      </c>
      <c r="BT41" s="58"/>
      <c r="BU41" s="2"/>
      <c r="BV41" s="58"/>
      <c r="BW41" s="58">
        <v>82</v>
      </c>
      <c r="BX41" s="2"/>
      <c r="BY41" s="58"/>
      <c r="BZ41" s="58">
        <v>82</v>
      </c>
      <c r="CA41" s="2"/>
      <c r="CB41" s="58"/>
      <c r="CC41" s="58"/>
      <c r="CD41" s="2"/>
      <c r="CE41" s="58"/>
      <c r="CF41" s="58"/>
      <c r="CG41" s="2"/>
      <c r="CH41" s="29">
        <f t="shared" si="19"/>
        <v>85</v>
      </c>
      <c r="CI41" s="29">
        <f t="shared" si="20"/>
        <v>82</v>
      </c>
      <c r="CJ41" s="29">
        <f t="shared" si="21"/>
        <v>82</v>
      </c>
      <c r="CK41" s="29" t="str">
        <f t="shared" si="22"/>
        <v/>
      </c>
      <c r="CL41" s="29" t="str">
        <f t="shared" si="23"/>
        <v/>
      </c>
      <c r="CM41" s="31">
        <f t="shared" si="24"/>
        <v>82.75</v>
      </c>
      <c r="CN41" s="32">
        <f t="shared" si="25"/>
        <v>83</v>
      </c>
      <c r="CO41" s="35"/>
      <c r="CP41" s="58">
        <v>10</v>
      </c>
      <c r="CQ41"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41" s="35"/>
      <c r="CS41" s="58">
        <v>6</v>
      </c>
      <c r="CT41" s="45" t="str">
        <f t="shared" si="27"/>
        <v xml:space="preserve">Memiliki keterampilan menganalisis fakta, data perubahan sosial, mempresentasikan kajian perubahan sosial , menganalisis dampak globalisasi, menyimpulkan kajian ketimpangan, mengkomunikasikan kajian ketimpangan sosial, </v>
      </c>
      <c r="CU41" s="7"/>
      <c r="CV41" s="7"/>
      <c r="CW41" s="59"/>
      <c r="CX41" s="7"/>
      <c r="CY41" s="7"/>
      <c r="CZ41" s="7"/>
      <c r="DA41" s="7"/>
    </row>
    <row r="42" spans="1:110" x14ac:dyDescent="0.25">
      <c r="A42" s="8">
        <v>32</v>
      </c>
      <c r="B42" s="8">
        <v>123707</v>
      </c>
      <c r="C42" s="8" t="s">
        <v>164</v>
      </c>
      <c r="D42" s="8">
        <f t="shared" si="0"/>
        <v>89</v>
      </c>
      <c r="E42" s="13" t="str">
        <f t="shared" si="1"/>
        <v>B</v>
      </c>
      <c r="F42" s="17">
        <f t="shared" si="2"/>
        <v>87</v>
      </c>
      <c r="G42" s="13" t="str">
        <f t="shared" si="3"/>
        <v>B</v>
      </c>
      <c r="H42" s="13" t="str">
        <f t="shared" si="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42" s="8">
        <f t="shared" si="5"/>
        <v>92</v>
      </c>
      <c r="J42" s="13" t="str">
        <f t="shared" si="6"/>
        <v>A</v>
      </c>
      <c r="K42" s="20">
        <f t="shared" si="7"/>
        <v>90</v>
      </c>
      <c r="L42" s="13" t="str">
        <f t="shared" si="8"/>
        <v>A</v>
      </c>
      <c r="M42" s="8" t="str">
        <f t="shared" si="9"/>
        <v xml:space="preserve">Memiliki keterampilan menganalisis fakta, data perubahan sosial, mempresentasikan kajian perubahan sosial , menganalisis dampak globalisasi, menyimpulkan kajian ketimpangan, mengkomunikasikan kajian ketimpangan sosial, </v>
      </c>
      <c r="N42" s="7"/>
      <c r="O42" s="58">
        <v>92</v>
      </c>
      <c r="P42" s="58"/>
      <c r="Q42" s="2"/>
      <c r="R42" s="58">
        <v>91</v>
      </c>
      <c r="S42" s="58"/>
      <c r="T42" s="2">
        <v>84</v>
      </c>
      <c r="U42" s="58">
        <v>87</v>
      </c>
      <c r="V42" s="58"/>
      <c r="W42" s="2"/>
      <c r="X42" s="58"/>
      <c r="Y42" s="58"/>
      <c r="Z42" s="2"/>
      <c r="AA42" s="58"/>
      <c r="AB42" s="58"/>
      <c r="AC42" s="2"/>
      <c r="AD42" s="29">
        <f t="shared" si="10"/>
        <v>89</v>
      </c>
      <c r="AE42" s="58">
        <v>87</v>
      </c>
      <c r="AF42" s="58"/>
      <c r="AG42" s="2">
        <v>89</v>
      </c>
      <c r="AH42" s="58">
        <v>92</v>
      </c>
      <c r="AI42" s="58"/>
      <c r="AJ42" s="2">
        <v>87</v>
      </c>
      <c r="AK42" s="58"/>
      <c r="AL42" s="58"/>
      <c r="AM42" s="2">
        <v>92</v>
      </c>
      <c r="AN42" s="58"/>
      <c r="AO42" s="58"/>
      <c r="AP42" s="2"/>
      <c r="AQ42" s="58"/>
      <c r="AR42" s="58"/>
      <c r="AS42" s="2"/>
      <c r="AT42" s="58">
        <v>71.5</v>
      </c>
      <c r="AU42" s="31">
        <f t="shared" si="11"/>
        <v>87.25</v>
      </c>
      <c r="AV42" s="32">
        <f t="shared" si="12"/>
        <v>87</v>
      </c>
      <c r="AW42" s="35"/>
      <c r="AX42" s="58">
        <v>91</v>
      </c>
      <c r="AY42" s="58"/>
      <c r="AZ42" s="2"/>
      <c r="BA42" s="58">
        <v>92</v>
      </c>
      <c r="BB42" s="58"/>
      <c r="BC42" s="2"/>
      <c r="BD42" s="58"/>
      <c r="BE42" s="58"/>
      <c r="BF42" s="2"/>
      <c r="BG42" s="58"/>
      <c r="BH42" s="58"/>
      <c r="BI42" s="2"/>
      <c r="BJ42" s="58"/>
      <c r="BK42" s="58"/>
      <c r="BL42" s="2"/>
      <c r="BM42" s="29">
        <f t="shared" si="13"/>
        <v>91</v>
      </c>
      <c r="BN42" s="29">
        <f t="shared" si="14"/>
        <v>92</v>
      </c>
      <c r="BO42" s="29" t="str">
        <f t="shared" si="15"/>
        <v/>
      </c>
      <c r="BP42" s="29" t="str">
        <f t="shared" si="16"/>
        <v/>
      </c>
      <c r="BQ42" s="29" t="str">
        <f t="shared" si="17"/>
        <v/>
      </c>
      <c r="BR42" s="29">
        <f t="shared" si="18"/>
        <v>92</v>
      </c>
      <c r="BS42" s="58">
        <v>84</v>
      </c>
      <c r="BT42" s="58"/>
      <c r="BU42" s="2"/>
      <c r="BV42" s="58"/>
      <c r="BW42" s="58">
        <v>92</v>
      </c>
      <c r="BX42" s="2"/>
      <c r="BY42" s="58"/>
      <c r="BZ42" s="58">
        <v>92</v>
      </c>
      <c r="CA42" s="2"/>
      <c r="CB42" s="58"/>
      <c r="CC42" s="58"/>
      <c r="CD42" s="2"/>
      <c r="CE42" s="58"/>
      <c r="CF42" s="58"/>
      <c r="CG42" s="2"/>
      <c r="CH42" s="29">
        <f t="shared" si="19"/>
        <v>84</v>
      </c>
      <c r="CI42" s="29">
        <f t="shared" si="20"/>
        <v>92</v>
      </c>
      <c r="CJ42" s="29">
        <f t="shared" si="21"/>
        <v>92</v>
      </c>
      <c r="CK42" s="29" t="str">
        <f t="shared" si="22"/>
        <v/>
      </c>
      <c r="CL42" s="29" t="str">
        <f t="shared" si="23"/>
        <v/>
      </c>
      <c r="CM42" s="31">
        <f t="shared" si="24"/>
        <v>90</v>
      </c>
      <c r="CN42" s="32">
        <f t="shared" si="25"/>
        <v>90</v>
      </c>
      <c r="CO42" s="35"/>
      <c r="CP42" s="58">
        <v>10</v>
      </c>
      <c r="CQ42" s="45" t="str">
        <f t="shared" si="26"/>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42" s="35"/>
      <c r="CS42" s="58">
        <v>6</v>
      </c>
      <c r="CT42" s="45" t="str">
        <f t="shared" si="27"/>
        <v xml:space="preserve">Memiliki keterampilan menganalisis fakta, data perubahan sosial, mempresentasikan kajian perubahan sosial , menganalisis dampak globalisasi, menyimpulkan kajian ketimpangan, mengkomunikasikan kajian ketimpangan sosial, </v>
      </c>
      <c r="CU42" s="7"/>
      <c r="CV42" s="7"/>
      <c r="CW42" s="59"/>
      <c r="CX42" s="7"/>
      <c r="CY42" s="7"/>
      <c r="CZ42" s="7"/>
      <c r="DA42" s="7"/>
    </row>
    <row r="43" spans="1:110" x14ac:dyDescent="0.25">
      <c r="A43" s="8">
        <v>33</v>
      </c>
      <c r="B43" s="8">
        <v>123723</v>
      </c>
      <c r="C43" s="8" t="s">
        <v>165</v>
      </c>
      <c r="D43" s="8">
        <f t="shared" ref="D43:D60" si="28">AD43</f>
        <v>84</v>
      </c>
      <c r="E43" s="13" t="str">
        <f t="shared" ref="E43:E60" si="29">IF(D43="","",IF(D43&lt;=$CZ$13,"D",IF(D43&lt;=$CZ$14,"C",IF(D43&lt;=$CZ$15,"B",IF(D43&lt;=$CZ$16,"A","E")))))</f>
        <v>B</v>
      </c>
      <c r="F43" s="17">
        <f t="shared" ref="F43:F60" si="30">AV43</f>
        <v>83</v>
      </c>
      <c r="G43" s="13" t="str">
        <f t="shared" ref="G43:G60" si="31">IF(F43="","",IF(F43&lt;=$CZ$13,"D",IF(F43&lt;=$CZ$14,"C",IF(F43&lt;=$CZ$15,"B",IF(F43&lt;=$CZ$16,"A","E")))))</f>
        <v>B</v>
      </c>
      <c r="H43" s="13" t="str">
        <f t="shared" ref="H43:H60" si="32">CQ43</f>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43" s="8">
        <f t="shared" ref="I43:I60" si="33">BR43</f>
        <v>86</v>
      </c>
      <c r="J43" s="13" t="str">
        <f t="shared" ref="J43:J60" si="34">IF(I43="","",IF(I43&lt;=$CZ$27,"D",IF(I43&lt;=$CZ$28,"C",IF(I43&lt;=$CZ$29,"B",IF(I43&lt;=$CZ$30,"A","E")))))</f>
        <v>B</v>
      </c>
      <c r="K43" s="20">
        <f t="shared" ref="K43:K60" si="35">CN43</f>
        <v>83</v>
      </c>
      <c r="L43" s="13" t="str">
        <f t="shared" ref="L43:L60" si="36">IF(K43="","",IF(K43&lt;=$CZ$27,"D",IF(K43&lt;=$CZ$28,"C",IF(K43&lt;=$CZ$29,"B",IF(K43&lt;=$CZ$30,"A","E")))))</f>
        <v>B</v>
      </c>
      <c r="M43" s="8" t="str">
        <f t="shared" ref="M43:M60" si="37">CT43</f>
        <v xml:space="preserve">Memiliki keterampilan menganalisis fakta, data perubahan sosial, mempresentasikan kajian perubahan sosial , menganalisis dampak globalisasi, menyimpulkan kajian ketimpangan, mengkomunikasikan kajian ketimpangan sosial, </v>
      </c>
      <c r="N43" s="7"/>
      <c r="O43" s="58">
        <v>82</v>
      </c>
      <c r="P43" s="58"/>
      <c r="Q43" s="2"/>
      <c r="R43" s="58">
        <v>89</v>
      </c>
      <c r="S43" s="58"/>
      <c r="T43" s="2">
        <v>81</v>
      </c>
      <c r="U43" s="58">
        <v>84</v>
      </c>
      <c r="V43" s="58"/>
      <c r="W43" s="2"/>
      <c r="X43" s="58"/>
      <c r="Y43" s="58"/>
      <c r="Z43" s="2"/>
      <c r="AA43" s="58"/>
      <c r="AB43" s="58"/>
      <c r="AC43" s="2"/>
      <c r="AD43" s="29">
        <f t="shared" ref="AD43:AD60" si="38">IF(AND(O43="",P43="",Q43=""),"",ROUND(AVERAGE(O43:AC43),0))</f>
        <v>84</v>
      </c>
      <c r="AE43" s="58">
        <v>84</v>
      </c>
      <c r="AF43" s="58"/>
      <c r="AG43" s="2">
        <v>84</v>
      </c>
      <c r="AH43" s="58">
        <v>82</v>
      </c>
      <c r="AI43" s="58"/>
      <c r="AJ43" s="2">
        <v>84</v>
      </c>
      <c r="AK43" s="58"/>
      <c r="AL43" s="58"/>
      <c r="AM43" s="2">
        <v>82</v>
      </c>
      <c r="AN43" s="58"/>
      <c r="AO43" s="58"/>
      <c r="AP43" s="2"/>
      <c r="AQ43" s="58"/>
      <c r="AR43" s="58"/>
      <c r="AS43" s="2"/>
      <c r="AT43" s="58">
        <v>77.5</v>
      </c>
      <c r="AU43" s="31">
        <f t="shared" ref="AU43:AU60" si="39">IF(AT43="","",AVERAGE(O43:AC43,AE43:AT43))</f>
        <v>82.95</v>
      </c>
      <c r="AV43" s="32">
        <f t="shared" ref="AV43:AV60" si="40">IF(AU43="","",ROUND(AU43,0))</f>
        <v>83</v>
      </c>
      <c r="AW43" s="35"/>
      <c r="AX43" s="58">
        <v>89</v>
      </c>
      <c r="AY43" s="58"/>
      <c r="AZ43" s="2"/>
      <c r="BA43" s="58">
        <v>82</v>
      </c>
      <c r="BB43" s="58"/>
      <c r="BC43" s="2"/>
      <c r="BD43" s="58"/>
      <c r="BE43" s="58"/>
      <c r="BF43" s="2"/>
      <c r="BG43" s="58"/>
      <c r="BH43" s="58"/>
      <c r="BI43" s="2"/>
      <c r="BJ43" s="58"/>
      <c r="BK43" s="58"/>
      <c r="BL43" s="2"/>
      <c r="BM43" s="29">
        <f t="shared" ref="BM43:BM60" si="41">IF(AND(AZ43="",AY43="",AX43=""),"",MAX(AX43:AZ43))</f>
        <v>89</v>
      </c>
      <c r="BN43" s="29">
        <f t="shared" ref="BN43:BN60" si="42">IF(AND(BB43="",BC43="",BA43=""),"",MAX(BA43:BC43))</f>
        <v>82</v>
      </c>
      <c r="BO43" s="29" t="str">
        <f t="shared" ref="BO43:BO60" si="43">IF(AND(BD43="",BE43="",BF43=""),"",MAX(BD43:BF43))</f>
        <v/>
      </c>
      <c r="BP43" s="29" t="str">
        <f t="shared" ref="BP43:BP60" si="44">IF(AND(BG43="",BH43="",BI43=""),"",MAX(BG43:BI43))</f>
        <v/>
      </c>
      <c r="BQ43" s="29" t="str">
        <f t="shared" ref="BQ43:BQ60" si="45">IF(AND(BJ43="",BK43="",BL43=""),"",MAX(BJ43:BL43))</f>
        <v/>
      </c>
      <c r="BR43" s="29">
        <f t="shared" ref="BR43:BR60" si="46">IF(AND(BM43=""),"",ROUND(AVERAGE(BM43:BQ43),0))</f>
        <v>86</v>
      </c>
      <c r="BS43" s="58">
        <v>81</v>
      </c>
      <c r="BT43" s="58"/>
      <c r="BU43" s="2"/>
      <c r="BV43" s="58"/>
      <c r="BW43" s="58">
        <v>82</v>
      </c>
      <c r="BX43" s="2"/>
      <c r="BY43" s="58"/>
      <c r="BZ43" s="58">
        <v>82</v>
      </c>
      <c r="CA43" s="2"/>
      <c r="CB43" s="58"/>
      <c r="CC43" s="58"/>
      <c r="CD43" s="2"/>
      <c r="CE43" s="58"/>
      <c r="CF43" s="58"/>
      <c r="CG43" s="2"/>
      <c r="CH43" s="29">
        <f t="shared" ref="CH43:CH60" si="47">IF(AND(BU43="",BT43="",BS43=""),"",MAX(BS43:BU43))</f>
        <v>81</v>
      </c>
      <c r="CI43" s="29">
        <f t="shared" ref="CI43:CI60" si="48">IF(AND(BW43="",BX43="",BV43=""),"",MAX(BV43:BX43))</f>
        <v>82</v>
      </c>
      <c r="CJ43" s="29">
        <f t="shared" ref="CJ43:CJ60" si="49">IF(AND(BY43="",BZ43="",CA43=""),"",MAX(BY43:CA43))</f>
        <v>82</v>
      </c>
      <c r="CK43" s="29" t="str">
        <f t="shared" ref="CK43:CK60" si="50">IF(AND(CB43="",CC43="",CD43=""),"",MAX(CB43:CD43))</f>
        <v/>
      </c>
      <c r="CL43" s="29" t="str">
        <f t="shared" ref="CL43:CL60" si="51">IF(AND(CE43="",CF43="",CG43=""),"",MAX(CE43:CG43))</f>
        <v/>
      </c>
      <c r="CM43" s="31">
        <f t="shared" ref="CM43:CM60" si="52">IF(AND(CH43=""),"",AVERAGE(BR43,CH43:CL43))</f>
        <v>82.75</v>
      </c>
      <c r="CN43" s="32">
        <f t="shared" ref="CN43:CN60" si="53">IF(CM43="","",ROUND(CM43,0))</f>
        <v>83</v>
      </c>
      <c r="CO43" s="35"/>
      <c r="CP43" s="58">
        <v>10</v>
      </c>
      <c r="CQ43" s="45" t="str">
        <f t="shared" ref="CQ43:CQ60" si="54">IF(CP43="","",VLOOKUP(CP43,$DE$9:$DF$20,2,0))</f>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43" s="35"/>
      <c r="CS43" s="58">
        <v>6</v>
      </c>
      <c r="CT43" s="45" t="str">
        <f t="shared" ref="CT43:CT60" si="55">IF(CS43="","",VLOOKUP(CS43,$DE$22:$DF$33,2,0))</f>
        <v xml:space="preserve">Memiliki keterampilan menganalisis fakta, data perubahan sosial, mempresentasikan kajian perubahan sosial , menganalisis dampak globalisasi, menyimpulkan kajian ketimpangan, mengkomunikasikan kajian ketimpangan sosial, </v>
      </c>
      <c r="CU43" s="7"/>
      <c r="CV43" s="7"/>
      <c r="CW43" s="59"/>
      <c r="CX43" s="7"/>
      <c r="CY43" s="7"/>
      <c r="CZ43" s="7"/>
      <c r="DA43" s="7"/>
    </row>
    <row r="44" spans="1:110" x14ac:dyDescent="0.25">
      <c r="A44" s="8">
        <v>34</v>
      </c>
      <c r="B44" s="8">
        <v>123739</v>
      </c>
      <c r="C44" s="8" t="s">
        <v>166</v>
      </c>
      <c r="D44" s="8">
        <f t="shared" si="28"/>
        <v>83</v>
      </c>
      <c r="E44" s="13" t="str">
        <f t="shared" si="29"/>
        <v>B</v>
      </c>
      <c r="F44" s="17">
        <f t="shared" si="30"/>
        <v>83</v>
      </c>
      <c r="G44" s="13" t="str">
        <f t="shared" si="31"/>
        <v>B</v>
      </c>
      <c r="H44" s="13" t="str">
        <f t="shared" si="32"/>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I44" s="8">
        <f t="shared" si="33"/>
        <v>86</v>
      </c>
      <c r="J44" s="13" t="str">
        <f t="shared" si="34"/>
        <v>B</v>
      </c>
      <c r="K44" s="20">
        <f t="shared" si="35"/>
        <v>85</v>
      </c>
      <c r="L44" s="13" t="str">
        <f t="shared" si="36"/>
        <v>B</v>
      </c>
      <c r="M44" s="8" t="str">
        <f t="shared" si="37"/>
        <v xml:space="preserve">Memiliki keterampilan menganalisis fakta, data perubahan sosial, mempresentasikan kajian perubahan sosial , menganalisis dampak globalisasi, menyimpulkan kajian ketimpangan, mengkomunikasikan kajian ketimpangan sosial, </v>
      </c>
      <c r="N44" s="7"/>
      <c r="O44" s="58">
        <v>85</v>
      </c>
      <c r="P44" s="58"/>
      <c r="Q44" s="2"/>
      <c r="R44" s="58">
        <v>87</v>
      </c>
      <c r="S44" s="58"/>
      <c r="T44" s="2">
        <v>84</v>
      </c>
      <c r="U44" s="58">
        <v>75</v>
      </c>
      <c r="V44" s="58"/>
      <c r="W44" s="2"/>
      <c r="X44" s="58"/>
      <c r="Y44" s="58"/>
      <c r="Z44" s="2"/>
      <c r="AA44" s="58"/>
      <c r="AB44" s="58"/>
      <c r="AC44" s="2"/>
      <c r="AD44" s="29">
        <f t="shared" si="38"/>
        <v>83</v>
      </c>
      <c r="AE44" s="58">
        <v>75</v>
      </c>
      <c r="AF44" s="58"/>
      <c r="AG44" s="2">
        <v>87</v>
      </c>
      <c r="AH44" s="58">
        <v>85</v>
      </c>
      <c r="AI44" s="58"/>
      <c r="AJ44" s="2">
        <v>86</v>
      </c>
      <c r="AK44" s="58"/>
      <c r="AL44" s="58"/>
      <c r="AM44" s="2">
        <v>88</v>
      </c>
      <c r="AN44" s="58"/>
      <c r="AO44" s="58"/>
      <c r="AP44" s="2"/>
      <c r="AQ44" s="58"/>
      <c r="AR44" s="58"/>
      <c r="AS44" s="2"/>
      <c r="AT44" s="58">
        <v>76</v>
      </c>
      <c r="AU44" s="31">
        <f t="shared" si="39"/>
        <v>82.8</v>
      </c>
      <c r="AV44" s="32">
        <f t="shared" si="40"/>
        <v>83</v>
      </c>
      <c r="AW44" s="35"/>
      <c r="AX44" s="58">
        <v>87</v>
      </c>
      <c r="AY44" s="58"/>
      <c r="AZ44" s="2"/>
      <c r="BA44" s="58">
        <v>85</v>
      </c>
      <c r="BB44" s="58"/>
      <c r="BC44" s="2"/>
      <c r="BD44" s="58"/>
      <c r="BE44" s="58"/>
      <c r="BF44" s="2"/>
      <c r="BG44" s="58"/>
      <c r="BH44" s="58"/>
      <c r="BI44" s="2"/>
      <c r="BJ44" s="58"/>
      <c r="BK44" s="58"/>
      <c r="BL44" s="2"/>
      <c r="BM44" s="29">
        <f t="shared" si="41"/>
        <v>87</v>
      </c>
      <c r="BN44" s="29">
        <f t="shared" si="42"/>
        <v>85</v>
      </c>
      <c r="BO44" s="29" t="str">
        <f t="shared" si="43"/>
        <v/>
      </c>
      <c r="BP44" s="29" t="str">
        <f t="shared" si="44"/>
        <v/>
      </c>
      <c r="BQ44" s="29" t="str">
        <f t="shared" si="45"/>
        <v/>
      </c>
      <c r="BR44" s="29">
        <f t="shared" si="46"/>
        <v>86</v>
      </c>
      <c r="BS44" s="58">
        <v>84</v>
      </c>
      <c r="BT44" s="58"/>
      <c r="BU44" s="2"/>
      <c r="BV44" s="58"/>
      <c r="BW44" s="58">
        <v>85</v>
      </c>
      <c r="BX44" s="2"/>
      <c r="BY44" s="58"/>
      <c r="BZ44" s="58">
        <v>85</v>
      </c>
      <c r="CA44" s="2"/>
      <c r="CB44" s="58"/>
      <c r="CC44" s="58"/>
      <c r="CD44" s="2"/>
      <c r="CE44" s="58"/>
      <c r="CF44" s="58"/>
      <c r="CG44" s="2"/>
      <c r="CH44" s="29">
        <f t="shared" si="47"/>
        <v>84</v>
      </c>
      <c r="CI44" s="29">
        <f t="shared" si="48"/>
        <v>85</v>
      </c>
      <c r="CJ44" s="29">
        <f t="shared" si="49"/>
        <v>85</v>
      </c>
      <c r="CK44" s="29" t="str">
        <f t="shared" si="50"/>
        <v/>
      </c>
      <c r="CL44" s="29" t="str">
        <f t="shared" si="51"/>
        <v/>
      </c>
      <c r="CM44" s="31">
        <f t="shared" si="52"/>
        <v>85</v>
      </c>
      <c r="CN44" s="32">
        <f t="shared" si="53"/>
        <v>85</v>
      </c>
      <c r="CO44" s="35"/>
      <c r="CP44" s="58">
        <v>10</v>
      </c>
      <c r="CQ44" s="45" t="str">
        <f t="shared" si="54"/>
        <v xml:space="preserve">Memiliki kemampuan pemahaman faktor faktor perubahan sosial, dampak perubahan sosial, modernisasi, globalisasi, dampak perubahan sosial, hakikat dan teori ketimpangan, bentuk ketimpangan sosial, faktor penyebab  ketimpangan, akibat ketimpangan, upaya mengatasi ketimpangan, </v>
      </c>
      <c r="CR44" s="35"/>
      <c r="CS44" s="58">
        <v>6</v>
      </c>
      <c r="CT44" s="45" t="str">
        <f t="shared" si="55"/>
        <v xml:space="preserve">Memiliki keterampilan menganalisis fakta, data perubahan sosial, mempresentasikan kajian perubahan sosial , menganalisis dampak globalisasi, menyimpulkan kajian ketimpangan, mengkomunikasikan kajian ketimpangan sosial, </v>
      </c>
      <c r="CU44" s="7"/>
      <c r="CV44" s="7"/>
      <c r="CW44" s="59"/>
      <c r="CX44" s="7"/>
      <c r="CY44" s="7"/>
      <c r="CZ44" s="7"/>
      <c r="DA44" s="7"/>
    </row>
    <row r="45" spans="1:110" x14ac:dyDescent="0.25">
      <c r="A45" s="8"/>
      <c r="B45" s="8"/>
      <c r="C45" s="8"/>
      <c r="D45" s="8" t="str">
        <f t="shared" si="28"/>
        <v/>
      </c>
      <c r="E45" s="13" t="str">
        <f t="shared" si="29"/>
        <v/>
      </c>
      <c r="F45" s="17" t="str">
        <f t="shared" si="30"/>
        <v/>
      </c>
      <c r="G45" s="13" t="str">
        <f t="shared" si="31"/>
        <v/>
      </c>
      <c r="H45" s="13" t="str">
        <f t="shared" si="32"/>
        <v/>
      </c>
      <c r="I45" s="8" t="str">
        <f t="shared" si="33"/>
        <v/>
      </c>
      <c r="J45" s="13" t="str">
        <f t="shared" si="34"/>
        <v/>
      </c>
      <c r="K45" s="20" t="str">
        <f t="shared" si="35"/>
        <v/>
      </c>
      <c r="L45" s="13" t="str">
        <f t="shared" si="36"/>
        <v/>
      </c>
      <c r="M45" s="8" t="str">
        <f t="shared" si="37"/>
        <v/>
      </c>
      <c r="N45" s="7"/>
      <c r="O45" s="58"/>
      <c r="P45" s="58"/>
      <c r="Q45" s="2"/>
      <c r="R45" s="58"/>
      <c r="S45" s="58"/>
      <c r="T45" s="2"/>
      <c r="U45" s="58"/>
      <c r="V45" s="58"/>
      <c r="W45" s="2"/>
      <c r="X45" s="58"/>
      <c r="Y45" s="58"/>
      <c r="Z45" s="2"/>
      <c r="AA45" s="58"/>
      <c r="AB45" s="58"/>
      <c r="AC45" s="2"/>
      <c r="AD45" s="29" t="str">
        <f t="shared" si="38"/>
        <v/>
      </c>
      <c r="AE45" s="58"/>
      <c r="AF45" s="58"/>
      <c r="AG45" s="2"/>
      <c r="AH45" s="58"/>
      <c r="AI45" s="58"/>
      <c r="AJ45" s="2"/>
      <c r="AK45" s="58"/>
      <c r="AL45" s="58"/>
      <c r="AM45" s="2"/>
      <c r="AN45" s="58"/>
      <c r="AO45" s="58"/>
      <c r="AP45" s="2"/>
      <c r="AQ45" s="58"/>
      <c r="AR45" s="58"/>
      <c r="AS45" s="2"/>
      <c r="AT45" s="58"/>
      <c r="AU45" s="31" t="str">
        <f t="shared" si="39"/>
        <v/>
      </c>
      <c r="AV45" s="32" t="str">
        <f t="shared" si="40"/>
        <v/>
      </c>
      <c r="AW45" s="35"/>
      <c r="AX45" s="58"/>
      <c r="AY45" s="58"/>
      <c r="AZ45" s="2"/>
      <c r="BA45" s="58"/>
      <c r="BB45" s="58"/>
      <c r="BC45" s="2"/>
      <c r="BD45" s="58"/>
      <c r="BE45" s="58"/>
      <c r="BF45" s="2"/>
      <c r="BG45" s="58"/>
      <c r="BH45" s="58"/>
      <c r="BI45" s="2"/>
      <c r="BJ45" s="58"/>
      <c r="BK45" s="58"/>
      <c r="BL45" s="2"/>
      <c r="BM45" s="29" t="str">
        <f t="shared" si="41"/>
        <v/>
      </c>
      <c r="BN45" s="29" t="str">
        <f t="shared" si="42"/>
        <v/>
      </c>
      <c r="BO45" s="29" t="str">
        <f t="shared" si="43"/>
        <v/>
      </c>
      <c r="BP45" s="29" t="str">
        <f t="shared" si="44"/>
        <v/>
      </c>
      <c r="BQ45" s="29" t="str">
        <f t="shared" si="45"/>
        <v/>
      </c>
      <c r="BR45" s="29" t="str">
        <f t="shared" si="46"/>
        <v/>
      </c>
      <c r="BS45" s="58"/>
      <c r="BT45" s="58"/>
      <c r="BU45" s="2"/>
      <c r="BV45" s="58"/>
      <c r="BW45" s="58"/>
      <c r="BX45" s="2"/>
      <c r="BY45" s="58"/>
      <c r="BZ45" s="58"/>
      <c r="CA45" s="2"/>
      <c r="CB45" s="58"/>
      <c r="CC45" s="58"/>
      <c r="CD45" s="2"/>
      <c r="CE45" s="58"/>
      <c r="CF45" s="58"/>
      <c r="CG45" s="2"/>
      <c r="CH45" s="29" t="str">
        <f t="shared" si="47"/>
        <v/>
      </c>
      <c r="CI45" s="29" t="str">
        <f t="shared" si="48"/>
        <v/>
      </c>
      <c r="CJ45" s="29" t="str">
        <f t="shared" si="49"/>
        <v/>
      </c>
      <c r="CK45" s="29" t="str">
        <f t="shared" si="50"/>
        <v/>
      </c>
      <c r="CL45" s="29" t="str">
        <f t="shared" si="51"/>
        <v/>
      </c>
      <c r="CM45" s="31" t="str">
        <f t="shared" si="52"/>
        <v/>
      </c>
      <c r="CN45" s="32" t="str">
        <f t="shared" si="53"/>
        <v/>
      </c>
      <c r="CO45" s="35"/>
      <c r="CP45" s="58"/>
      <c r="CQ45" s="45" t="str">
        <f t="shared" si="54"/>
        <v/>
      </c>
      <c r="CR45" s="35"/>
      <c r="CS45" s="58"/>
      <c r="CT45" s="45" t="str">
        <f t="shared" si="55"/>
        <v/>
      </c>
      <c r="CU45" s="7"/>
      <c r="CV45" s="7"/>
      <c r="CW45" s="59"/>
      <c r="CX45" s="7"/>
      <c r="CY45" s="7"/>
      <c r="CZ45" s="7"/>
      <c r="DA45" s="7"/>
    </row>
    <row r="46" spans="1:110" x14ac:dyDescent="0.25">
      <c r="A46" s="8"/>
      <c r="B46" s="8"/>
      <c r="C46" s="8"/>
      <c r="D46" s="8" t="str">
        <f t="shared" si="28"/>
        <v/>
      </c>
      <c r="E46" s="13" t="str">
        <f t="shared" si="29"/>
        <v/>
      </c>
      <c r="F46" s="17" t="str">
        <f t="shared" si="30"/>
        <v/>
      </c>
      <c r="G46" s="13" t="str">
        <f t="shared" si="31"/>
        <v/>
      </c>
      <c r="H46" s="13" t="str">
        <f t="shared" si="32"/>
        <v/>
      </c>
      <c r="I46" s="8" t="str">
        <f t="shared" si="33"/>
        <v/>
      </c>
      <c r="J46" s="13" t="str">
        <f t="shared" si="34"/>
        <v/>
      </c>
      <c r="K46" s="20" t="str">
        <f t="shared" si="35"/>
        <v/>
      </c>
      <c r="L46" s="13" t="str">
        <f t="shared" si="36"/>
        <v/>
      </c>
      <c r="M46" s="8" t="str">
        <f t="shared" si="37"/>
        <v/>
      </c>
      <c r="N46" s="7"/>
      <c r="O46" s="58"/>
      <c r="P46" s="58"/>
      <c r="Q46" s="2"/>
      <c r="R46" s="58"/>
      <c r="S46" s="58"/>
      <c r="T46" s="2"/>
      <c r="U46" s="58"/>
      <c r="V46" s="58"/>
      <c r="W46" s="2"/>
      <c r="X46" s="58"/>
      <c r="Y46" s="58"/>
      <c r="Z46" s="2"/>
      <c r="AA46" s="58"/>
      <c r="AB46" s="58"/>
      <c r="AC46" s="2"/>
      <c r="AD46" s="29" t="str">
        <f t="shared" si="38"/>
        <v/>
      </c>
      <c r="AE46" s="58"/>
      <c r="AF46" s="58"/>
      <c r="AG46" s="2"/>
      <c r="AH46" s="58"/>
      <c r="AI46" s="58"/>
      <c r="AJ46" s="2"/>
      <c r="AK46" s="58"/>
      <c r="AL46" s="58"/>
      <c r="AM46" s="2"/>
      <c r="AN46" s="58"/>
      <c r="AO46" s="58"/>
      <c r="AP46" s="2"/>
      <c r="AQ46" s="58"/>
      <c r="AR46" s="58"/>
      <c r="AS46" s="2"/>
      <c r="AT46" s="58"/>
      <c r="AU46" s="31" t="str">
        <f t="shared" si="39"/>
        <v/>
      </c>
      <c r="AV46" s="32" t="str">
        <f t="shared" si="40"/>
        <v/>
      </c>
      <c r="AW46" s="35"/>
      <c r="AX46" s="58"/>
      <c r="AY46" s="58"/>
      <c r="AZ46" s="2"/>
      <c r="BA46" s="58"/>
      <c r="BB46" s="58"/>
      <c r="BC46" s="2"/>
      <c r="BD46" s="58"/>
      <c r="BE46" s="58"/>
      <c r="BF46" s="2"/>
      <c r="BG46" s="58"/>
      <c r="BH46" s="58"/>
      <c r="BI46" s="2"/>
      <c r="BJ46" s="58"/>
      <c r="BK46" s="58"/>
      <c r="BL46" s="2"/>
      <c r="BM46" s="29" t="str">
        <f t="shared" si="41"/>
        <v/>
      </c>
      <c r="BN46" s="29" t="str">
        <f t="shared" si="42"/>
        <v/>
      </c>
      <c r="BO46" s="29" t="str">
        <f t="shared" si="43"/>
        <v/>
      </c>
      <c r="BP46" s="29" t="str">
        <f t="shared" si="44"/>
        <v/>
      </c>
      <c r="BQ46" s="29" t="str">
        <f t="shared" si="45"/>
        <v/>
      </c>
      <c r="BR46" s="29" t="str">
        <f t="shared" si="46"/>
        <v/>
      </c>
      <c r="BS46" s="58"/>
      <c r="BT46" s="58"/>
      <c r="BU46" s="2"/>
      <c r="BV46" s="58"/>
      <c r="BW46" s="58"/>
      <c r="BX46" s="2"/>
      <c r="BY46" s="58"/>
      <c r="BZ46" s="58"/>
      <c r="CA46" s="2"/>
      <c r="CB46" s="58"/>
      <c r="CC46" s="58"/>
      <c r="CD46" s="2"/>
      <c r="CE46" s="58"/>
      <c r="CF46" s="58"/>
      <c r="CG46" s="2"/>
      <c r="CH46" s="29" t="str">
        <f t="shared" si="47"/>
        <v/>
      </c>
      <c r="CI46" s="29" t="str">
        <f t="shared" si="48"/>
        <v/>
      </c>
      <c r="CJ46" s="29" t="str">
        <f t="shared" si="49"/>
        <v/>
      </c>
      <c r="CK46" s="29" t="str">
        <f t="shared" si="50"/>
        <v/>
      </c>
      <c r="CL46" s="29" t="str">
        <f t="shared" si="51"/>
        <v/>
      </c>
      <c r="CM46" s="31" t="str">
        <f t="shared" si="52"/>
        <v/>
      </c>
      <c r="CN46" s="32" t="str">
        <f t="shared" si="53"/>
        <v/>
      </c>
      <c r="CO46" s="35"/>
      <c r="CP46" s="58"/>
      <c r="CQ46" s="45" t="str">
        <f t="shared" si="54"/>
        <v/>
      </c>
      <c r="CR46" s="35"/>
      <c r="CS46" s="58"/>
      <c r="CT46" s="45" t="str">
        <f t="shared" si="55"/>
        <v/>
      </c>
      <c r="CU46" s="7"/>
      <c r="CV46" s="7"/>
      <c r="CW46" s="59"/>
      <c r="CX46" s="7"/>
      <c r="CY46" s="7"/>
      <c r="CZ46" s="7"/>
      <c r="DA46" s="7"/>
    </row>
    <row r="47" spans="1:110" x14ac:dyDescent="0.25">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8"/>
      <c r="P47" s="58"/>
      <c r="Q47" s="2"/>
      <c r="R47" s="58"/>
      <c r="S47" s="58"/>
      <c r="T47" s="2"/>
      <c r="U47" s="58"/>
      <c r="V47" s="58"/>
      <c r="W47" s="2"/>
      <c r="X47" s="58"/>
      <c r="Y47" s="58"/>
      <c r="Z47" s="2"/>
      <c r="AA47" s="58"/>
      <c r="AB47" s="58"/>
      <c r="AC47" s="2"/>
      <c r="AD47" s="29" t="str">
        <f t="shared" si="38"/>
        <v/>
      </c>
      <c r="AE47" s="58"/>
      <c r="AF47" s="58"/>
      <c r="AG47" s="2"/>
      <c r="AH47" s="58"/>
      <c r="AI47" s="58"/>
      <c r="AJ47" s="2"/>
      <c r="AK47" s="58"/>
      <c r="AL47" s="58"/>
      <c r="AM47" s="2"/>
      <c r="AN47" s="58"/>
      <c r="AO47" s="58"/>
      <c r="AP47" s="2"/>
      <c r="AQ47" s="58"/>
      <c r="AR47" s="58"/>
      <c r="AS47" s="2"/>
      <c r="AT47" s="58"/>
      <c r="AU47" s="31" t="str">
        <f t="shared" si="39"/>
        <v/>
      </c>
      <c r="AV47" s="32" t="str">
        <f t="shared" si="40"/>
        <v/>
      </c>
      <c r="AW47" s="35"/>
      <c r="AX47" s="58"/>
      <c r="AY47" s="58"/>
      <c r="AZ47" s="2"/>
      <c r="BA47" s="58"/>
      <c r="BB47" s="58"/>
      <c r="BC47" s="2"/>
      <c r="BD47" s="58"/>
      <c r="BE47" s="58"/>
      <c r="BF47" s="2"/>
      <c r="BG47" s="58"/>
      <c r="BH47" s="58"/>
      <c r="BI47" s="2"/>
      <c r="BJ47" s="58"/>
      <c r="BK47" s="58"/>
      <c r="BL47" s="2"/>
      <c r="BM47" s="29" t="str">
        <f t="shared" si="41"/>
        <v/>
      </c>
      <c r="BN47" s="29" t="str">
        <f t="shared" si="42"/>
        <v/>
      </c>
      <c r="BO47" s="29" t="str">
        <f t="shared" si="43"/>
        <v/>
      </c>
      <c r="BP47" s="29" t="str">
        <f t="shared" si="44"/>
        <v/>
      </c>
      <c r="BQ47" s="29" t="str">
        <f t="shared" si="45"/>
        <v/>
      </c>
      <c r="BR47" s="29" t="str">
        <f t="shared" si="46"/>
        <v/>
      </c>
      <c r="BS47" s="58"/>
      <c r="BT47" s="58"/>
      <c r="BU47" s="2"/>
      <c r="BV47" s="58"/>
      <c r="BW47" s="58"/>
      <c r="BX47" s="2"/>
      <c r="BY47" s="58"/>
      <c r="BZ47" s="58"/>
      <c r="CA47" s="2"/>
      <c r="CB47" s="58"/>
      <c r="CC47" s="58"/>
      <c r="CD47" s="2"/>
      <c r="CE47" s="58"/>
      <c r="CF47" s="58"/>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8"/>
      <c r="CQ47" s="45" t="str">
        <f t="shared" si="54"/>
        <v/>
      </c>
      <c r="CR47" s="35"/>
      <c r="CS47" s="58"/>
      <c r="CT47" s="45" t="str">
        <f t="shared" si="55"/>
        <v/>
      </c>
      <c r="CU47" s="7"/>
      <c r="CV47" s="7"/>
      <c r="CW47" s="59"/>
      <c r="CX47" s="7"/>
      <c r="CY47" s="7"/>
      <c r="CZ47" s="7"/>
      <c r="DA47" s="7"/>
    </row>
    <row r="48" spans="1:110" x14ac:dyDescent="0.25">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8"/>
      <c r="P48" s="58"/>
      <c r="Q48" s="2"/>
      <c r="R48" s="58"/>
      <c r="S48" s="58"/>
      <c r="T48" s="2"/>
      <c r="U48" s="58"/>
      <c r="V48" s="58"/>
      <c r="W48" s="2"/>
      <c r="X48" s="58"/>
      <c r="Y48" s="58"/>
      <c r="Z48" s="2"/>
      <c r="AA48" s="58"/>
      <c r="AB48" s="58"/>
      <c r="AC48" s="2"/>
      <c r="AD48" s="29" t="str">
        <f t="shared" si="38"/>
        <v/>
      </c>
      <c r="AE48" s="58"/>
      <c r="AF48" s="58"/>
      <c r="AG48" s="2"/>
      <c r="AH48" s="58"/>
      <c r="AI48" s="58"/>
      <c r="AJ48" s="2"/>
      <c r="AK48" s="58"/>
      <c r="AL48" s="58"/>
      <c r="AM48" s="2"/>
      <c r="AN48" s="58"/>
      <c r="AO48" s="58"/>
      <c r="AP48" s="2"/>
      <c r="AQ48" s="58"/>
      <c r="AR48" s="58"/>
      <c r="AS48" s="2"/>
      <c r="AT48" s="58"/>
      <c r="AU48" s="31" t="str">
        <f t="shared" si="39"/>
        <v/>
      </c>
      <c r="AV48" s="32" t="str">
        <f t="shared" si="40"/>
        <v/>
      </c>
      <c r="AW48" s="35"/>
      <c r="AX48" s="58"/>
      <c r="AY48" s="58"/>
      <c r="AZ48" s="2"/>
      <c r="BA48" s="58"/>
      <c r="BB48" s="58"/>
      <c r="BC48" s="2"/>
      <c r="BD48" s="58"/>
      <c r="BE48" s="58"/>
      <c r="BF48" s="2"/>
      <c r="BG48" s="58"/>
      <c r="BH48" s="58"/>
      <c r="BI48" s="2"/>
      <c r="BJ48" s="58"/>
      <c r="BK48" s="58"/>
      <c r="BL48" s="2"/>
      <c r="BM48" s="29" t="str">
        <f t="shared" si="41"/>
        <v/>
      </c>
      <c r="BN48" s="29" t="str">
        <f t="shared" si="42"/>
        <v/>
      </c>
      <c r="BO48" s="29" t="str">
        <f t="shared" si="43"/>
        <v/>
      </c>
      <c r="BP48" s="29" t="str">
        <f t="shared" si="44"/>
        <v/>
      </c>
      <c r="BQ48" s="29" t="str">
        <f t="shared" si="45"/>
        <v/>
      </c>
      <c r="BR48" s="29" t="str">
        <f t="shared" si="46"/>
        <v/>
      </c>
      <c r="BS48" s="58"/>
      <c r="BT48" s="58"/>
      <c r="BU48" s="2"/>
      <c r="BV48" s="58"/>
      <c r="BW48" s="58"/>
      <c r="BX48" s="2"/>
      <c r="BY48" s="58"/>
      <c r="BZ48" s="58"/>
      <c r="CA48" s="2"/>
      <c r="CB48" s="58"/>
      <c r="CC48" s="58"/>
      <c r="CD48" s="2"/>
      <c r="CE48" s="58"/>
      <c r="CF48" s="58"/>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8"/>
      <c r="CQ48" s="45" t="str">
        <f t="shared" si="54"/>
        <v/>
      </c>
      <c r="CR48" s="35"/>
      <c r="CS48" s="58"/>
      <c r="CT48" s="45" t="str">
        <f t="shared" si="55"/>
        <v/>
      </c>
      <c r="CU48" s="7"/>
      <c r="CV48" s="7"/>
      <c r="CW48" s="59"/>
      <c r="CX48" s="7"/>
      <c r="CY48" s="7"/>
      <c r="CZ48" s="7"/>
      <c r="DA48" s="7"/>
    </row>
    <row r="49" spans="1:105" x14ac:dyDescent="0.25">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8"/>
      <c r="P49" s="58"/>
      <c r="Q49" s="2"/>
      <c r="R49" s="58"/>
      <c r="S49" s="58"/>
      <c r="T49" s="2"/>
      <c r="U49" s="58"/>
      <c r="V49" s="58"/>
      <c r="W49" s="2"/>
      <c r="X49" s="58"/>
      <c r="Y49" s="58"/>
      <c r="Z49" s="2"/>
      <c r="AA49" s="58"/>
      <c r="AB49" s="58"/>
      <c r="AC49" s="2"/>
      <c r="AD49" s="29" t="str">
        <f t="shared" si="38"/>
        <v/>
      </c>
      <c r="AE49" s="58"/>
      <c r="AF49" s="58"/>
      <c r="AG49" s="2"/>
      <c r="AH49" s="58"/>
      <c r="AI49" s="58"/>
      <c r="AJ49" s="2"/>
      <c r="AK49" s="58"/>
      <c r="AL49" s="58"/>
      <c r="AM49" s="2"/>
      <c r="AN49" s="58"/>
      <c r="AO49" s="58"/>
      <c r="AP49" s="2"/>
      <c r="AQ49" s="58"/>
      <c r="AR49" s="58"/>
      <c r="AS49" s="2"/>
      <c r="AT49" s="58"/>
      <c r="AU49" s="31" t="str">
        <f t="shared" si="39"/>
        <v/>
      </c>
      <c r="AV49" s="32" t="str">
        <f t="shared" si="40"/>
        <v/>
      </c>
      <c r="AW49" s="35"/>
      <c r="AX49" s="58"/>
      <c r="AY49" s="58"/>
      <c r="AZ49" s="2"/>
      <c r="BA49" s="58"/>
      <c r="BB49" s="58"/>
      <c r="BC49" s="2"/>
      <c r="BD49" s="58"/>
      <c r="BE49" s="58"/>
      <c r="BF49" s="2"/>
      <c r="BG49" s="58"/>
      <c r="BH49" s="58"/>
      <c r="BI49" s="2"/>
      <c r="BJ49" s="58"/>
      <c r="BK49" s="58"/>
      <c r="BL49" s="2"/>
      <c r="BM49" s="29" t="str">
        <f t="shared" si="41"/>
        <v/>
      </c>
      <c r="BN49" s="29" t="str">
        <f t="shared" si="42"/>
        <v/>
      </c>
      <c r="BO49" s="29" t="str">
        <f t="shared" si="43"/>
        <v/>
      </c>
      <c r="BP49" s="29" t="str">
        <f t="shared" si="44"/>
        <v/>
      </c>
      <c r="BQ49" s="29" t="str">
        <f t="shared" si="45"/>
        <v/>
      </c>
      <c r="BR49" s="29" t="str">
        <f t="shared" si="46"/>
        <v/>
      </c>
      <c r="BS49" s="58"/>
      <c r="BT49" s="58"/>
      <c r="BU49" s="2"/>
      <c r="BV49" s="58"/>
      <c r="BW49" s="58"/>
      <c r="BX49" s="2"/>
      <c r="BY49" s="58"/>
      <c r="BZ49" s="58"/>
      <c r="CA49" s="2"/>
      <c r="CB49" s="58"/>
      <c r="CC49" s="58"/>
      <c r="CD49" s="2"/>
      <c r="CE49" s="58"/>
      <c r="CF49" s="58"/>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8"/>
      <c r="CQ49" s="45" t="str">
        <f t="shared" si="54"/>
        <v/>
      </c>
      <c r="CR49" s="35"/>
      <c r="CS49" s="58"/>
      <c r="CT49" s="45" t="str">
        <f t="shared" si="55"/>
        <v/>
      </c>
      <c r="CU49" s="7"/>
      <c r="CV49" s="7"/>
      <c r="CW49" s="59"/>
      <c r="CX49" s="7"/>
      <c r="CY49" s="7"/>
      <c r="CZ49" s="7"/>
      <c r="DA49" s="7"/>
    </row>
    <row r="50" spans="1:105" x14ac:dyDescent="0.25">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8"/>
      <c r="P50" s="58"/>
      <c r="Q50" s="2"/>
      <c r="R50" s="58"/>
      <c r="S50" s="58"/>
      <c r="T50" s="2"/>
      <c r="U50" s="58"/>
      <c r="V50" s="58"/>
      <c r="W50" s="2"/>
      <c r="X50" s="58"/>
      <c r="Y50" s="58"/>
      <c r="Z50" s="2"/>
      <c r="AA50" s="58"/>
      <c r="AB50" s="58"/>
      <c r="AC50" s="2"/>
      <c r="AD50" s="29" t="str">
        <f t="shared" si="38"/>
        <v/>
      </c>
      <c r="AE50" s="58"/>
      <c r="AF50" s="58"/>
      <c r="AG50" s="2"/>
      <c r="AH50" s="58"/>
      <c r="AI50" s="58"/>
      <c r="AJ50" s="2"/>
      <c r="AK50" s="58"/>
      <c r="AL50" s="58"/>
      <c r="AM50" s="2"/>
      <c r="AN50" s="58"/>
      <c r="AO50" s="58"/>
      <c r="AP50" s="2"/>
      <c r="AQ50" s="58"/>
      <c r="AR50" s="58"/>
      <c r="AS50" s="2"/>
      <c r="AT50" s="58"/>
      <c r="AU50" s="31" t="str">
        <f t="shared" si="39"/>
        <v/>
      </c>
      <c r="AV50" s="32" t="str">
        <f t="shared" si="40"/>
        <v/>
      </c>
      <c r="AW50" s="35"/>
      <c r="AX50" s="58"/>
      <c r="AY50" s="58"/>
      <c r="AZ50" s="2"/>
      <c r="BA50" s="58"/>
      <c r="BB50" s="58"/>
      <c r="BC50" s="2"/>
      <c r="BD50" s="58"/>
      <c r="BE50" s="58"/>
      <c r="BF50" s="2"/>
      <c r="BG50" s="58"/>
      <c r="BH50" s="58"/>
      <c r="BI50" s="2"/>
      <c r="BJ50" s="58"/>
      <c r="BK50" s="58"/>
      <c r="BL50" s="2"/>
      <c r="BM50" s="29" t="str">
        <f t="shared" si="41"/>
        <v/>
      </c>
      <c r="BN50" s="29" t="str">
        <f t="shared" si="42"/>
        <v/>
      </c>
      <c r="BO50" s="29" t="str">
        <f t="shared" si="43"/>
        <v/>
      </c>
      <c r="BP50" s="29" t="str">
        <f t="shared" si="44"/>
        <v/>
      </c>
      <c r="BQ50" s="29" t="str">
        <f t="shared" si="45"/>
        <v/>
      </c>
      <c r="BR50" s="29" t="str">
        <f t="shared" si="46"/>
        <v/>
      </c>
      <c r="BS50" s="58"/>
      <c r="BT50" s="58"/>
      <c r="BU50" s="2"/>
      <c r="BV50" s="58"/>
      <c r="BW50" s="58"/>
      <c r="BX50" s="2"/>
      <c r="BY50" s="58"/>
      <c r="BZ50" s="58"/>
      <c r="CA50" s="2"/>
      <c r="CB50" s="58"/>
      <c r="CC50" s="58"/>
      <c r="CD50" s="2"/>
      <c r="CE50" s="58"/>
      <c r="CF50" s="58"/>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8"/>
      <c r="CQ50" s="45" t="str">
        <f t="shared" si="54"/>
        <v/>
      </c>
      <c r="CR50" s="35"/>
      <c r="CS50" s="58"/>
      <c r="CT50" s="45" t="str">
        <f t="shared" si="55"/>
        <v/>
      </c>
      <c r="CU50" s="7"/>
      <c r="CV50" s="7"/>
      <c r="CW50" s="59"/>
      <c r="CX50" s="7"/>
      <c r="CY50" s="7"/>
      <c r="CZ50" s="7"/>
      <c r="DA50" s="7"/>
    </row>
    <row r="51" spans="1:105" x14ac:dyDescent="0.25">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8"/>
      <c r="P51" s="58"/>
      <c r="Q51" s="2"/>
      <c r="R51" s="58"/>
      <c r="S51" s="58"/>
      <c r="T51" s="2"/>
      <c r="U51" s="58"/>
      <c r="V51" s="58"/>
      <c r="W51" s="2"/>
      <c r="X51" s="58"/>
      <c r="Y51" s="58"/>
      <c r="Z51" s="2"/>
      <c r="AA51" s="58"/>
      <c r="AB51" s="58"/>
      <c r="AC51" s="2"/>
      <c r="AD51" s="29" t="str">
        <f t="shared" si="38"/>
        <v/>
      </c>
      <c r="AE51" s="58"/>
      <c r="AF51" s="58"/>
      <c r="AG51" s="2"/>
      <c r="AH51" s="58"/>
      <c r="AI51" s="58"/>
      <c r="AJ51" s="2"/>
      <c r="AK51" s="58"/>
      <c r="AL51" s="58"/>
      <c r="AM51" s="2"/>
      <c r="AN51" s="58"/>
      <c r="AO51" s="58"/>
      <c r="AP51" s="2"/>
      <c r="AQ51" s="58"/>
      <c r="AR51" s="58"/>
      <c r="AS51" s="2"/>
      <c r="AT51" s="58"/>
      <c r="AU51" s="31" t="str">
        <f t="shared" si="39"/>
        <v/>
      </c>
      <c r="AV51" s="32" t="str">
        <f t="shared" si="40"/>
        <v/>
      </c>
      <c r="AW51" s="35"/>
      <c r="AX51" s="58"/>
      <c r="AY51" s="58"/>
      <c r="AZ51" s="2"/>
      <c r="BA51" s="58"/>
      <c r="BB51" s="58"/>
      <c r="BC51" s="2"/>
      <c r="BD51" s="58"/>
      <c r="BE51" s="58"/>
      <c r="BF51" s="2"/>
      <c r="BG51" s="58"/>
      <c r="BH51" s="58"/>
      <c r="BI51" s="2"/>
      <c r="BJ51" s="58"/>
      <c r="BK51" s="58"/>
      <c r="BL51" s="2"/>
      <c r="BM51" s="29" t="str">
        <f t="shared" si="41"/>
        <v/>
      </c>
      <c r="BN51" s="29" t="str">
        <f t="shared" si="42"/>
        <v/>
      </c>
      <c r="BO51" s="29" t="str">
        <f t="shared" si="43"/>
        <v/>
      </c>
      <c r="BP51" s="29" t="str">
        <f t="shared" si="44"/>
        <v/>
      </c>
      <c r="BQ51" s="29" t="str">
        <f t="shared" si="45"/>
        <v/>
      </c>
      <c r="BR51" s="29" t="str">
        <f t="shared" si="46"/>
        <v/>
      </c>
      <c r="BS51" s="58"/>
      <c r="BT51" s="58"/>
      <c r="BU51" s="2"/>
      <c r="BV51" s="58"/>
      <c r="BW51" s="58"/>
      <c r="BX51" s="2"/>
      <c r="BY51" s="58"/>
      <c r="BZ51" s="58"/>
      <c r="CA51" s="2"/>
      <c r="CB51" s="58"/>
      <c r="CC51" s="58"/>
      <c r="CD51" s="2"/>
      <c r="CE51" s="58"/>
      <c r="CF51" s="58"/>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8"/>
      <c r="CQ51" s="45" t="str">
        <f t="shared" si="54"/>
        <v/>
      </c>
      <c r="CR51" s="35"/>
      <c r="CS51" s="58"/>
      <c r="CT51" s="45" t="str">
        <f t="shared" si="55"/>
        <v/>
      </c>
      <c r="CU51" s="7"/>
      <c r="CV51" s="7"/>
      <c r="CW51" s="59"/>
      <c r="CX51" s="7"/>
      <c r="CY51" s="7"/>
      <c r="CZ51" s="7"/>
      <c r="DA51" s="7"/>
    </row>
    <row r="52" spans="1:105" x14ac:dyDescent="0.25">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8"/>
      <c r="P52" s="58"/>
      <c r="Q52" s="2"/>
      <c r="R52" s="58"/>
      <c r="S52" s="58"/>
      <c r="T52" s="2"/>
      <c r="U52" s="58"/>
      <c r="V52" s="58"/>
      <c r="W52" s="2"/>
      <c r="X52" s="58"/>
      <c r="Y52" s="58"/>
      <c r="Z52" s="2"/>
      <c r="AA52" s="58"/>
      <c r="AB52" s="58"/>
      <c r="AC52" s="2"/>
      <c r="AD52" s="29" t="str">
        <f t="shared" si="38"/>
        <v/>
      </c>
      <c r="AE52" s="58"/>
      <c r="AF52" s="58"/>
      <c r="AG52" s="2"/>
      <c r="AH52" s="58"/>
      <c r="AI52" s="58"/>
      <c r="AJ52" s="2"/>
      <c r="AK52" s="58"/>
      <c r="AL52" s="58"/>
      <c r="AM52" s="2"/>
      <c r="AN52" s="58"/>
      <c r="AO52" s="58"/>
      <c r="AP52" s="2"/>
      <c r="AQ52" s="58"/>
      <c r="AR52" s="58"/>
      <c r="AS52" s="2"/>
      <c r="AT52" s="58"/>
      <c r="AU52" s="31" t="str">
        <f t="shared" si="39"/>
        <v/>
      </c>
      <c r="AV52" s="32" t="str">
        <f t="shared" si="40"/>
        <v/>
      </c>
      <c r="AW52" s="35"/>
      <c r="AX52" s="58"/>
      <c r="AY52" s="58"/>
      <c r="AZ52" s="2"/>
      <c r="BA52" s="58"/>
      <c r="BB52" s="58"/>
      <c r="BC52" s="2"/>
      <c r="BD52" s="58"/>
      <c r="BE52" s="58"/>
      <c r="BF52" s="2"/>
      <c r="BG52" s="58"/>
      <c r="BH52" s="58"/>
      <c r="BI52" s="2"/>
      <c r="BJ52" s="58"/>
      <c r="BK52" s="58"/>
      <c r="BL52" s="2"/>
      <c r="BM52" s="29" t="str">
        <f t="shared" si="41"/>
        <v/>
      </c>
      <c r="BN52" s="29" t="str">
        <f t="shared" si="42"/>
        <v/>
      </c>
      <c r="BO52" s="29" t="str">
        <f t="shared" si="43"/>
        <v/>
      </c>
      <c r="BP52" s="29" t="str">
        <f t="shared" si="44"/>
        <v/>
      </c>
      <c r="BQ52" s="29" t="str">
        <f t="shared" si="45"/>
        <v/>
      </c>
      <c r="BR52" s="29" t="str">
        <f t="shared" si="46"/>
        <v/>
      </c>
      <c r="BS52" s="58"/>
      <c r="BT52" s="58"/>
      <c r="BU52" s="2"/>
      <c r="BV52" s="58"/>
      <c r="BW52" s="58"/>
      <c r="BX52" s="2"/>
      <c r="BY52" s="58"/>
      <c r="BZ52" s="58"/>
      <c r="CA52" s="2"/>
      <c r="CB52" s="58"/>
      <c r="CC52" s="58"/>
      <c r="CD52" s="2"/>
      <c r="CE52" s="58"/>
      <c r="CF52" s="58"/>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8"/>
      <c r="CQ52" s="45" t="str">
        <f t="shared" si="54"/>
        <v/>
      </c>
      <c r="CR52" s="35"/>
      <c r="CS52" s="58"/>
      <c r="CT52" s="45" t="str">
        <f t="shared" si="55"/>
        <v/>
      </c>
      <c r="CU52" s="7"/>
      <c r="CV52" s="7"/>
      <c r="CW52" s="59"/>
      <c r="CX52" s="7"/>
      <c r="CY52" s="7"/>
      <c r="CZ52" s="7"/>
      <c r="DA52" s="7"/>
    </row>
    <row r="53" spans="1:105" x14ac:dyDescent="0.25">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8"/>
      <c r="P53" s="58"/>
      <c r="Q53" s="2"/>
      <c r="R53" s="58"/>
      <c r="S53" s="58"/>
      <c r="T53" s="2"/>
      <c r="U53" s="58"/>
      <c r="V53" s="58"/>
      <c r="W53" s="2"/>
      <c r="X53" s="58"/>
      <c r="Y53" s="58"/>
      <c r="Z53" s="2"/>
      <c r="AA53" s="58"/>
      <c r="AB53" s="58"/>
      <c r="AC53" s="2"/>
      <c r="AD53" s="29" t="str">
        <f t="shared" si="38"/>
        <v/>
      </c>
      <c r="AE53" s="58"/>
      <c r="AF53" s="58"/>
      <c r="AG53" s="2"/>
      <c r="AH53" s="58"/>
      <c r="AI53" s="58"/>
      <c r="AJ53" s="2"/>
      <c r="AK53" s="58"/>
      <c r="AL53" s="58"/>
      <c r="AM53" s="2"/>
      <c r="AN53" s="58"/>
      <c r="AO53" s="58"/>
      <c r="AP53" s="2"/>
      <c r="AQ53" s="58"/>
      <c r="AR53" s="58"/>
      <c r="AS53" s="2"/>
      <c r="AT53" s="58"/>
      <c r="AU53" s="31" t="str">
        <f t="shared" si="39"/>
        <v/>
      </c>
      <c r="AV53" s="32" t="str">
        <f t="shared" si="40"/>
        <v/>
      </c>
      <c r="AW53" s="35"/>
      <c r="AX53" s="58"/>
      <c r="AY53" s="58"/>
      <c r="AZ53" s="2"/>
      <c r="BA53" s="58"/>
      <c r="BB53" s="58"/>
      <c r="BC53" s="2"/>
      <c r="BD53" s="58"/>
      <c r="BE53" s="58"/>
      <c r="BF53" s="2"/>
      <c r="BG53" s="58"/>
      <c r="BH53" s="58"/>
      <c r="BI53" s="2"/>
      <c r="BJ53" s="58"/>
      <c r="BK53" s="58"/>
      <c r="BL53" s="2"/>
      <c r="BM53" s="29" t="str">
        <f t="shared" si="41"/>
        <v/>
      </c>
      <c r="BN53" s="29" t="str">
        <f t="shared" si="42"/>
        <v/>
      </c>
      <c r="BO53" s="29" t="str">
        <f t="shared" si="43"/>
        <v/>
      </c>
      <c r="BP53" s="29" t="str">
        <f t="shared" si="44"/>
        <v/>
      </c>
      <c r="BQ53" s="29" t="str">
        <f t="shared" si="45"/>
        <v/>
      </c>
      <c r="BR53" s="29" t="str">
        <f t="shared" si="46"/>
        <v/>
      </c>
      <c r="BS53" s="58"/>
      <c r="BT53" s="58"/>
      <c r="BU53" s="2"/>
      <c r="BV53" s="58"/>
      <c r="BW53" s="58"/>
      <c r="BX53" s="2"/>
      <c r="BY53" s="58"/>
      <c r="BZ53" s="58"/>
      <c r="CA53" s="2"/>
      <c r="CB53" s="58"/>
      <c r="CC53" s="58"/>
      <c r="CD53" s="2"/>
      <c r="CE53" s="58"/>
      <c r="CF53" s="58"/>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8"/>
      <c r="CQ53" s="45" t="str">
        <f t="shared" si="54"/>
        <v/>
      </c>
      <c r="CR53" s="35"/>
      <c r="CS53" s="58"/>
      <c r="CT53" s="45" t="str">
        <f t="shared" si="55"/>
        <v/>
      </c>
      <c r="CU53" s="7"/>
      <c r="CV53" s="7"/>
      <c r="CW53" s="59"/>
      <c r="CX53" s="7"/>
      <c r="CY53" s="7"/>
      <c r="CZ53" s="7"/>
      <c r="DA53" s="7"/>
    </row>
    <row r="54" spans="1:105" x14ac:dyDescent="0.25">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8"/>
      <c r="P54" s="58"/>
      <c r="Q54" s="2"/>
      <c r="R54" s="58"/>
      <c r="S54" s="58"/>
      <c r="T54" s="2"/>
      <c r="U54" s="58"/>
      <c r="V54" s="58"/>
      <c r="W54" s="2"/>
      <c r="X54" s="58"/>
      <c r="Y54" s="58"/>
      <c r="Z54" s="2"/>
      <c r="AA54" s="58"/>
      <c r="AB54" s="58"/>
      <c r="AC54" s="2"/>
      <c r="AD54" s="29" t="str">
        <f t="shared" si="38"/>
        <v/>
      </c>
      <c r="AE54" s="58"/>
      <c r="AF54" s="58"/>
      <c r="AG54" s="2"/>
      <c r="AH54" s="58"/>
      <c r="AI54" s="58"/>
      <c r="AJ54" s="2"/>
      <c r="AK54" s="58"/>
      <c r="AL54" s="58"/>
      <c r="AM54" s="2"/>
      <c r="AN54" s="58"/>
      <c r="AO54" s="58"/>
      <c r="AP54" s="2"/>
      <c r="AQ54" s="58"/>
      <c r="AR54" s="58"/>
      <c r="AS54" s="2"/>
      <c r="AT54" s="58"/>
      <c r="AU54" s="31" t="str">
        <f t="shared" si="39"/>
        <v/>
      </c>
      <c r="AV54" s="32" t="str">
        <f t="shared" si="40"/>
        <v/>
      </c>
      <c r="AW54" s="35"/>
      <c r="AX54" s="58"/>
      <c r="AY54" s="58"/>
      <c r="AZ54" s="2"/>
      <c r="BA54" s="58"/>
      <c r="BB54" s="58"/>
      <c r="BC54" s="2"/>
      <c r="BD54" s="58"/>
      <c r="BE54" s="58"/>
      <c r="BF54" s="2"/>
      <c r="BG54" s="58"/>
      <c r="BH54" s="58"/>
      <c r="BI54" s="2"/>
      <c r="BJ54" s="58"/>
      <c r="BK54" s="58"/>
      <c r="BL54" s="2"/>
      <c r="BM54" s="29" t="str">
        <f t="shared" si="41"/>
        <v/>
      </c>
      <c r="BN54" s="29" t="str">
        <f t="shared" si="42"/>
        <v/>
      </c>
      <c r="BO54" s="29" t="str">
        <f t="shared" si="43"/>
        <v/>
      </c>
      <c r="BP54" s="29" t="str">
        <f t="shared" si="44"/>
        <v/>
      </c>
      <c r="BQ54" s="29" t="str">
        <f t="shared" si="45"/>
        <v/>
      </c>
      <c r="BR54" s="29" t="str">
        <f t="shared" si="46"/>
        <v/>
      </c>
      <c r="BS54" s="58"/>
      <c r="BT54" s="58"/>
      <c r="BU54" s="2"/>
      <c r="BV54" s="58"/>
      <c r="BW54" s="58"/>
      <c r="BX54" s="2"/>
      <c r="BY54" s="58"/>
      <c r="BZ54" s="58"/>
      <c r="CA54" s="2"/>
      <c r="CB54" s="58"/>
      <c r="CC54" s="58"/>
      <c r="CD54" s="2"/>
      <c r="CE54" s="58"/>
      <c r="CF54" s="58"/>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8"/>
      <c r="CQ54" s="45" t="str">
        <f t="shared" si="54"/>
        <v/>
      </c>
      <c r="CR54" s="35"/>
      <c r="CS54" s="58"/>
      <c r="CT54" s="45" t="str">
        <f t="shared" si="55"/>
        <v/>
      </c>
      <c r="CU54" s="7"/>
      <c r="CV54" s="7"/>
      <c r="CW54" s="59"/>
      <c r="CX54" s="7"/>
      <c r="CY54" s="7"/>
      <c r="CZ54" s="7"/>
      <c r="DA54" s="7"/>
    </row>
    <row r="55" spans="1:105" x14ac:dyDescent="0.25">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8"/>
      <c r="P55" s="58"/>
      <c r="Q55" s="2"/>
      <c r="R55" s="58"/>
      <c r="S55" s="58"/>
      <c r="T55" s="2"/>
      <c r="U55" s="58"/>
      <c r="V55" s="58"/>
      <c r="W55" s="2"/>
      <c r="X55" s="58"/>
      <c r="Y55" s="58"/>
      <c r="Z55" s="2"/>
      <c r="AA55" s="58"/>
      <c r="AB55" s="58"/>
      <c r="AC55" s="2"/>
      <c r="AD55" s="29" t="str">
        <f t="shared" si="38"/>
        <v/>
      </c>
      <c r="AE55" s="58"/>
      <c r="AF55" s="58"/>
      <c r="AG55" s="2"/>
      <c r="AH55" s="58"/>
      <c r="AI55" s="58"/>
      <c r="AJ55" s="2"/>
      <c r="AK55" s="58"/>
      <c r="AL55" s="58"/>
      <c r="AM55" s="2"/>
      <c r="AN55" s="58"/>
      <c r="AO55" s="58"/>
      <c r="AP55" s="2"/>
      <c r="AQ55" s="58"/>
      <c r="AR55" s="58"/>
      <c r="AS55" s="2"/>
      <c r="AT55" s="58"/>
      <c r="AU55" s="31" t="str">
        <f t="shared" si="39"/>
        <v/>
      </c>
      <c r="AV55" s="32" t="str">
        <f t="shared" si="40"/>
        <v/>
      </c>
      <c r="AW55" s="35"/>
      <c r="AX55" s="58"/>
      <c r="AY55" s="58"/>
      <c r="AZ55" s="2"/>
      <c r="BA55" s="58"/>
      <c r="BB55" s="58"/>
      <c r="BC55" s="2"/>
      <c r="BD55" s="58"/>
      <c r="BE55" s="58"/>
      <c r="BF55" s="2"/>
      <c r="BG55" s="58"/>
      <c r="BH55" s="58"/>
      <c r="BI55" s="2"/>
      <c r="BJ55" s="58"/>
      <c r="BK55" s="58"/>
      <c r="BL55" s="2"/>
      <c r="BM55" s="29" t="str">
        <f t="shared" si="41"/>
        <v/>
      </c>
      <c r="BN55" s="29" t="str">
        <f t="shared" si="42"/>
        <v/>
      </c>
      <c r="BO55" s="29" t="str">
        <f t="shared" si="43"/>
        <v/>
      </c>
      <c r="BP55" s="29" t="str">
        <f t="shared" si="44"/>
        <v/>
      </c>
      <c r="BQ55" s="29" t="str">
        <f t="shared" si="45"/>
        <v/>
      </c>
      <c r="BR55" s="29" t="str">
        <f t="shared" si="46"/>
        <v/>
      </c>
      <c r="BS55" s="58"/>
      <c r="BT55" s="58"/>
      <c r="BU55" s="2"/>
      <c r="BV55" s="58"/>
      <c r="BW55" s="58"/>
      <c r="BX55" s="2"/>
      <c r="BY55" s="58"/>
      <c r="BZ55" s="58"/>
      <c r="CA55" s="2"/>
      <c r="CB55" s="58"/>
      <c r="CC55" s="58"/>
      <c r="CD55" s="2"/>
      <c r="CE55" s="58"/>
      <c r="CF55" s="58"/>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8"/>
      <c r="CQ55" s="45" t="str">
        <f t="shared" si="54"/>
        <v/>
      </c>
      <c r="CR55" s="35"/>
      <c r="CS55" s="58"/>
      <c r="CT55" s="45" t="str">
        <f t="shared" si="55"/>
        <v/>
      </c>
      <c r="CU55" s="7"/>
      <c r="CV55" s="7"/>
      <c r="CW55" s="59"/>
      <c r="CX55" s="7"/>
      <c r="CY55" s="7"/>
      <c r="CZ55" s="7"/>
      <c r="DA55" s="7"/>
    </row>
    <row r="56" spans="1:105" x14ac:dyDescent="0.25">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8"/>
      <c r="P56" s="58"/>
      <c r="Q56" s="2"/>
      <c r="R56" s="58"/>
      <c r="S56" s="58"/>
      <c r="T56" s="2"/>
      <c r="U56" s="58"/>
      <c r="V56" s="58"/>
      <c r="W56" s="2"/>
      <c r="X56" s="58"/>
      <c r="Y56" s="58"/>
      <c r="Z56" s="2"/>
      <c r="AA56" s="58"/>
      <c r="AB56" s="58"/>
      <c r="AC56" s="2"/>
      <c r="AD56" s="29" t="str">
        <f t="shared" si="38"/>
        <v/>
      </c>
      <c r="AE56" s="58"/>
      <c r="AF56" s="58"/>
      <c r="AG56" s="2"/>
      <c r="AH56" s="58"/>
      <c r="AI56" s="58"/>
      <c r="AJ56" s="2"/>
      <c r="AK56" s="58"/>
      <c r="AL56" s="58"/>
      <c r="AM56" s="2"/>
      <c r="AN56" s="58"/>
      <c r="AO56" s="58"/>
      <c r="AP56" s="2"/>
      <c r="AQ56" s="58"/>
      <c r="AR56" s="58"/>
      <c r="AS56" s="2"/>
      <c r="AT56" s="58"/>
      <c r="AU56" s="31" t="str">
        <f t="shared" si="39"/>
        <v/>
      </c>
      <c r="AV56" s="32" t="str">
        <f t="shared" si="40"/>
        <v/>
      </c>
      <c r="AW56" s="35"/>
      <c r="AX56" s="58"/>
      <c r="AY56" s="58"/>
      <c r="AZ56" s="2"/>
      <c r="BA56" s="58"/>
      <c r="BB56" s="58"/>
      <c r="BC56" s="2"/>
      <c r="BD56" s="58"/>
      <c r="BE56" s="58"/>
      <c r="BF56" s="2"/>
      <c r="BG56" s="58"/>
      <c r="BH56" s="58"/>
      <c r="BI56" s="2"/>
      <c r="BJ56" s="58"/>
      <c r="BK56" s="58"/>
      <c r="BL56" s="2"/>
      <c r="BM56" s="29" t="str">
        <f t="shared" si="41"/>
        <v/>
      </c>
      <c r="BN56" s="29" t="str">
        <f t="shared" si="42"/>
        <v/>
      </c>
      <c r="BO56" s="29" t="str">
        <f t="shared" si="43"/>
        <v/>
      </c>
      <c r="BP56" s="29" t="str">
        <f t="shared" si="44"/>
        <v/>
      </c>
      <c r="BQ56" s="29" t="str">
        <f t="shared" si="45"/>
        <v/>
      </c>
      <c r="BR56" s="29" t="str">
        <f t="shared" si="46"/>
        <v/>
      </c>
      <c r="BS56" s="58"/>
      <c r="BT56" s="58"/>
      <c r="BU56" s="2"/>
      <c r="BV56" s="58"/>
      <c r="BW56" s="58"/>
      <c r="BX56" s="2"/>
      <c r="BY56" s="58"/>
      <c r="BZ56" s="58"/>
      <c r="CA56" s="2"/>
      <c r="CB56" s="58"/>
      <c r="CC56" s="58"/>
      <c r="CD56" s="2"/>
      <c r="CE56" s="58"/>
      <c r="CF56" s="58"/>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8"/>
      <c r="CQ56" s="45" t="str">
        <f t="shared" si="54"/>
        <v/>
      </c>
      <c r="CR56" s="35"/>
      <c r="CS56" s="58"/>
      <c r="CT56" s="45" t="str">
        <f t="shared" si="55"/>
        <v/>
      </c>
      <c r="CU56" s="7"/>
      <c r="CV56" s="7"/>
      <c r="CW56" s="59"/>
      <c r="CX56" s="7"/>
      <c r="CY56" s="7"/>
      <c r="CZ56" s="7"/>
      <c r="DA56" s="7"/>
    </row>
    <row r="57" spans="1:105" x14ac:dyDescent="0.25">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8"/>
      <c r="P57" s="58"/>
      <c r="Q57" s="2"/>
      <c r="R57" s="58"/>
      <c r="S57" s="58"/>
      <c r="T57" s="2"/>
      <c r="U57" s="58"/>
      <c r="V57" s="58"/>
      <c r="W57" s="2"/>
      <c r="X57" s="58"/>
      <c r="Y57" s="58"/>
      <c r="Z57" s="2"/>
      <c r="AA57" s="58"/>
      <c r="AB57" s="58"/>
      <c r="AC57" s="2"/>
      <c r="AD57" s="29" t="str">
        <f t="shared" si="38"/>
        <v/>
      </c>
      <c r="AE57" s="58"/>
      <c r="AF57" s="58"/>
      <c r="AG57" s="2"/>
      <c r="AH57" s="58"/>
      <c r="AI57" s="58"/>
      <c r="AJ57" s="2"/>
      <c r="AK57" s="58"/>
      <c r="AL57" s="58"/>
      <c r="AM57" s="2"/>
      <c r="AN57" s="58"/>
      <c r="AO57" s="58"/>
      <c r="AP57" s="2"/>
      <c r="AQ57" s="58"/>
      <c r="AR57" s="58"/>
      <c r="AS57" s="2"/>
      <c r="AT57" s="58"/>
      <c r="AU57" s="31" t="str">
        <f t="shared" si="39"/>
        <v/>
      </c>
      <c r="AV57" s="32" t="str">
        <f t="shared" si="40"/>
        <v/>
      </c>
      <c r="AW57" s="35"/>
      <c r="AX57" s="58"/>
      <c r="AY57" s="58"/>
      <c r="AZ57" s="2"/>
      <c r="BA57" s="58"/>
      <c r="BB57" s="58"/>
      <c r="BC57" s="2"/>
      <c r="BD57" s="58"/>
      <c r="BE57" s="58"/>
      <c r="BF57" s="2"/>
      <c r="BG57" s="58"/>
      <c r="BH57" s="58"/>
      <c r="BI57" s="2"/>
      <c r="BJ57" s="58"/>
      <c r="BK57" s="58"/>
      <c r="BL57" s="2"/>
      <c r="BM57" s="29" t="str">
        <f t="shared" si="41"/>
        <v/>
      </c>
      <c r="BN57" s="29" t="str">
        <f t="shared" si="42"/>
        <v/>
      </c>
      <c r="BO57" s="29" t="str">
        <f t="shared" si="43"/>
        <v/>
      </c>
      <c r="BP57" s="29" t="str">
        <f t="shared" si="44"/>
        <v/>
      </c>
      <c r="BQ57" s="29" t="str">
        <f t="shared" si="45"/>
        <v/>
      </c>
      <c r="BR57" s="29" t="str">
        <f t="shared" si="46"/>
        <v/>
      </c>
      <c r="BS57" s="58"/>
      <c r="BT57" s="58"/>
      <c r="BU57" s="2"/>
      <c r="BV57" s="58"/>
      <c r="BW57" s="58"/>
      <c r="BX57" s="2"/>
      <c r="BY57" s="58"/>
      <c r="BZ57" s="58"/>
      <c r="CA57" s="2"/>
      <c r="CB57" s="58"/>
      <c r="CC57" s="58"/>
      <c r="CD57" s="2"/>
      <c r="CE57" s="58"/>
      <c r="CF57" s="58"/>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8"/>
      <c r="CQ57" s="45" t="str">
        <f t="shared" si="54"/>
        <v/>
      </c>
      <c r="CR57" s="35"/>
      <c r="CS57" s="58"/>
      <c r="CT57" s="45" t="str">
        <f t="shared" si="55"/>
        <v/>
      </c>
      <c r="CU57" s="7"/>
      <c r="CV57" s="7"/>
      <c r="CW57" s="59"/>
      <c r="CX57" s="7"/>
      <c r="CY57" s="7"/>
      <c r="CZ57" s="7"/>
      <c r="DA57" s="7"/>
    </row>
    <row r="58" spans="1:105" x14ac:dyDescent="0.25">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8"/>
      <c r="P58" s="58"/>
      <c r="Q58" s="2"/>
      <c r="R58" s="58"/>
      <c r="S58" s="58"/>
      <c r="T58" s="2"/>
      <c r="U58" s="58"/>
      <c r="V58" s="58"/>
      <c r="W58" s="2"/>
      <c r="X58" s="58"/>
      <c r="Y58" s="58"/>
      <c r="Z58" s="2"/>
      <c r="AA58" s="58"/>
      <c r="AB58" s="58"/>
      <c r="AC58" s="2"/>
      <c r="AD58" s="29" t="str">
        <f t="shared" si="38"/>
        <v/>
      </c>
      <c r="AE58" s="58"/>
      <c r="AF58" s="58"/>
      <c r="AG58" s="2"/>
      <c r="AH58" s="58"/>
      <c r="AI58" s="58"/>
      <c r="AJ58" s="2"/>
      <c r="AK58" s="58"/>
      <c r="AL58" s="58"/>
      <c r="AM58" s="2"/>
      <c r="AN58" s="58"/>
      <c r="AO58" s="58"/>
      <c r="AP58" s="2"/>
      <c r="AQ58" s="58"/>
      <c r="AR58" s="58"/>
      <c r="AS58" s="2"/>
      <c r="AT58" s="58"/>
      <c r="AU58" s="31" t="str">
        <f t="shared" si="39"/>
        <v/>
      </c>
      <c r="AV58" s="32" t="str">
        <f t="shared" si="40"/>
        <v/>
      </c>
      <c r="AW58" s="35"/>
      <c r="AX58" s="58"/>
      <c r="AY58" s="58"/>
      <c r="AZ58" s="2"/>
      <c r="BA58" s="58"/>
      <c r="BB58" s="58"/>
      <c r="BC58" s="2"/>
      <c r="BD58" s="58"/>
      <c r="BE58" s="58"/>
      <c r="BF58" s="2"/>
      <c r="BG58" s="58"/>
      <c r="BH58" s="58"/>
      <c r="BI58" s="2"/>
      <c r="BJ58" s="58"/>
      <c r="BK58" s="58"/>
      <c r="BL58" s="2"/>
      <c r="BM58" s="29" t="str">
        <f t="shared" si="41"/>
        <v/>
      </c>
      <c r="BN58" s="29" t="str">
        <f t="shared" si="42"/>
        <v/>
      </c>
      <c r="BO58" s="29" t="str">
        <f t="shared" si="43"/>
        <v/>
      </c>
      <c r="BP58" s="29" t="str">
        <f t="shared" si="44"/>
        <v/>
      </c>
      <c r="BQ58" s="29" t="str">
        <f t="shared" si="45"/>
        <v/>
      </c>
      <c r="BR58" s="29" t="str">
        <f t="shared" si="46"/>
        <v/>
      </c>
      <c r="BS58" s="58"/>
      <c r="BT58" s="58"/>
      <c r="BU58" s="2"/>
      <c r="BV58" s="58"/>
      <c r="BW58" s="58"/>
      <c r="BX58" s="2"/>
      <c r="BY58" s="58"/>
      <c r="BZ58" s="58"/>
      <c r="CA58" s="2"/>
      <c r="CB58" s="58"/>
      <c r="CC58" s="58"/>
      <c r="CD58" s="2"/>
      <c r="CE58" s="58"/>
      <c r="CF58" s="58"/>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8"/>
      <c r="CQ58" s="45" t="str">
        <f t="shared" si="54"/>
        <v/>
      </c>
      <c r="CR58" s="35"/>
      <c r="CS58" s="58"/>
      <c r="CT58" s="45" t="str">
        <f t="shared" si="55"/>
        <v/>
      </c>
      <c r="CU58" s="7"/>
      <c r="CV58" s="7"/>
      <c r="CW58" s="59"/>
      <c r="CX58" s="7"/>
      <c r="CY58" s="7"/>
      <c r="CZ58" s="7"/>
      <c r="DA58" s="7"/>
    </row>
    <row r="59" spans="1:105" x14ac:dyDescent="0.25">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8"/>
      <c r="P59" s="58"/>
      <c r="Q59" s="2"/>
      <c r="R59" s="58"/>
      <c r="S59" s="58"/>
      <c r="T59" s="2"/>
      <c r="U59" s="58"/>
      <c r="V59" s="58"/>
      <c r="W59" s="2"/>
      <c r="X59" s="58"/>
      <c r="Y59" s="58"/>
      <c r="Z59" s="2"/>
      <c r="AA59" s="58"/>
      <c r="AB59" s="58"/>
      <c r="AC59" s="2"/>
      <c r="AD59" s="29" t="str">
        <f t="shared" si="38"/>
        <v/>
      </c>
      <c r="AE59" s="58"/>
      <c r="AF59" s="58"/>
      <c r="AG59" s="2"/>
      <c r="AH59" s="58"/>
      <c r="AI59" s="58"/>
      <c r="AJ59" s="2"/>
      <c r="AK59" s="58"/>
      <c r="AL59" s="58"/>
      <c r="AM59" s="2"/>
      <c r="AN59" s="58"/>
      <c r="AO59" s="58"/>
      <c r="AP59" s="2"/>
      <c r="AQ59" s="58"/>
      <c r="AR59" s="58"/>
      <c r="AS59" s="2"/>
      <c r="AT59" s="58"/>
      <c r="AU59" s="31" t="str">
        <f t="shared" si="39"/>
        <v/>
      </c>
      <c r="AV59" s="32" t="str">
        <f t="shared" si="40"/>
        <v/>
      </c>
      <c r="AW59" s="35"/>
      <c r="AX59" s="58"/>
      <c r="AY59" s="58"/>
      <c r="AZ59" s="2"/>
      <c r="BA59" s="58"/>
      <c r="BB59" s="58"/>
      <c r="BC59" s="2"/>
      <c r="BD59" s="58"/>
      <c r="BE59" s="58"/>
      <c r="BF59" s="2"/>
      <c r="BG59" s="58"/>
      <c r="BH59" s="58"/>
      <c r="BI59" s="2"/>
      <c r="BJ59" s="58"/>
      <c r="BK59" s="58"/>
      <c r="BL59" s="2"/>
      <c r="BM59" s="29" t="str">
        <f t="shared" si="41"/>
        <v/>
      </c>
      <c r="BN59" s="29" t="str">
        <f t="shared" si="42"/>
        <v/>
      </c>
      <c r="BO59" s="29" t="str">
        <f t="shared" si="43"/>
        <v/>
      </c>
      <c r="BP59" s="29" t="str">
        <f t="shared" si="44"/>
        <v/>
      </c>
      <c r="BQ59" s="29" t="str">
        <f t="shared" si="45"/>
        <v/>
      </c>
      <c r="BR59" s="29" t="str">
        <f t="shared" si="46"/>
        <v/>
      </c>
      <c r="BS59" s="58"/>
      <c r="BT59" s="58"/>
      <c r="BU59" s="2"/>
      <c r="BV59" s="58"/>
      <c r="BW59" s="58"/>
      <c r="BX59" s="2"/>
      <c r="BY59" s="58"/>
      <c r="BZ59" s="58"/>
      <c r="CA59" s="2"/>
      <c r="CB59" s="58"/>
      <c r="CC59" s="58"/>
      <c r="CD59" s="2"/>
      <c r="CE59" s="58"/>
      <c r="CF59" s="58"/>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8"/>
      <c r="CQ59" s="45" t="str">
        <f t="shared" si="54"/>
        <v/>
      </c>
      <c r="CR59" s="35"/>
      <c r="CS59" s="58"/>
      <c r="CT59" s="45" t="str">
        <f t="shared" si="55"/>
        <v/>
      </c>
      <c r="CU59" s="7"/>
      <c r="CV59" s="7"/>
      <c r="CW59" s="59"/>
      <c r="CX59" s="7"/>
      <c r="CY59" s="7"/>
      <c r="CZ59" s="7"/>
      <c r="DA59" s="7"/>
    </row>
    <row r="60" spans="1:105" x14ac:dyDescent="0.25">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8"/>
      <c r="P60" s="58"/>
      <c r="Q60" s="2"/>
      <c r="R60" s="58"/>
      <c r="S60" s="58"/>
      <c r="T60" s="2"/>
      <c r="U60" s="58"/>
      <c r="V60" s="58"/>
      <c r="W60" s="2"/>
      <c r="X60" s="58"/>
      <c r="Y60" s="58"/>
      <c r="Z60" s="2"/>
      <c r="AA60" s="58"/>
      <c r="AB60" s="58"/>
      <c r="AC60" s="2"/>
      <c r="AD60" s="29" t="str">
        <f t="shared" si="38"/>
        <v/>
      </c>
      <c r="AE60" s="58"/>
      <c r="AF60" s="58"/>
      <c r="AG60" s="2"/>
      <c r="AH60" s="58"/>
      <c r="AI60" s="58"/>
      <c r="AJ60" s="2"/>
      <c r="AK60" s="58"/>
      <c r="AL60" s="58"/>
      <c r="AM60" s="2"/>
      <c r="AN60" s="58"/>
      <c r="AO60" s="58"/>
      <c r="AP60" s="2"/>
      <c r="AQ60" s="58"/>
      <c r="AR60" s="58"/>
      <c r="AS60" s="2"/>
      <c r="AT60" s="58"/>
      <c r="AU60" s="31" t="str">
        <f t="shared" si="39"/>
        <v/>
      </c>
      <c r="AV60" s="32" t="str">
        <f t="shared" si="40"/>
        <v/>
      </c>
      <c r="AW60" s="35"/>
      <c r="AX60" s="58"/>
      <c r="AY60" s="58"/>
      <c r="AZ60" s="2"/>
      <c r="BA60" s="58"/>
      <c r="BB60" s="58"/>
      <c r="BC60" s="2"/>
      <c r="BD60" s="58"/>
      <c r="BE60" s="58"/>
      <c r="BF60" s="2"/>
      <c r="BG60" s="58"/>
      <c r="BH60" s="58"/>
      <c r="BI60" s="2"/>
      <c r="BJ60" s="58"/>
      <c r="BK60" s="58"/>
      <c r="BL60" s="2"/>
      <c r="BM60" s="29" t="str">
        <f t="shared" si="41"/>
        <v/>
      </c>
      <c r="BN60" s="29" t="str">
        <f t="shared" si="42"/>
        <v/>
      </c>
      <c r="BO60" s="29" t="str">
        <f t="shared" si="43"/>
        <v/>
      </c>
      <c r="BP60" s="29" t="str">
        <f t="shared" si="44"/>
        <v/>
      </c>
      <c r="BQ60" s="29" t="str">
        <f t="shared" si="45"/>
        <v/>
      </c>
      <c r="BR60" s="29" t="str">
        <f t="shared" si="46"/>
        <v/>
      </c>
      <c r="BS60" s="58"/>
      <c r="BT60" s="58"/>
      <c r="BU60" s="2"/>
      <c r="BV60" s="58"/>
      <c r="BW60" s="58"/>
      <c r="BX60" s="2"/>
      <c r="BY60" s="58"/>
      <c r="BZ60" s="58"/>
      <c r="CA60" s="2"/>
      <c r="CB60" s="58"/>
      <c r="CC60" s="58"/>
      <c r="CD60" s="2"/>
      <c r="CE60" s="58"/>
      <c r="CF60" s="58"/>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8"/>
      <c r="CQ60" s="45" t="str">
        <f t="shared" si="54"/>
        <v/>
      </c>
      <c r="CR60" s="35"/>
      <c r="CS60" s="58"/>
      <c r="CT60" s="45" t="str">
        <f t="shared" si="55"/>
        <v/>
      </c>
      <c r="CU60" s="7"/>
      <c r="CV60" s="7"/>
      <c r="CW60" s="59"/>
      <c r="CX60" s="7"/>
      <c r="CY60" s="7"/>
      <c r="CZ60" s="7"/>
      <c r="DA60" s="7"/>
    </row>
  </sheetData>
  <sheetProtection password="C0BF" sheet="1" formatColumns="0" formatRows="0" insertColumns="0" insertHyperlinks="0" deleteColumns="0" deleteRows="0" autoFilter="0" pivotTables="0"/>
  <mergeCells count="46">
    <mergeCell ref="CN8:CN10"/>
    <mergeCell ref="CS8:CS10"/>
    <mergeCell ref="CY11:DA11"/>
    <mergeCell ref="H3:J3"/>
    <mergeCell ref="H4:J4"/>
    <mergeCell ref="K9:M9"/>
    <mergeCell ref="CB9:CD9"/>
    <mergeCell ref="CE9:CG9"/>
    <mergeCell ref="I8:M8"/>
    <mergeCell ref="D7:M7"/>
    <mergeCell ref="I9:J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1:M1"/>
    <mergeCell ref="AT8:AT10"/>
    <mergeCell ref="AD9:AD10"/>
    <mergeCell ref="AE9:AG9"/>
    <mergeCell ref="AH9:AJ9"/>
    <mergeCell ref="AK9:AM9"/>
    <mergeCell ref="AN9:AP9"/>
    <mergeCell ref="AQ9:AS9"/>
    <mergeCell ref="O9:Q9"/>
    <mergeCell ref="R9:T9"/>
    <mergeCell ref="U9:W9"/>
    <mergeCell ref="X9:Z9"/>
    <mergeCell ref="AA9:AC9"/>
    <mergeCell ref="A8:A10"/>
    <mergeCell ref="B8:B10"/>
    <mergeCell ref="C8:C10"/>
    <mergeCell ref="F9:H9"/>
    <mergeCell ref="D8:H8"/>
    <mergeCell ref="D9:E9"/>
  </mergeCells>
  <conditionalFormatting sqref="O11">
    <cfRule type="cellIs" dxfId="5453" priority="1" operator="lessThan">
      <formula>$C$4</formula>
    </cfRule>
  </conditionalFormatting>
  <conditionalFormatting sqref="O12">
    <cfRule type="cellIs" dxfId="5452" priority="2" operator="lessThan">
      <formula>$C$4</formula>
    </cfRule>
  </conditionalFormatting>
  <conditionalFormatting sqref="O13">
    <cfRule type="cellIs" dxfId="5451" priority="3" operator="lessThan">
      <formula>$C$4</formula>
    </cfRule>
  </conditionalFormatting>
  <conditionalFormatting sqref="O14">
    <cfRule type="cellIs" dxfId="5450" priority="4" operator="lessThan">
      <formula>$C$4</formula>
    </cfRule>
  </conditionalFormatting>
  <conditionalFormatting sqref="O15">
    <cfRule type="cellIs" dxfId="5449" priority="5" operator="lessThan">
      <formula>$C$4</formula>
    </cfRule>
  </conditionalFormatting>
  <conditionalFormatting sqref="O16">
    <cfRule type="cellIs" dxfId="5448" priority="6" operator="lessThan">
      <formula>$C$4</formula>
    </cfRule>
  </conditionalFormatting>
  <conditionalFormatting sqref="O17">
    <cfRule type="cellIs" dxfId="5447" priority="7" operator="lessThan">
      <formula>$C$4</formula>
    </cfRule>
  </conditionalFormatting>
  <conditionalFormatting sqref="O18">
    <cfRule type="cellIs" dxfId="5446" priority="8" operator="lessThan">
      <formula>$C$4</formula>
    </cfRule>
  </conditionalFormatting>
  <conditionalFormatting sqref="O19">
    <cfRule type="cellIs" dxfId="5445" priority="9" operator="lessThan">
      <formula>$C$4</formula>
    </cfRule>
  </conditionalFormatting>
  <conditionalFormatting sqref="O20">
    <cfRule type="cellIs" dxfId="5444" priority="10" operator="lessThan">
      <formula>$C$4</formula>
    </cfRule>
  </conditionalFormatting>
  <conditionalFormatting sqref="O21">
    <cfRule type="cellIs" dxfId="5443" priority="11" operator="lessThan">
      <formula>$C$4</formula>
    </cfRule>
  </conditionalFormatting>
  <conditionalFormatting sqref="O22">
    <cfRule type="cellIs" dxfId="5442" priority="12" operator="lessThan">
      <formula>$C$4</formula>
    </cfRule>
  </conditionalFormatting>
  <conditionalFormatting sqref="O23">
    <cfRule type="cellIs" dxfId="5441" priority="13" operator="lessThan">
      <formula>$C$4</formula>
    </cfRule>
  </conditionalFormatting>
  <conditionalFormatting sqref="O24">
    <cfRule type="cellIs" dxfId="5440" priority="14" operator="lessThan">
      <formula>$C$4</formula>
    </cfRule>
  </conditionalFormatting>
  <conditionalFormatting sqref="O25">
    <cfRule type="cellIs" dxfId="5439" priority="15" operator="lessThan">
      <formula>$C$4</formula>
    </cfRule>
  </conditionalFormatting>
  <conditionalFormatting sqref="O26">
    <cfRule type="cellIs" dxfId="5438" priority="16" operator="lessThan">
      <formula>$C$4</formula>
    </cfRule>
  </conditionalFormatting>
  <conditionalFormatting sqref="O27">
    <cfRule type="cellIs" dxfId="5437" priority="17" operator="lessThan">
      <formula>$C$4</formula>
    </cfRule>
  </conditionalFormatting>
  <conditionalFormatting sqref="O28">
    <cfRule type="cellIs" dxfId="5436" priority="18" operator="lessThan">
      <formula>$C$4</formula>
    </cfRule>
  </conditionalFormatting>
  <conditionalFormatting sqref="O29">
    <cfRule type="cellIs" dxfId="5435" priority="19" operator="lessThan">
      <formula>$C$4</formula>
    </cfRule>
  </conditionalFormatting>
  <conditionalFormatting sqref="O30">
    <cfRule type="cellIs" dxfId="5434" priority="20" operator="lessThan">
      <formula>$C$4</formula>
    </cfRule>
  </conditionalFormatting>
  <conditionalFormatting sqref="O31">
    <cfRule type="cellIs" dxfId="5433" priority="21" operator="lessThan">
      <formula>$C$4</formula>
    </cfRule>
  </conditionalFormatting>
  <conditionalFormatting sqref="O32">
    <cfRule type="cellIs" dxfId="5432" priority="22" operator="lessThan">
      <formula>$C$4</formula>
    </cfRule>
  </conditionalFormatting>
  <conditionalFormatting sqref="O33">
    <cfRule type="cellIs" dxfId="5431" priority="23" operator="lessThan">
      <formula>$C$4</formula>
    </cfRule>
  </conditionalFormatting>
  <conditionalFormatting sqref="O34">
    <cfRule type="cellIs" dxfId="5430" priority="24" operator="lessThan">
      <formula>$C$4</formula>
    </cfRule>
  </conditionalFormatting>
  <conditionalFormatting sqref="O35">
    <cfRule type="cellIs" dxfId="5429" priority="25" operator="lessThan">
      <formula>$C$4</formula>
    </cfRule>
  </conditionalFormatting>
  <conditionalFormatting sqref="O36">
    <cfRule type="cellIs" dxfId="5428" priority="26" operator="lessThan">
      <formula>$C$4</formula>
    </cfRule>
  </conditionalFormatting>
  <conditionalFormatting sqref="O37">
    <cfRule type="cellIs" dxfId="5427" priority="27" operator="lessThan">
      <formula>$C$4</formula>
    </cfRule>
  </conditionalFormatting>
  <conditionalFormatting sqref="O38">
    <cfRule type="cellIs" dxfId="5426" priority="28" operator="lessThan">
      <formula>$C$4</formula>
    </cfRule>
  </conditionalFormatting>
  <conditionalFormatting sqref="O39">
    <cfRule type="cellIs" dxfId="5425" priority="29" operator="lessThan">
      <formula>$C$4</formula>
    </cfRule>
  </conditionalFormatting>
  <conditionalFormatting sqref="O40">
    <cfRule type="cellIs" dxfId="5424" priority="30" operator="lessThan">
      <formula>$C$4</formula>
    </cfRule>
  </conditionalFormatting>
  <conditionalFormatting sqref="O41">
    <cfRule type="cellIs" dxfId="5423" priority="31" operator="lessThan">
      <formula>$C$4</formula>
    </cfRule>
  </conditionalFormatting>
  <conditionalFormatting sqref="O42">
    <cfRule type="cellIs" dxfId="5422" priority="32" operator="lessThan">
      <formula>$C$4</formula>
    </cfRule>
  </conditionalFormatting>
  <conditionalFormatting sqref="O43">
    <cfRule type="cellIs" dxfId="5421" priority="33" operator="lessThan">
      <formula>$C$4</formula>
    </cfRule>
  </conditionalFormatting>
  <conditionalFormatting sqref="O44">
    <cfRule type="cellIs" dxfId="5420" priority="34" operator="lessThan">
      <formula>$C$4</formula>
    </cfRule>
  </conditionalFormatting>
  <conditionalFormatting sqref="O45">
    <cfRule type="cellIs" dxfId="5419" priority="35" operator="lessThan">
      <formula>$C$4</formula>
    </cfRule>
  </conditionalFormatting>
  <conditionalFormatting sqref="O46">
    <cfRule type="cellIs" dxfId="5418" priority="36" operator="lessThan">
      <formula>$C$4</formula>
    </cfRule>
  </conditionalFormatting>
  <conditionalFormatting sqref="O47">
    <cfRule type="cellIs" dxfId="5417" priority="37" operator="lessThan">
      <formula>$C$4</formula>
    </cfRule>
  </conditionalFormatting>
  <conditionalFormatting sqref="O48">
    <cfRule type="cellIs" dxfId="5416" priority="38" operator="lessThan">
      <formula>$C$4</formula>
    </cfRule>
  </conditionalFormatting>
  <conditionalFormatting sqref="O49">
    <cfRule type="cellIs" dxfId="5415" priority="39" operator="lessThan">
      <formula>$C$4</formula>
    </cfRule>
  </conditionalFormatting>
  <conditionalFormatting sqref="O50">
    <cfRule type="cellIs" dxfId="5414" priority="40" operator="lessThan">
      <formula>$C$4</formula>
    </cfRule>
  </conditionalFormatting>
  <conditionalFormatting sqref="O51">
    <cfRule type="cellIs" dxfId="5413" priority="41" operator="lessThan">
      <formula>$C$4</formula>
    </cfRule>
  </conditionalFormatting>
  <conditionalFormatting sqref="O52">
    <cfRule type="cellIs" dxfId="5412" priority="42" operator="lessThan">
      <formula>$C$4</formula>
    </cfRule>
  </conditionalFormatting>
  <conditionalFormatting sqref="O53">
    <cfRule type="cellIs" dxfId="5411" priority="43" operator="lessThan">
      <formula>$C$4</formula>
    </cfRule>
  </conditionalFormatting>
  <conditionalFormatting sqref="O54">
    <cfRule type="cellIs" dxfId="5410" priority="44" operator="lessThan">
      <formula>$C$4</formula>
    </cfRule>
  </conditionalFormatting>
  <conditionalFormatting sqref="O55">
    <cfRule type="cellIs" dxfId="5409" priority="45" operator="lessThan">
      <formula>$C$4</formula>
    </cfRule>
  </conditionalFormatting>
  <conditionalFormatting sqref="O56">
    <cfRule type="cellIs" dxfId="5408" priority="46" operator="lessThan">
      <formula>$C$4</formula>
    </cfRule>
  </conditionalFormatting>
  <conditionalFormatting sqref="O57">
    <cfRule type="cellIs" dxfId="5407" priority="47" operator="lessThan">
      <formula>$C$4</formula>
    </cfRule>
  </conditionalFormatting>
  <conditionalFormatting sqref="O58">
    <cfRule type="cellIs" dxfId="5406" priority="48" operator="lessThan">
      <formula>$C$4</formula>
    </cfRule>
  </conditionalFormatting>
  <conditionalFormatting sqref="O59">
    <cfRule type="cellIs" dxfId="5405" priority="49" operator="lessThan">
      <formula>$C$4</formula>
    </cfRule>
  </conditionalFormatting>
  <conditionalFormatting sqref="O60">
    <cfRule type="cellIs" dxfId="5404" priority="50" operator="lessThan">
      <formula>$C$4</formula>
    </cfRule>
  </conditionalFormatting>
  <conditionalFormatting sqref="P11">
    <cfRule type="cellIs" dxfId="5403" priority="51" operator="lessThan">
      <formula>$C$4</formula>
    </cfRule>
  </conditionalFormatting>
  <conditionalFormatting sqref="P12">
    <cfRule type="cellIs" dxfId="5402" priority="52" operator="lessThan">
      <formula>$C$4</formula>
    </cfRule>
  </conditionalFormatting>
  <conditionalFormatting sqref="P13">
    <cfRule type="cellIs" dxfId="5401" priority="53" operator="lessThan">
      <formula>$C$4</formula>
    </cfRule>
  </conditionalFormatting>
  <conditionalFormatting sqref="P14">
    <cfRule type="cellIs" dxfId="5400" priority="54" operator="lessThan">
      <formula>$C$4</formula>
    </cfRule>
  </conditionalFormatting>
  <conditionalFormatting sqref="P15">
    <cfRule type="cellIs" dxfId="5399" priority="55" operator="lessThan">
      <formula>$C$4</formula>
    </cfRule>
  </conditionalFormatting>
  <conditionalFormatting sqref="P16">
    <cfRule type="cellIs" dxfId="5398" priority="56" operator="lessThan">
      <formula>$C$4</formula>
    </cfRule>
  </conditionalFormatting>
  <conditionalFormatting sqref="P17">
    <cfRule type="cellIs" dxfId="5397" priority="57" operator="lessThan">
      <formula>$C$4</formula>
    </cfRule>
  </conditionalFormatting>
  <conditionalFormatting sqref="P18">
    <cfRule type="cellIs" dxfId="5396" priority="58" operator="lessThan">
      <formula>$C$4</formula>
    </cfRule>
  </conditionalFormatting>
  <conditionalFormatting sqref="P19">
    <cfRule type="cellIs" dxfId="5395" priority="59" operator="lessThan">
      <formula>$C$4</formula>
    </cfRule>
  </conditionalFormatting>
  <conditionalFormatting sqref="P20">
    <cfRule type="cellIs" dxfId="5394" priority="60" operator="lessThan">
      <formula>$C$4</formula>
    </cfRule>
  </conditionalFormatting>
  <conditionalFormatting sqref="P21">
    <cfRule type="cellIs" dxfId="5393" priority="61" operator="lessThan">
      <formula>$C$4</formula>
    </cfRule>
  </conditionalFormatting>
  <conditionalFormatting sqref="P22">
    <cfRule type="cellIs" dxfId="5392" priority="62" operator="lessThan">
      <formula>$C$4</formula>
    </cfRule>
  </conditionalFormatting>
  <conditionalFormatting sqref="P23">
    <cfRule type="cellIs" dxfId="5391" priority="63" operator="lessThan">
      <formula>$C$4</formula>
    </cfRule>
  </conditionalFormatting>
  <conditionalFormatting sqref="P24">
    <cfRule type="cellIs" dxfId="5390" priority="64" operator="lessThan">
      <formula>$C$4</formula>
    </cfRule>
  </conditionalFormatting>
  <conditionalFormatting sqref="P25">
    <cfRule type="cellIs" dxfId="5389" priority="65" operator="lessThan">
      <formula>$C$4</formula>
    </cfRule>
  </conditionalFormatting>
  <conditionalFormatting sqref="P26">
    <cfRule type="cellIs" dxfId="5388" priority="66" operator="lessThan">
      <formula>$C$4</formula>
    </cfRule>
  </conditionalFormatting>
  <conditionalFormatting sqref="P27">
    <cfRule type="cellIs" dxfId="5387" priority="67" operator="lessThan">
      <formula>$C$4</formula>
    </cfRule>
  </conditionalFormatting>
  <conditionalFormatting sqref="P28">
    <cfRule type="cellIs" dxfId="5386" priority="68" operator="lessThan">
      <formula>$C$4</formula>
    </cfRule>
  </conditionalFormatting>
  <conditionalFormatting sqref="P29">
    <cfRule type="cellIs" dxfId="5385" priority="69" operator="lessThan">
      <formula>$C$4</formula>
    </cfRule>
  </conditionalFormatting>
  <conditionalFormatting sqref="P30">
    <cfRule type="cellIs" dxfId="5384" priority="70" operator="lessThan">
      <formula>$C$4</formula>
    </cfRule>
  </conditionalFormatting>
  <conditionalFormatting sqref="P31">
    <cfRule type="cellIs" dxfId="5383" priority="71" operator="lessThan">
      <formula>$C$4</formula>
    </cfRule>
  </conditionalFormatting>
  <conditionalFormatting sqref="P32">
    <cfRule type="cellIs" dxfId="5382" priority="72" operator="lessThan">
      <formula>$C$4</formula>
    </cfRule>
  </conditionalFormatting>
  <conditionalFormatting sqref="P33">
    <cfRule type="cellIs" dxfId="5381" priority="73" operator="lessThan">
      <formula>$C$4</formula>
    </cfRule>
  </conditionalFormatting>
  <conditionalFormatting sqref="P34">
    <cfRule type="cellIs" dxfId="5380" priority="74" operator="lessThan">
      <formula>$C$4</formula>
    </cfRule>
  </conditionalFormatting>
  <conditionalFormatting sqref="P35">
    <cfRule type="cellIs" dxfId="5379" priority="75" operator="lessThan">
      <formula>$C$4</formula>
    </cfRule>
  </conditionalFormatting>
  <conditionalFormatting sqref="P36">
    <cfRule type="cellIs" dxfId="5378" priority="76" operator="lessThan">
      <formula>$C$4</formula>
    </cfRule>
  </conditionalFormatting>
  <conditionalFormatting sqref="P37">
    <cfRule type="cellIs" dxfId="5377" priority="77" operator="lessThan">
      <formula>$C$4</formula>
    </cfRule>
  </conditionalFormatting>
  <conditionalFormatting sqref="P38">
    <cfRule type="cellIs" dxfId="5376" priority="78" operator="lessThan">
      <formula>$C$4</formula>
    </cfRule>
  </conditionalFormatting>
  <conditionalFormatting sqref="P39">
    <cfRule type="cellIs" dxfId="5375" priority="79" operator="lessThan">
      <formula>$C$4</formula>
    </cfRule>
  </conditionalFormatting>
  <conditionalFormatting sqref="P40">
    <cfRule type="cellIs" dxfId="5374" priority="80" operator="lessThan">
      <formula>$C$4</formula>
    </cfRule>
  </conditionalFormatting>
  <conditionalFormatting sqref="P41">
    <cfRule type="cellIs" dxfId="5373" priority="81" operator="lessThan">
      <formula>$C$4</formula>
    </cfRule>
  </conditionalFormatting>
  <conditionalFormatting sqref="P42">
    <cfRule type="cellIs" dxfId="5372" priority="82" operator="lessThan">
      <formula>$C$4</formula>
    </cfRule>
  </conditionalFormatting>
  <conditionalFormatting sqref="P43">
    <cfRule type="cellIs" dxfId="5371" priority="83" operator="lessThan">
      <formula>$C$4</formula>
    </cfRule>
  </conditionalFormatting>
  <conditionalFormatting sqref="P44">
    <cfRule type="cellIs" dxfId="5370" priority="84" operator="lessThan">
      <formula>$C$4</formula>
    </cfRule>
  </conditionalFormatting>
  <conditionalFormatting sqref="P45">
    <cfRule type="cellIs" dxfId="5369" priority="85" operator="lessThan">
      <formula>$C$4</formula>
    </cfRule>
  </conditionalFormatting>
  <conditionalFormatting sqref="P46">
    <cfRule type="cellIs" dxfId="5368" priority="86" operator="lessThan">
      <formula>$C$4</formula>
    </cfRule>
  </conditionalFormatting>
  <conditionalFormatting sqref="P47">
    <cfRule type="cellIs" dxfId="5367" priority="87" operator="lessThan">
      <formula>$C$4</formula>
    </cfRule>
  </conditionalFormatting>
  <conditionalFormatting sqref="P48">
    <cfRule type="cellIs" dxfId="5366" priority="88" operator="lessThan">
      <formula>$C$4</formula>
    </cfRule>
  </conditionalFormatting>
  <conditionalFormatting sqref="P49">
    <cfRule type="cellIs" dxfId="5365" priority="89" operator="lessThan">
      <formula>$C$4</formula>
    </cfRule>
  </conditionalFormatting>
  <conditionalFormatting sqref="P50">
    <cfRule type="cellIs" dxfId="5364" priority="90" operator="lessThan">
      <formula>$C$4</formula>
    </cfRule>
  </conditionalFormatting>
  <conditionalFormatting sqref="P51">
    <cfRule type="cellIs" dxfId="5363" priority="91" operator="lessThan">
      <formula>$C$4</formula>
    </cfRule>
  </conditionalFormatting>
  <conditionalFormatting sqref="P52">
    <cfRule type="cellIs" dxfId="5362" priority="92" operator="lessThan">
      <formula>$C$4</formula>
    </cfRule>
  </conditionalFormatting>
  <conditionalFormatting sqref="P53">
    <cfRule type="cellIs" dxfId="5361" priority="93" operator="lessThan">
      <formula>$C$4</formula>
    </cfRule>
  </conditionalFormatting>
  <conditionalFormatting sqref="P54">
    <cfRule type="cellIs" dxfId="5360" priority="94" operator="lessThan">
      <formula>$C$4</formula>
    </cfRule>
  </conditionalFormatting>
  <conditionalFormatting sqref="P55">
    <cfRule type="cellIs" dxfId="5359" priority="95" operator="lessThan">
      <formula>$C$4</formula>
    </cfRule>
  </conditionalFormatting>
  <conditionalFormatting sqref="P56">
    <cfRule type="cellIs" dxfId="5358" priority="96" operator="lessThan">
      <formula>$C$4</formula>
    </cfRule>
  </conditionalFormatting>
  <conditionalFormatting sqref="P57">
    <cfRule type="cellIs" dxfId="5357" priority="97" operator="lessThan">
      <formula>$C$4</formula>
    </cfRule>
  </conditionalFormatting>
  <conditionalFormatting sqref="P58">
    <cfRule type="cellIs" dxfId="5356" priority="98" operator="lessThan">
      <formula>$C$4</formula>
    </cfRule>
  </conditionalFormatting>
  <conditionalFormatting sqref="P59">
    <cfRule type="cellIs" dxfId="5355" priority="99" operator="lessThan">
      <formula>$C$4</formula>
    </cfRule>
  </conditionalFormatting>
  <conditionalFormatting sqref="P60">
    <cfRule type="cellIs" dxfId="5354" priority="100" operator="lessThan">
      <formula>$C$4</formula>
    </cfRule>
  </conditionalFormatting>
  <conditionalFormatting sqref="Q11">
    <cfRule type="cellIs" dxfId="5353" priority="101" operator="lessThan">
      <formula>$C$4</formula>
    </cfRule>
  </conditionalFormatting>
  <conditionalFormatting sqref="Q12">
    <cfRule type="cellIs" dxfId="5352" priority="102" operator="lessThan">
      <formula>$C$4</formula>
    </cfRule>
  </conditionalFormatting>
  <conditionalFormatting sqref="Q13">
    <cfRule type="cellIs" dxfId="5351" priority="103" operator="lessThan">
      <formula>$C$4</formula>
    </cfRule>
  </conditionalFormatting>
  <conditionalFormatting sqref="Q14">
    <cfRule type="cellIs" dxfId="5350" priority="104" operator="lessThan">
      <formula>$C$4</formula>
    </cfRule>
  </conditionalFormatting>
  <conditionalFormatting sqref="Q15">
    <cfRule type="cellIs" dxfId="5349" priority="105" operator="lessThan">
      <formula>$C$4</formula>
    </cfRule>
  </conditionalFormatting>
  <conditionalFormatting sqref="Q16">
    <cfRule type="cellIs" dxfId="5348" priority="106" operator="lessThan">
      <formula>$C$4</formula>
    </cfRule>
  </conditionalFormatting>
  <conditionalFormatting sqref="Q17">
    <cfRule type="cellIs" dxfId="5347" priority="107" operator="lessThan">
      <formula>$C$4</formula>
    </cfRule>
  </conditionalFormatting>
  <conditionalFormatting sqref="Q18">
    <cfRule type="cellIs" dxfId="5346" priority="108" operator="lessThan">
      <formula>$C$4</formula>
    </cfRule>
  </conditionalFormatting>
  <conditionalFormatting sqref="Q19">
    <cfRule type="cellIs" dxfId="5345" priority="109" operator="lessThan">
      <formula>$C$4</formula>
    </cfRule>
  </conditionalFormatting>
  <conditionalFormatting sqref="Q20">
    <cfRule type="cellIs" dxfId="5344" priority="110" operator="lessThan">
      <formula>$C$4</formula>
    </cfRule>
  </conditionalFormatting>
  <conditionalFormatting sqref="Q21">
    <cfRule type="cellIs" dxfId="5343" priority="111" operator="lessThan">
      <formula>$C$4</formula>
    </cfRule>
  </conditionalFormatting>
  <conditionalFormatting sqref="Q22">
    <cfRule type="cellIs" dxfId="5342" priority="112" operator="lessThan">
      <formula>$C$4</formula>
    </cfRule>
  </conditionalFormatting>
  <conditionalFormatting sqref="Q23">
    <cfRule type="cellIs" dxfId="5341" priority="113" operator="lessThan">
      <formula>$C$4</formula>
    </cfRule>
  </conditionalFormatting>
  <conditionalFormatting sqref="Q24">
    <cfRule type="cellIs" dxfId="5340" priority="114" operator="lessThan">
      <formula>$C$4</formula>
    </cfRule>
  </conditionalFormatting>
  <conditionalFormatting sqref="Q25">
    <cfRule type="cellIs" dxfId="5339" priority="115" operator="lessThan">
      <formula>$C$4</formula>
    </cfRule>
  </conditionalFormatting>
  <conditionalFormatting sqref="Q26">
    <cfRule type="cellIs" dxfId="5338" priority="116" operator="lessThan">
      <formula>$C$4</formula>
    </cfRule>
  </conditionalFormatting>
  <conditionalFormatting sqref="Q27">
    <cfRule type="cellIs" dxfId="5337" priority="117" operator="lessThan">
      <formula>$C$4</formula>
    </cfRule>
  </conditionalFormatting>
  <conditionalFormatting sqref="Q28">
    <cfRule type="cellIs" dxfId="5336" priority="118" operator="lessThan">
      <formula>$C$4</formula>
    </cfRule>
  </conditionalFormatting>
  <conditionalFormatting sqref="Q29">
    <cfRule type="cellIs" dxfId="5335" priority="119" operator="lessThan">
      <formula>$C$4</formula>
    </cfRule>
  </conditionalFormatting>
  <conditionalFormatting sqref="Q30">
    <cfRule type="cellIs" dxfId="5334" priority="120" operator="lessThan">
      <formula>$C$4</formula>
    </cfRule>
  </conditionalFormatting>
  <conditionalFormatting sqref="Q31">
    <cfRule type="cellIs" dxfId="5333" priority="121" operator="lessThan">
      <formula>$C$4</formula>
    </cfRule>
  </conditionalFormatting>
  <conditionalFormatting sqref="Q32">
    <cfRule type="cellIs" dxfId="5332" priority="122" operator="lessThan">
      <formula>$C$4</formula>
    </cfRule>
  </conditionalFormatting>
  <conditionalFormatting sqref="Q33">
    <cfRule type="cellIs" dxfId="5331" priority="123" operator="lessThan">
      <formula>$C$4</formula>
    </cfRule>
  </conditionalFormatting>
  <conditionalFormatting sqref="Q34">
    <cfRule type="cellIs" dxfId="5330" priority="124" operator="lessThan">
      <formula>$C$4</formula>
    </cfRule>
  </conditionalFormatting>
  <conditionalFormatting sqref="Q35">
    <cfRule type="cellIs" dxfId="5329" priority="125" operator="lessThan">
      <formula>$C$4</formula>
    </cfRule>
  </conditionalFormatting>
  <conditionalFormatting sqref="Q36">
    <cfRule type="cellIs" dxfId="5328" priority="126" operator="lessThan">
      <formula>$C$4</formula>
    </cfRule>
  </conditionalFormatting>
  <conditionalFormatting sqref="Q37">
    <cfRule type="cellIs" dxfId="5327" priority="127" operator="lessThan">
      <formula>$C$4</formula>
    </cfRule>
  </conditionalFormatting>
  <conditionalFormatting sqref="Q38">
    <cfRule type="cellIs" dxfId="5326" priority="128" operator="lessThan">
      <formula>$C$4</formula>
    </cfRule>
  </conditionalFormatting>
  <conditionalFormatting sqref="Q39">
    <cfRule type="cellIs" dxfId="5325" priority="129" operator="lessThan">
      <formula>$C$4</formula>
    </cfRule>
  </conditionalFormatting>
  <conditionalFormatting sqref="Q40">
    <cfRule type="cellIs" dxfId="5324" priority="130" operator="lessThan">
      <formula>$C$4</formula>
    </cfRule>
  </conditionalFormatting>
  <conditionalFormatting sqref="Q41">
    <cfRule type="cellIs" dxfId="5323" priority="131" operator="lessThan">
      <formula>$C$4</formula>
    </cfRule>
  </conditionalFormatting>
  <conditionalFormatting sqref="Q42">
    <cfRule type="cellIs" dxfId="5322" priority="132" operator="lessThan">
      <formula>$C$4</formula>
    </cfRule>
  </conditionalFormatting>
  <conditionalFormatting sqref="Q43">
    <cfRule type="cellIs" dxfId="5321" priority="133" operator="lessThan">
      <formula>$C$4</formula>
    </cfRule>
  </conditionalFormatting>
  <conditionalFormatting sqref="Q44">
    <cfRule type="cellIs" dxfId="5320" priority="134" operator="lessThan">
      <formula>$C$4</formula>
    </cfRule>
  </conditionalFormatting>
  <conditionalFormatting sqref="Q45">
    <cfRule type="cellIs" dxfId="5319" priority="135" operator="lessThan">
      <formula>$C$4</formula>
    </cfRule>
  </conditionalFormatting>
  <conditionalFormatting sqref="Q46">
    <cfRule type="cellIs" dxfId="5318" priority="136" operator="lessThan">
      <formula>$C$4</formula>
    </cfRule>
  </conditionalFormatting>
  <conditionalFormatting sqref="Q47">
    <cfRule type="cellIs" dxfId="5317" priority="137" operator="lessThan">
      <formula>$C$4</formula>
    </cfRule>
  </conditionalFormatting>
  <conditionalFormatting sqref="Q48">
    <cfRule type="cellIs" dxfId="5316" priority="138" operator="lessThan">
      <formula>$C$4</formula>
    </cfRule>
  </conditionalFormatting>
  <conditionalFormatting sqref="Q49">
    <cfRule type="cellIs" dxfId="5315" priority="139" operator="lessThan">
      <formula>$C$4</formula>
    </cfRule>
  </conditionalFormatting>
  <conditionalFormatting sqref="Q50">
    <cfRule type="cellIs" dxfId="5314" priority="140" operator="lessThan">
      <formula>$C$4</formula>
    </cfRule>
  </conditionalFormatting>
  <conditionalFormatting sqref="Q51">
    <cfRule type="cellIs" dxfId="5313" priority="141" operator="lessThan">
      <formula>$C$4</formula>
    </cfRule>
  </conditionalFormatting>
  <conditionalFormatting sqref="Q52">
    <cfRule type="cellIs" dxfId="5312" priority="142" operator="lessThan">
      <formula>$C$4</formula>
    </cfRule>
  </conditionalFormatting>
  <conditionalFormatting sqref="Q53">
    <cfRule type="cellIs" dxfId="5311" priority="143" operator="lessThan">
      <formula>$C$4</formula>
    </cfRule>
  </conditionalFormatting>
  <conditionalFormatting sqref="Q54">
    <cfRule type="cellIs" dxfId="5310" priority="144" operator="lessThan">
      <formula>$C$4</formula>
    </cfRule>
  </conditionalFormatting>
  <conditionalFormatting sqref="Q55">
    <cfRule type="cellIs" dxfId="5309" priority="145" operator="lessThan">
      <formula>$C$4</formula>
    </cfRule>
  </conditionalFormatting>
  <conditionalFormatting sqref="Q56">
    <cfRule type="cellIs" dxfId="5308" priority="146" operator="lessThan">
      <formula>$C$4</formula>
    </cfRule>
  </conditionalFormatting>
  <conditionalFormatting sqref="Q57">
    <cfRule type="cellIs" dxfId="5307" priority="147" operator="lessThan">
      <formula>$C$4</formula>
    </cfRule>
  </conditionalFormatting>
  <conditionalFormatting sqref="Q58">
    <cfRule type="cellIs" dxfId="5306" priority="148" operator="lessThan">
      <formula>$C$4</formula>
    </cfRule>
  </conditionalFormatting>
  <conditionalFormatting sqref="Q59">
    <cfRule type="cellIs" dxfId="5305" priority="149" operator="lessThan">
      <formula>$C$4</formula>
    </cfRule>
  </conditionalFormatting>
  <conditionalFormatting sqref="Q60">
    <cfRule type="cellIs" dxfId="5304" priority="150" operator="lessThan">
      <formula>$C$4</formula>
    </cfRule>
  </conditionalFormatting>
  <conditionalFormatting sqref="T11">
    <cfRule type="cellIs" dxfId="5303" priority="151" operator="lessThan">
      <formula>$C$4</formula>
    </cfRule>
  </conditionalFormatting>
  <conditionalFormatting sqref="T12">
    <cfRule type="cellIs" dxfId="5302" priority="152" operator="lessThan">
      <formula>$C$4</formula>
    </cfRule>
  </conditionalFormatting>
  <conditionalFormatting sqref="T13">
    <cfRule type="cellIs" dxfId="5301" priority="153" operator="lessThan">
      <formula>$C$4</formula>
    </cfRule>
  </conditionalFormatting>
  <conditionalFormatting sqref="T14">
    <cfRule type="cellIs" dxfId="5300" priority="154" operator="lessThan">
      <formula>$C$4</formula>
    </cfRule>
  </conditionalFormatting>
  <conditionalFormatting sqref="T15">
    <cfRule type="cellIs" dxfId="5299" priority="155" operator="lessThan">
      <formula>$C$4</formula>
    </cfRule>
  </conditionalFormatting>
  <conditionalFormatting sqref="T16">
    <cfRule type="cellIs" dxfId="5298" priority="156" operator="lessThan">
      <formula>$C$4</formula>
    </cfRule>
  </conditionalFormatting>
  <conditionalFormatting sqref="T17">
    <cfRule type="cellIs" dxfId="5297" priority="157" operator="lessThan">
      <formula>$C$4</formula>
    </cfRule>
  </conditionalFormatting>
  <conditionalFormatting sqref="T18">
    <cfRule type="cellIs" dxfId="5296" priority="158" operator="lessThan">
      <formula>$C$4</formula>
    </cfRule>
  </conditionalFormatting>
  <conditionalFormatting sqref="T19">
    <cfRule type="cellIs" dxfId="5295" priority="159" operator="lessThan">
      <formula>$C$4</formula>
    </cfRule>
  </conditionalFormatting>
  <conditionalFormatting sqref="T20">
    <cfRule type="cellIs" dxfId="5294" priority="160" operator="lessThan">
      <formula>$C$4</formula>
    </cfRule>
  </conditionalFormatting>
  <conditionalFormatting sqref="T21">
    <cfRule type="cellIs" dxfId="5293" priority="161" operator="lessThan">
      <formula>$C$4</formula>
    </cfRule>
  </conditionalFormatting>
  <conditionalFormatting sqref="T22">
    <cfRule type="cellIs" dxfId="5292" priority="162" operator="lessThan">
      <formula>$C$4</formula>
    </cfRule>
  </conditionalFormatting>
  <conditionalFormatting sqref="T23">
    <cfRule type="cellIs" dxfId="5291" priority="163" operator="lessThan">
      <formula>$C$4</formula>
    </cfRule>
  </conditionalFormatting>
  <conditionalFormatting sqref="T24">
    <cfRule type="cellIs" dxfId="5290" priority="164" operator="lessThan">
      <formula>$C$4</formula>
    </cfRule>
  </conditionalFormatting>
  <conditionalFormatting sqref="T25">
    <cfRule type="cellIs" dxfId="5289" priority="165" operator="lessThan">
      <formula>$C$4</formula>
    </cfRule>
  </conditionalFormatting>
  <conditionalFormatting sqref="T26">
    <cfRule type="cellIs" dxfId="5288" priority="166" operator="lessThan">
      <formula>$C$4</formula>
    </cfRule>
  </conditionalFormatting>
  <conditionalFormatting sqref="T27">
    <cfRule type="cellIs" dxfId="5287" priority="167" operator="lessThan">
      <formula>$C$4</formula>
    </cfRule>
  </conditionalFormatting>
  <conditionalFormatting sqref="T28">
    <cfRule type="cellIs" dxfId="5286" priority="168" operator="lessThan">
      <formula>$C$4</formula>
    </cfRule>
  </conditionalFormatting>
  <conditionalFormatting sqref="T29">
    <cfRule type="cellIs" dxfId="5285" priority="169" operator="lessThan">
      <formula>$C$4</formula>
    </cfRule>
  </conditionalFormatting>
  <conditionalFormatting sqref="T30">
    <cfRule type="cellIs" dxfId="5284" priority="170" operator="lessThan">
      <formula>$C$4</formula>
    </cfRule>
  </conditionalFormatting>
  <conditionalFormatting sqref="T31">
    <cfRule type="cellIs" dxfId="5283" priority="171" operator="lessThan">
      <formula>$C$4</formula>
    </cfRule>
  </conditionalFormatting>
  <conditionalFormatting sqref="T32">
    <cfRule type="cellIs" dxfId="5282" priority="172" operator="lessThan">
      <formula>$C$4</formula>
    </cfRule>
  </conditionalFormatting>
  <conditionalFormatting sqref="T33">
    <cfRule type="cellIs" dxfId="5281" priority="173" operator="lessThan">
      <formula>$C$4</formula>
    </cfRule>
  </conditionalFormatting>
  <conditionalFormatting sqref="T34">
    <cfRule type="cellIs" dxfId="5280" priority="174" operator="lessThan">
      <formula>$C$4</formula>
    </cfRule>
  </conditionalFormatting>
  <conditionalFormatting sqref="T35">
    <cfRule type="cellIs" dxfId="5279" priority="175" operator="lessThan">
      <formula>$C$4</formula>
    </cfRule>
  </conditionalFormatting>
  <conditionalFormatting sqref="T36">
    <cfRule type="cellIs" dxfId="5278" priority="176" operator="lessThan">
      <formula>$C$4</formula>
    </cfRule>
  </conditionalFormatting>
  <conditionalFormatting sqref="T37">
    <cfRule type="cellIs" dxfId="5277" priority="177" operator="lessThan">
      <formula>$C$4</formula>
    </cfRule>
  </conditionalFormatting>
  <conditionalFormatting sqref="T38">
    <cfRule type="cellIs" dxfId="5276" priority="178" operator="lessThan">
      <formula>$C$4</formula>
    </cfRule>
  </conditionalFormatting>
  <conditionalFormatting sqref="T39">
    <cfRule type="cellIs" dxfId="5275" priority="179" operator="lessThan">
      <formula>$C$4</formula>
    </cfRule>
  </conditionalFormatting>
  <conditionalFormatting sqref="T40">
    <cfRule type="cellIs" dxfId="5274" priority="180" operator="lessThan">
      <formula>$C$4</formula>
    </cfRule>
  </conditionalFormatting>
  <conditionalFormatting sqref="T41">
    <cfRule type="cellIs" dxfId="5273" priority="181" operator="lessThan">
      <formula>$C$4</formula>
    </cfRule>
  </conditionalFormatting>
  <conditionalFormatting sqref="T42">
    <cfRule type="cellIs" dxfId="5272" priority="182" operator="lessThan">
      <formula>$C$4</formula>
    </cfRule>
  </conditionalFormatting>
  <conditionalFormatting sqref="T43">
    <cfRule type="cellIs" dxfId="5271" priority="183" operator="lessThan">
      <formula>$C$4</formula>
    </cfRule>
  </conditionalFormatting>
  <conditionalFormatting sqref="T44">
    <cfRule type="cellIs" dxfId="5270" priority="184" operator="lessThan">
      <formula>$C$4</formula>
    </cfRule>
  </conditionalFormatting>
  <conditionalFormatting sqref="T45">
    <cfRule type="cellIs" dxfId="5269" priority="185" operator="lessThan">
      <formula>$C$4</formula>
    </cfRule>
  </conditionalFormatting>
  <conditionalFormatting sqref="T46">
    <cfRule type="cellIs" dxfId="5268" priority="186" operator="lessThan">
      <formula>$C$4</formula>
    </cfRule>
  </conditionalFormatting>
  <conditionalFormatting sqref="T47">
    <cfRule type="cellIs" dxfId="5267" priority="187" operator="lessThan">
      <formula>$C$4</formula>
    </cfRule>
  </conditionalFormatting>
  <conditionalFormatting sqref="T48">
    <cfRule type="cellIs" dxfId="5266" priority="188" operator="lessThan">
      <formula>$C$4</formula>
    </cfRule>
  </conditionalFormatting>
  <conditionalFormatting sqref="T49">
    <cfRule type="cellIs" dxfId="5265" priority="189" operator="lessThan">
      <formula>$C$4</formula>
    </cfRule>
  </conditionalFormatting>
  <conditionalFormatting sqref="T50">
    <cfRule type="cellIs" dxfId="5264" priority="190" operator="lessThan">
      <formula>$C$4</formula>
    </cfRule>
  </conditionalFormatting>
  <conditionalFormatting sqref="T51">
    <cfRule type="cellIs" dxfId="5263" priority="191" operator="lessThan">
      <formula>$C$4</formula>
    </cfRule>
  </conditionalFormatting>
  <conditionalFormatting sqref="T52">
    <cfRule type="cellIs" dxfId="5262" priority="192" operator="lessThan">
      <formula>$C$4</formula>
    </cfRule>
  </conditionalFormatting>
  <conditionalFormatting sqref="T53">
    <cfRule type="cellIs" dxfId="5261" priority="193" operator="lessThan">
      <formula>$C$4</formula>
    </cfRule>
  </conditionalFormatting>
  <conditionalFormatting sqref="T54">
    <cfRule type="cellIs" dxfId="5260" priority="194" operator="lessThan">
      <formula>$C$4</formula>
    </cfRule>
  </conditionalFormatting>
  <conditionalFormatting sqref="T55">
    <cfRule type="cellIs" dxfId="5259" priority="195" operator="lessThan">
      <formula>$C$4</formula>
    </cfRule>
  </conditionalFormatting>
  <conditionalFormatting sqref="T56">
    <cfRule type="cellIs" dxfId="5258" priority="196" operator="lessThan">
      <formula>$C$4</formula>
    </cfRule>
  </conditionalFormatting>
  <conditionalFormatting sqref="T57">
    <cfRule type="cellIs" dxfId="5257" priority="197" operator="lessThan">
      <formula>$C$4</formula>
    </cfRule>
  </conditionalFormatting>
  <conditionalFormatting sqref="T58">
    <cfRule type="cellIs" dxfId="5256" priority="198" operator="lessThan">
      <formula>$C$4</formula>
    </cfRule>
  </conditionalFormatting>
  <conditionalFormatting sqref="T59">
    <cfRule type="cellIs" dxfId="5255" priority="199" operator="lessThan">
      <formula>$C$4</formula>
    </cfRule>
  </conditionalFormatting>
  <conditionalFormatting sqref="T60">
    <cfRule type="cellIs" dxfId="5254" priority="200" operator="lessThan">
      <formula>$C$4</formula>
    </cfRule>
  </conditionalFormatting>
  <conditionalFormatting sqref="W11">
    <cfRule type="cellIs" dxfId="5253" priority="201" operator="lessThan">
      <formula>$C$4</formula>
    </cfRule>
  </conditionalFormatting>
  <conditionalFormatting sqref="W12">
    <cfRule type="cellIs" dxfId="5252" priority="202" operator="lessThan">
      <formula>$C$4</formula>
    </cfRule>
  </conditionalFormatting>
  <conditionalFormatting sqref="W13">
    <cfRule type="cellIs" dxfId="5251" priority="203" operator="lessThan">
      <formula>$C$4</formula>
    </cfRule>
  </conditionalFormatting>
  <conditionalFormatting sqref="W14">
    <cfRule type="cellIs" dxfId="5250" priority="204" operator="lessThan">
      <formula>$C$4</formula>
    </cfRule>
  </conditionalFormatting>
  <conditionalFormatting sqref="W15">
    <cfRule type="cellIs" dxfId="5249" priority="205" operator="lessThan">
      <formula>$C$4</formula>
    </cfRule>
  </conditionalFormatting>
  <conditionalFormatting sqref="W16">
    <cfRule type="cellIs" dxfId="5248" priority="206" operator="lessThan">
      <formula>$C$4</formula>
    </cfRule>
  </conditionalFormatting>
  <conditionalFormatting sqref="W17">
    <cfRule type="cellIs" dxfId="5247" priority="207" operator="lessThan">
      <formula>$C$4</formula>
    </cfRule>
  </conditionalFormatting>
  <conditionalFormatting sqref="W18">
    <cfRule type="cellIs" dxfId="5246" priority="208" operator="lessThan">
      <formula>$C$4</formula>
    </cfRule>
  </conditionalFormatting>
  <conditionalFormatting sqref="W19">
    <cfRule type="cellIs" dxfId="5245" priority="209" operator="lessThan">
      <formula>$C$4</formula>
    </cfRule>
  </conditionalFormatting>
  <conditionalFormatting sqref="W20">
    <cfRule type="cellIs" dxfId="5244" priority="210" operator="lessThan">
      <formula>$C$4</formula>
    </cfRule>
  </conditionalFormatting>
  <conditionalFormatting sqref="W21">
    <cfRule type="cellIs" dxfId="5243" priority="211" operator="lessThan">
      <formula>$C$4</formula>
    </cfRule>
  </conditionalFormatting>
  <conditionalFormatting sqref="W22">
    <cfRule type="cellIs" dxfId="5242" priority="212" operator="lessThan">
      <formula>$C$4</formula>
    </cfRule>
  </conditionalFormatting>
  <conditionalFormatting sqref="W23">
    <cfRule type="cellIs" dxfId="5241" priority="213" operator="lessThan">
      <formula>$C$4</formula>
    </cfRule>
  </conditionalFormatting>
  <conditionalFormatting sqref="W24">
    <cfRule type="cellIs" dxfId="5240" priority="214" operator="lessThan">
      <formula>$C$4</formula>
    </cfRule>
  </conditionalFormatting>
  <conditionalFormatting sqref="W25">
    <cfRule type="cellIs" dxfId="5239" priority="215" operator="lessThan">
      <formula>$C$4</formula>
    </cfRule>
  </conditionalFormatting>
  <conditionalFormatting sqref="W26">
    <cfRule type="cellIs" dxfId="5238" priority="216" operator="lessThan">
      <formula>$C$4</formula>
    </cfRule>
  </conditionalFormatting>
  <conditionalFormatting sqref="W27">
    <cfRule type="cellIs" dxfId="5237" priority="217" operator="lessThan">
      <formula>$C$4</formula>
    </cfRule>
  </conditionalFormatting>
  <conditionalFormatting sqref="W28">
    <cfRule type="cellIs" dxfId="5236" priority="218" operator="lessThan">
      <formula>$C$4</formula>
    </cfRule>
  </conditionalFormatting>
  <conditionalFormatting sqref="W29">
    <cfRule type="cellIs" dxfId="5235" priority="219" operator="lessThan">
      <formula>$C$4</formula>
    </cfRule>
  </conditionalFormatting>
  <conditionalFormatting sqref="W30">
    <cfRule type="cellIs" dxfId="5234" priority="220" operator="lessThan">
      <formula>$C$4</formula>
    </cfRule>
  </conditionalFormatting>
  <conditionalFormatting sqref="W31">
    <cfRule type="cellIs" dxfId="5233" priority="221" operator="lessThan">
      <formula>$C$4</formula>
    </cfRule>
  </conditionalFormatting>
  <conditionalFormatting sqref="W32">
    <cfRule type="cellIs" dxfId="5232" priority="222" operator="lessThan">
      <formula>$C$4</formula>
    </cfRule>
  </conditionalFormatting>
  <conditionalFormatting sqref="W33">
    <cfRule type="cellIs" dxfId="5231" priority="223" operator="lessThan">
      <formula>$C$4</formula>
    </cfRule>
  </conditionalFormatting>
  <conditionalFormatting sqref="W34">
    <cfRule type="cellIs" dxfId="5230" priority="224" operator="lessThan">
      <formula>$C$4</formula>
    </cfRule>
  </conditionalFormatting>
  <conditionalFormatting sqref="W35">
    <cfRule type="cellIs" dxfId="5229" priority="225" operator="lessThan">
      <formula>$C$4</formula>
    </cfRule>
  </conditionalFormatting>
  <conditionalFormatting sqref="W36">
    <cfRule type="cellIs" dxfId="5228" priority="226" operator="lessThan">
      <formula>$C$4</formula>
    </cfRule>
  </conditionalFormatting>
  <conditionalFormatting sqref="W37">
    <cfRule type="cellIs" dxfId="5227" priority="227" operator="lessThan">
      <formula>$C$4</formula>
    </cfRule>
  </conditionalFormatting>
  <conditionalFormatting sqref="W38">
    <cfRule type="cellIs" dxfId="5226" priority="228" operator="lessThan">
      <formula>$C$4</formula>
    </cfRule>
  </conditionalFormatting>
  <conditionalFormatting sqref="W39">
    <cfRule type="cellIs" dxfId="5225" priority="229" operator="lessThan">
      <formula>$C$4</formula>
    </cfRule>
  </conditionalFormatting>
  <conditionalFormatting sqref="W40">
    <cfRule type="cellIs" dxfId="5224" priority="230" operator="lessThan">
      <formula>$C$4</formula>
    </cfRule>
  </conditionalFormatting>
  <conditionalFormatting sqref="W41">
    <cfRule type="cellIs" dxfId="5223" priority="231" operator="lessThan">
      <formula>$C$4</formula>
    </cfRule>
  </conditionalFormatting>
  <conditionalFormatting sqref="W42">
    <cfRule type="cellIs" dxfId="5222" priority="232" operator="lessThan">
      <formula>$C$4</formula>
    </cfRule>
  </conditionalFormatting>
  <conditionalFormatting sqref="W43">
    <cfRule type="cellIs" dxfId="5221" priority="233" operator="lessThan">
      <formula>$C$4</formula>
    </cfRule>
  </conditionalFormatting>
  <conditionalFormatting sqref="W44">
    <cfRule type="cellIs" dxfId="5220" priority="234" operator="lessThan">
      <formula>$C$4</formula>
    </cfRule>
  </conditionalFormatting>
  <conditionalFormatting sqref="W45">
    <cfRule type="cellIs" dxfId="5219" priority="235" operator="lessThan">
      <formula>$C$4</formula>
    </cfRule>
  </conditionalFormatting>
  <conditionalFormatting sqref="W46">
    <cfRule type="cellIs" dxfId="5218" priority="236" operator="lessThan">
      <formula>$C$4</formula>
    </cfRule>
  </conditionalFormatting>
  <conditionalFormatting sqref="W47">
    <cfRule type="cellIs" dxfId="5217" priority="237" operator="lessThan">
      <formula>$C$4</formula>
    </cfRule>
  </conditionalFormatting>
  <conditionalFormatting sqref="W48">
    <cfRule type="cellIs" dxfId="5216" priority="238" operator="lessThan">
      <formula>$C$4</formula>
    </cfRule>
  </conditionalFormatting>
  <conditionalFormatting sqref="W49">
    <cfRule type="cellIs" dxfId="5215" priority="239" operator="lessThan">
      <formula>$C$4</formula>
    </cfRule>
  </conditionalFormatting>
  <conditionalFormatting sqref="W50">
    <cfRule type="cellIs" dxfId="5214" priority="240" operator="lessThan">
      <formula>$C$4</formula>
    </cfRule>
  </conditionalFormatting>
  <conditionalFormatting sqref="W51">
    <cfRule type="cellIs" dxfId="5213" priority="241" operator="lessThan">
      <formula>$C$4</formula>
    </cfRule>
  </conditionalFormatting>
  <conditionalFormatting sqref="W52">
    <cfRule type="cellIs" dxfId="5212" priority="242" operator="lessThan">
      <formula>$C$4</formula>
    </cfRule>
  </conditionalFormatting>
  <conditionalFormatting sqref="W53">
    <cfRule type="cellIs" dxfId="5211" priority="243" operator="lessThan">
      <formula>$C$4</formula>
    </cfRule>
  </conditionalFormatting>
  <conditionalFormatting sqref="W54">
    <cfRule type="cellIs" dxfId="5210" priority="244" operator="lessThan">
      <formula>$C$4</formula>
    </cfRule>
  </conditionalFormatting>
  <conditionalFormatting sqref="W55">
    <cfRule type="cellIs" dxfId="5209" priority="245" operator="lessThan">
      <formula>$C$4</formula>
    </cfRule>
  </conditionalFormatting>
  <conditionalFormatting sqref="W56">
    <cfRule type="cellIs" dxfId="5208" priority="246" operator="lessThan">
      <formula>$C$4</formula>
    </cfRule>
  </conditionalFormatting>
  <conditionalFormatting sqref="W57">
    <cfRule type="cellIs" dxfId="5207" priority="247" operator="lessThan">
      <formula>$C$4</formula>
    </cfRule>
  </conditionalFormatting>
  <conditionalFormatting sqref="W58">
    <cfRule type="cellIs" dxfId="5206" priority="248" operator="lessThan">
      <formula>$C$4</formula>
    </cfRule>
  </conditionalFormatting>
  <conditionalFormatting sqref="W59">
    <cfRule type="cellIs" dxfId="5205" priority="249" operator="lessThan">
      <formula>$C$4</formula>
    </cfRule>
  </conditionalFormatting>
  <conditionalFormatting sqref="W60">
    <cfRule type="cellIs" dxfId="5204" priority="250" operator="lessThan">
      <formula>$C$4</formula>
    </cfRule>
  </conditionalFormatting>
  <conditionalFormatting sqref="X11">
    <cfRule type="cellIs" dxfId="5203" priority="251" operator="lessThan">
      <formula>$C$4</formula>
    </cfRule>
  </conditionalFormatting>
  <conditionalFormatting sqref="X12">
    <cfRule type="cellIs" dxfId="5202" priority="252" operator="lessThan">
      <formula>$C$4</formula>
    </cfRule>
  </conditionalFormatting>
  <conditionalFormatting sqref="X13">
    <cfRule type="cellIs" dxfId="5201" priority="253" operator="lessThan">
      <formula>$C$4</formula>
    </cfRule>
  </conditionalFormatting>
  <conditionalFormatting sqref="X14">
    <cfRule type="cellIs" dxfId="5200" priority="254" operator="lessThan">
      <formula>$C$4</formula>
    </cfRule>
  </conditionalFormatting>
  <conditionalFormatting sqref="X15">
    <cfRule type="cellIs" dxfId="5199" priority="255" operator="lessThan">
      <formula>$C$4</formula>
    </cfRule>
  </conditionalFormatting>
  <conditionalFormatting sqref="X16">
    <cfRule type="cellIs" dxfId="5198" priority="256" operator="lessThan">
      <formula>$C$4</formula>
    </cfRule>
  </conditionalFormatting>
  <conditionalFormatting sqref="X17">
    <cfRule type="cellIs" dxfId="5197" priority="257" operator="lessThan">
      <formula>$C$4</formula>
    </cfRule>
  </conditionalFormatting>
  <conditionalFormatting sqref="X18">
    <cfRule type="cellIs" dxfId="5196" priority="258" operator="lessThan">
      <formula>$C$4</formula>
    </cfRule>
  </conditionalFormatting>
  <conditionalFormatting sqref="X19">
    <cfRule type="cellIs" dxfId="5195" priority="259" operator="lessThan">
      <formula>$C$4</formula>
    </cfRule>
  </conditionalFormatting>
  <conditionalFormatting sqref="X20">
    <cfRule type="cellIs" dxfId="5194" priority="260" operator="lessThan">
      <formula>$C$4</formula>
    </cfRule>
  </conditionalFormatting>
  <conditionalFormatting sqref="X21">
    <cfRule type="cellIs" dxfId="5193" priority="261" operator="lessThan">
      <formula>$C$4</formula>
    </cfRule>
  </conditionalFormatting>
  <conditionalFormatting sqref="X22">
    <cfRule type="cellIs" dxfId="5192" priority="262" operator="lessThan">
      <formula>$C$4</formula>
    </cfRule>
  </conditionalFormatting>
  <conditionalFormatting sqref="X23">
    <cfRule type="cellIs" dxfId="5191" priority="263" operator="lessThan">
      <formula>$C$4</formula>
    </cfRule>
  </conditionalFormatting>
  <conditionalFormatting sqref="X24">
    <cfRule type="cellIs" dxfId="5190" priority="264" operator="lessThan">
      <formula>$C$4</formula>
    </cfRule>
  </conditionalFormatting>
  <conditionalFormatting sqref="X25">
    <cfRule type="cellIs" dxfId="5189" priority="265" operator="lessThan">
      <formula>$C$4</formula>
    </cfRule>
  </conditionalFormatting>
  <conditionalFormatting sqref="X26">
    <cfRule type="cellIs" dxfId="5188" priority="266" operator="lessThan">
      <formula>$C$4</formula>
    </cfRule>
  </conditionalFormatting>
  <conditionalFormatting sqref="X27">
    <cfRule type="cellIs" dxfId="5187" priority="267" operator="lessThan">
      <formula>$C$4</formula>
    </cfRule>
  </conditionalFormatting>
  <conditionalFormatting sqref="X28">
    <cfRule type="cellIs" dxfId="5186" priority="268" operator="lessThan">
      <formula>$C$4</formula>
    </cfRule>
  </conditionalFormatting>
  <conditionalFormatting sqref="X29">
    <cfRule type="cellIs" dxfId="5185" priority="269" operator="lessThan">
      <formula>$C$4</formula>
    </cfRule>
  </conditionalFormatting>
  <conditionalFormatting sqref="X30">
    <cfRule type="cellIs" dxfId="5184" priority="270" operator="lessThan">
      <formula>$C$4</formula>
    </cfRule>
  </conditionalFormatting>
  <conditionalFormatting sqref="X31">
    <cfRule type="cellIs" dxfId="5183" priority="271" operator="lessThan">
      <formula>$C$4</formula>
    </cfRule>
  </conditionalFormatting>
  <conditionalFormatting sqref="X32">
    <cfRule type="cellIs" dxfId="5182" priority="272" operator="lessThan">
      <formula>$C$4</formula>
    </cfRule>
  </conditionalFormatting>
  <conditionalFormatting sqref="X33">
    <cfRule type="cellIs" dxfId="5181" priority="273" operator="lessThan">
      <formula>$C$4</formula>
    </cfRule>
  </conditionalFormatting>
  <conditionalFormatting sqref="X34">
    <cfRule type="cellIs" dxfId="5180" priority="274" operator="lessThan">
      <formula>$C$4</formula>
    </cfRule>
  </conditionalFormatting>
  <conditionalFormatting sqref="X35">
    <cfRule type="cellIs" dxfId="5179" priority="275" operator="lessThan">
      <formula>$C$4</formula>
    </cfRule>
  </conditionalFormatting>
  <conditionalFormatting sqref="X36">
    <cfRule type="cellIs" dxfId="5178" priority="276" operator="lessThan">
      <formula>$C$4</formula>
    </cfRule>
  </conditionalFormatting>
  <conditionalFormatting sqref="X37">
    <cfRule type="cellIs" dxfId="5177" priority="277" operator="lessThan">
      <formula>$C$4</formula>
    </cfRule>
  </conditionalFormatting>
  <conditionalFormatting sqref="X38">
    <cfRule type="cellIs" dxfId="5176" priority="278" operator="lessThan">
      <formula>$C$4</formula>
    </cfRule>
  </conditionalFormatting>
  <conditionalFormatting sqref="X39">
    <cfRule type="cellIs" dxfId="5175" priority="279" operator="lessThan">
      <formula>$C$4</formula>
    </cfRule>
  </conditionalFormatting>
  <conditionalFormatting sqref="X40">
    <cfRule type="cellIs" dxfId="5174" priority="280" operator="lessThan">
      <formula>$C$4</formula>
    </cfRule>
  </conditionalFormatting>
  <conditionalFormatting sqref="X41">
    <cfRule type="cellIs" dxfId="5173" priority="281" operator="lessThan">
      <formula>$C$4</formula>
    </cfRule>
  </conditionalFormatting>
  <conditionalFormatting sqref="X42">
    <cfRule type="cellIs" dxfId="5172" priority="282" operator="lessThan">
      <formula>$C$4</formula>
    </cfRule>
  </conditionalFormatting>
  <conditionalFormatting sqref="X43">
    <cfRule type="cellIs" dxfId="5171" priority="283" operator="lessThan">
      <formula>$C$4</formula>
    </cfRule>
  </conditionalFormatting>
  <conditionalFormatting sqref="X44">
    <cfRule type="cellIs" dxfId="5170" priority="284" operator="lessThan">
      <formula>$C$4</formula>
    </cfRule>
  </conditionalFormatting>
  <conditionalFormatting sqref="X45">
    <cfRule type="cellIs" dxfId="5169" priority="285" operator="lessThan">
      <formula>$C$4</formula>
    </cfRule>
  </conditionalFormatting>
  <conditionalFormatting sqref="X46">
    <cfRule type="cellIs" dxfId="5168" priority="286" operator="lessThan">
      <formula>$C$4</formula>
    </cfRule>
  </conditionalFormatting>
  <conditionalFormatting sqref="X47">
    <cfRule type="cellIs" dxfId="5167" priority="287" operator="lessThan">
      <formula>$C$4</formula>
    </cfRule>
  </conditionalFormatting>
  <conditionalFormatting sqref="X48">
    <cfRule type="cellIs" dxfId="5166" priority="288" operator="lessThan">
      <formula>$C$4</formula>
    </cfRule>
  </conditionalFormatting>
  <conditionalFormatting sqref="X49">
    <cfRule type="cellIs" dxfId="5165" priority="289" operator="lessThan">
      <formula>$C$4</formula>
    </cfRule>
  </conditionalFormatting>
  <conditionalFormatting sqref="X50">
    <cfRule type="cellIs" dxfId="5164" priority="290" operator="lessThan">
      <formula>$C$4</formula>
    </cfRule>
  </conditionalFormatting>
  <conditionalFormatting sqref="X51">
    <cfRule type="cellIs" dxfId="5163" priority="291" operator="lessThan">
      <formula>$C$4</formula>
    </cfRule>
  </conditionalFormatting>
  <conditionalFormatting sqref="X52">
    <cfRule type="cellIs" dxfId="5162" priority="292" operator="lessThan">
      <formula>$C$4</formula>
    </cfRule>
  </conditionalFormatting>
  <conditionalFormatting sqref="X53">
    <cfRule type="cellIs" dxfId="5161" priority="293" operator="lessThan">
      <formula>$C$4</formula>
    </cfRule>
  </conditionalFormatting>
  <conditionalFormatting sqref="X54">
    <cfRule type="cellIs" dxfId="5160" priority="294" operator="lessThan">
      <formula>$C$4</formula>
    </cfRule>
  </conditionalFormatting>
  <conditionalFormatting sqref="X55">
    <cfRule type="cellIs" dxfId="5159" priority="295" operator="lessThan">
      <formula>$C$4</formula>
    </cfRule>
  </conditionalFormatting>
  <conditionalFormatting sqref="X56">
    <cfRule type="cellIs" dxfId="5158" priority="296" operator="lessThan">
      <formula>$C$4</formula>
    </cfRule>
  </conditionalFormatting>
  <conditionalFormatting sqref="X57">
    <cfRule type="cellIs" dxfId="5157" priority="297" operator="lessThan">
      <formula>$C$4</formula>
    </cfRule>
  </conditionalFormatting>
  <conditionalFormatting sqref="X58">
    <cfRule type="cellIs" dxfId="5156" priority="298" operator="lessThan">
      <formula>$C$4</formula>
    </cfRule>
  </conditionalFormatting>
  <conditionalFormatting sqref="X59">
    <cfRule type="cellIs" dxfId="5155" priority="299" operator="lessThan">
      <formula>$C$4</formula>
    </cfRule>
  </conditionalFormatting>
  <conditionalFormatting sqref="X60">
    <cfRule type="cellIs" dxfId="5154" priority="300" operator="lessThan">
      <formula>$C$4</formula>
    </cfRule>
  </conditionalFormatting>
  <conditionalFormatting sqref="Y11">
    <cfRule type="cellIs" dxfId="5153" priority="301" operator="lessThan">
      <formula>$C$4</formula>
    </cfRule>
  </conditionalFormatting>
  <conditionalFormatting sqref="Y12">
    <cfRule type="cellIs" dxfId="5152" priority="302" operator="lessThan">
      <formula>$C$4</formula>
    </cfRule>
  </conditionalFormatting>
  <conditionalFormatting sqref="Y13">
    <cfRule type="cellIs" dxfId="5151" priority="303" operator="lessThan">
      <formula>$C$4</formula>
    </cfRule>
  </conditionalFormatting>
  <conditionalFormatting sqref="Y14">
    <cfRule type="cellIs" dxfId="5150" priority="304" operator="lessThan">
      <formula>$C$4</formula>
    </cfRule>
  </conditionalFormatting>
  <conditionalFormatting sqref="Y15">
    <cfRule type="cellIs" dxfId="5149" priority="305" operator="lessThan">
      <formula>$C$4</formula>
    </cfRule>
  </conditionalFormatting>
  <conditionalFormatting sqref="Y16">
    <cfRule type="cellIs" dxfId="5148" priority="306" operator="lessThan">
      <formula>$C$4</formula>
    </cfRule>
  </conditionalFormatting>
  <conditionalFormatting sqref="Y17">
    <cfRule type="cellIs" dxfId="5147" priority="307" operator="lessThan">
      <formula>$C$4</formula>
    </cfRule>
  </conditionalFormatting>
  <conditionalFormatting sqref="Y18">
    <cfRule type="cellIs" dxfId="5146" priority="308" operator="lessThan">
      <formula>$C$4</formula>
    </cfRule>
  </conditionalFormatting>
  <conditionalFormatting sqref="Y19">
    <cfRule type="cellIs" dxfId="5145" priority="309" operator="lessThan">
      <formula>$C$4</formula>
    </cfRule>
  </conditionalFormatting>
  <conditionalFormatting sqref="Y20">
    <cfRule type="cellIs" dxfId="5144" priority="310" operator="lessThan">
      <formula>$C$4</formula>
    </cfRule>
  </conditionalFormatting>
  <conditionalFormatting sqref="Y21">
    <cfRule type="cellIs" dxfId="5143" priority="311" operator="lessThan">
      <formula>$C$4</formula>
    </cfRule>
  </conditionalFormatting>
  <conditionalFormatting sqref="Y22">
    <cfRule type="cellIs" dxfId="5142" priority="312" operator="lessThan">
      <formula>$C$4</formula>
    </cfRule>
  </conditionalFormatting>
  <conditionalFormatting sqref="Y23">
    <cfRule type="cellIs" dxfId="5141" priority="313" operator="lessThan">
      <formula>$C$4</formula>
    </cfRule>
  </conditionalFormatting>
  <conditionalFormatting sqref="Y24">
    <cfRule type="cellIs" dxfId="5140" priority="314" operator="lessThan">
      <formula>$C$4</formula>
    </cfRule>
  </conditionalFormatting>
  <conditionalFormatting sqref="Y25">
    <cfRule type="cellIs" dxfId="5139" priority="315" operator="lessThan">
      <formula>$C$4</formula>
    </cfRule>
  </conditionalFormatting>
  <conditionalFormatting sqref="Y26">
    <cfRule type="cellIs" dxfId="5138" priority="316" operator="lessThan">
      <formula>$C$4</formula>
    </cfRule>
  </conditionalFormatting>
  <conditionalFormatting sqref="Y27">
    <cfRule type="cellIs" dxfId="5137" priority="317" operator="lessThan">
      <formula>$C$4</formula>
    </cfRule>
  </conditionalFormatting>
  <conditionalFormatting sqref="Y28">
    <cfRule type="cellIs" dxfId="5136" priority="318" operator="lessThan">
      <formula>$C$4</formula>
    </cfRule>
  </conditionalFormatting>
  <conditionalFormatting sqref="Y29">
    <cfRule type="cellIs" dxfId="5135" priority="319" operator="lessThan">
      <formula>$C$4</formula>
    </cfRule>
  </conditionalFormatting>
  <conditionalFormatting sqref="Y30">
    <cfRule type="cellIs" dxfId="5134" priority="320" operator="lessThan">
      <formula>$C$4</formula>
    </cfRule>
  </conditionalFormatting>
  <conditionalFormatting sqref="Y31">
    <cfRule type="cellIs" dxfId="5133" priority="321" operator="lessThan">
      <formula>$C$4</formula>
    </cfRule>
  </conditionalFormatting>
  <conditionalFormatting sqref="Y32">
    <cfRule type="cellIs" dxfId="5132" priority="322" operator="lessThan">
      <formula>$C$4</formula>
    </cfRule>
  </conditionalFormatting>
  <conditionalFormatting sqref="Y33">
    <cfRule type="cellIs" dxfId="5131" priority="323" operator="lessThan">
      <formula>$C$4</formula>
    </cfRule>
  </conditionalFormatting>
  <conditionalFormatting sqref="Y34">
    <cfRule type="cellIs" dxfId="5130" priority="324" operator="lessThan">
      <formula>$C$4</formula>
    </cfRule>
  </conditionalFormatting>
  <conditionalFormatting sqref="Y35">
    <cfRule type="cellIs" dxfId="5129" priority="325" operator="lessThan">
      <formula>$C$4</formula>
    </cfRule>
  </conditionalFormatting>
  <conditionalFormatting sqref="Y36">
    <cfRule type="cellIs" dxfId="5128" priority="326" operator="lessThan">
      <formula>$C$4</formula>
    </cfRule>
  </conditionalFormatting>
  <conditionalFormatting sqref="Y37">
    <cfRule type="cellIs" dxfId="5127" priority="327" operator="lessThan">
      <formula>$C$4</formula>
    </cfRule>
  </conditionalFormatting>
  <conditionalFormatting sqref="Y38">
    <cfRule type="cellIs" dxfId="5126" priority="328" operator="lessThan">
      <formula>$C$4</formula>
    </cfRule>
  </conditionalFormatting>
  <conditionalFormatting sqref="Y39">
    <cfRule type="cellIs" dxfId="5125" priority="329" operator="lessThan">
      <formula>$C$4</formula>
    </cfRule>
  </conditionalFormatting>
  <conditionalFormatting sqref="Y40">
    <cfRule type="cellIs" dxfId="5124" priority="330" operator="lessThan">
      <formula>$C$4</formula>
    </cfRule>
  </conditionalFormatting>
  <conditionalFormatting sqref="Y41">
    <cfRule type="cellIs" dxfId="5123" priority="331" operator="lessThan">
      <formula>$C$4</formula>
    </cfRule>
  </conditionalFormatting>
  <conditionalFormatting sqref="Y42">
    <cfRule type="cellIs" dxfId="5122" priority="332" operator="lessThan">
      <formula>$C$4</formula>
    </cfRule>
  </conditionalFormatting>
  <conditionalFormatting sqref="Y43">
    <cfRule type="cellIs" dxfId="5121" priority="333" operator="lessThan">
      <formula>$C$4</formula>
    </cfRule>
  </conditionalFormatting>
  <conditionalFormatting sqref="Y44">
    <cfRule type="cellIs" dxfId="5120" priority="334" operator="lessThan">
      <formula>$C$4</formula>
    </cfRule>
  </conditionalFormatting>
  <conditionalFormatting sqref="Y45">
    <cfRule type="cellIs" dxfId="5119" priority="335" operator="lessThan">
      <formula>$C$4</formula>
    </cfRule>
  </conditionalFormatting>
  <conditionalFormatting sqref="Y46">
    <cfRule type="cellIs" dxfId="5118" priority="336" operator="lessThan">
      <formula>$C$4</formula>
    </cfRule>
  </conditionalFormatting>
  <conditionalFormatting sqref="Y47">
    <cfRule type="cellIs" dxfId="5117" priority="337" operator="lessThan">
      <formula>$C$4</formula>
    </cfRule>
  </conditionalFormatting>
  <conditionalFormatting sqref="Y48">
    <cfRule type="cellIs" dxfId="5116" priority="338" operator="lessThan">
      <formula>$C$4</formula>
    </cfRule>
  </conditionalFormatting>
  <conditionalFormatting sqref="Y49">
    <cfRule type="cellIs" dxfId="5115" priority="339" operator="lessThan">
      <formula>$C$4</formula>
    </cfRule>
  </conditionalFormatting>
  <conditionalFormatting sqref="Y50">
    <cfRule type="cellIs" dxfId="5114" priority="340" operator="lessThan">
      <formula>$C$4</formula>
    </cfRule>
  </conditionalFormatting>
  <conditionalFormatting sqref="Y51">
    <cfRule type="cellIs" dxfId="5113" priority="341" operator="lessThan">
      <formula>$C$4</formula>
    </cfRule>
  </conditionalFormatting>
  <conditionalFormatting sqref="Y52">
    <cfRule type="cellIs" dxfId="5112" priority="342" operator="lessThan">
      <formula>$C$4</formula>
    </cfRule>
  </conditionalFormatting>
  <conditionalFormatting sqref="Y53">
    <cfRule type="cellIs" dxfId="5111" priority="343" operator="lessThan">
      <formula>$C$4</formula>
    </cfRule>
  </conditionalFormatting>
  <conditionalFormatting sqref="Y54">
    <cfRule type="cellIs" dxfId="5110" priority="344" operator="lessThan">
      <formula>$C$4</formula>
    </cfRule>
  </conditionalFormatting>
  <conditionalFormatting sqref="Y55">
    <cfRule type="cellIs" dxfId="5109" priority="345" operator="lessThan">
      <formula>$C$4</formula>
    </cfRule>
  </conditionalFormatting>
  <conditionalFormatting sqref="Y56">
    <cfRule type="cellIs" dxfId="5108" priority="346" operator="lessThan">
      <formula>$C$4</formula>
    </cfRule>
  </conditionalFormatting>
  <conditionalFormatting sqref="Y57">
    <cfRule type="cellIs" dxfId="5107" priority="347" operator="lessThan">
      <formula>$C$4</formula>
    </cfRule>
  </conditionalFormatting>
  <conditionalFormatting sqref="Y58">
    <cfRule type="cellIs" dxfId="5106" priority="348" operator="lessThan">
      <formula>$C$4</formula>
    </cfRule>
  </conditionalFormatting>
  <conditionalFormatting sqref="Y59">
    <cfRule type="cellIs" dxfId="5105" priority="349" operator="lessThan">
      <formula>$C$4</formula>
    </cfRule>
  </conditionalFormatting>
  <conditionalFormatting sqref="Y60">
    <cfRule type="cellIs" dxfId="5104" priority="350" operator="lessThan">
      <formula>$C$4</formula>
    </cfRule>
  </conditionalFormatting>
  <conditionalFormatting sqref="Z11">
    <cfRule type="cellIs" dxfId="5103" priority="351" operator="lessThan">
      <formula>$C$4</formula>
    </cfRule>
  </conditionalFormatting>
  <conditionalFormatting sqref="Z12">
    <cfRule type="cellIs" dxfId="5102" priority="352" operator="lessThan">
      <formula>$C$4</formula>
    </cfRule>
  </conditionalFormatting>
  <conditionalFormatting sqref="Z13">
    <cfRule type="cellIs" dxfId="5101" priority="353" operator="lessThan">
      <formula>$C$4</formula>
    </cfRule>
  </conditionalFormatting>
  <conditionalFormatting sqref="Z14">
    <cfRule type="cellIs" dxfId="5100" priority="354" operator="lessThan">
      <formula>$C$4</formula>
    </cfRule>
  </conditionalFormatting>
  <conditionalFormatting sqref="Z15">
    <cfRule type="cellIs" dxfId="5099" priority="355" operator="lessThan">
      <formula>$C$4</formula>
    </cfRule>
  </conditionalFormatting>
  <conditionalFormatting sqref="Z16">
    <cfRule type="cellIs" dxfId="5098" priority="356" operator="lessThan">
      <formula>$C$4</formula>
    </cfRule>
  </conditionalFormatting>
  <conditionalFormatting sqref="Z17">
    <cfRule type="cellIs" dxfId="5097" priority="357" operator="lessThan">
      <formula>$C$4</formula>
    </cfRule>
  </conditionalFormatting>
  <conditionalFormatting sqref="Z18">
    <cfRule type="cellIs" dxfId="5096" priority="358" operator="lessThan">
      <formula>$C$4</formula>
    </cfRule>
  </conditionalFormatting>
  <conditionalFormatting sqref="Z19">
    <cfRule type="cellIs" dxfId="5095" priority="359" operator="lessThan">
      <formula>$C$4</formula>
    </cfRule>
  </conditionalFormatting>
  <conditionalFormatting sqref="Z20">
    <cfRule type="cellIs" dxfId="5094" priority="360" operator="lessThan">
      <formula>$C$4</formula>
    </cfRule>
  </conditionalFormatting>
  <conditionalFormatting sqref="Z21">
    <cfRule type="cellIs" dxfId="5093" priority="361" operator="lessThan">
      <formula>$C$4</formula>
    </cfRule>
  </conditionalFormatting>
  <conditionalFormatting sqref="Z22">
    <cfRule type="cellIs" dxfId="5092" priority="362" operator="lessThan">
      <formula>$C$4</formula>
    </cfRule>
  </conditionalFormatting>
  <conditionalFormatting sqref="Z23">
    <cfRule type="cellIs" dxfId="5091" priority="363" operator="lessThan">
      <formula>$C$4</formula>
    </cfRule>
  </conditionalFormatting>
  <conditionalFormatting sqref="Z24">
    <cfRule type="cellIs" dxfId="5090" priority="364" operator="lessThan">
      <formula>$C$4</formula>
    </cfRule>
  </conditionalFormatting>
  <conditionalFormatting sqref="Z25">
    <cfRule type="cellIs" dxfId="5089" priority="365" operator="lessThan">
      <formula>$C$4</formula>
    </cfRule>
  </conditionalFormatting>
  <conditionalFormatting sqref="Z26">
    <cfRule type="cellIs" dxfId="5088" priority="366" operator="lessThan">
      <formula>$C$4</formula>
    </cfRule>
  </conditionalFormatting>
  <conditionalFormatting sqref="Z27">
    <cfRule type="cellIs" dxfId="5087" priority="367" operator="lessThan">
      <formula>$C$4</formula>
    </cfRule>
  </conditionalFormatting>
  <conditionalFormatting sqref="Z28">
    <cfRule type="cellIs" dxfId="5086" priority="368" operator="lessThan">
      <formula>$C$4</formula>
    </cfRule>
  </conditionalFormatting>
  <conditionalFormatting sqref="Z29">
    <cfRule type="cellIs" dxfId="5085" priority="369" operator="lessThan">
      <formula>$C$4</formula>
    </cfRule>
  </conditionalFormatting>
  <conditionalFormatting sqref="Z30">
    <cfRule type="cellIs" dxfId="5084" priority="370" operator="lessThan">
      <formula>$C$4</formula>
    </cfRule>
  </conditionalFormatting>
  <conditionalFormatting sqref="Z31">
    <cfRule type="cellIs" dxfId="5083" priority="371" operator="lessThan">
      <formula>$C$4</formula>
    </cfRule>
  </conditionalFormatting>
  <conditionalFormatting sqref="Z32">
    <cfRule type="cellIs" dxfId="5082" priority="372" operator="lessThan">
      <formula>$C$4</formula>
    </cfRule>
  </conditionalFormatting>
  <conditionalFormatting sqref="Z33">
    <cfRule type="cellIs" dxfId="5081" priority="373" operator="lessThan">
      <formula>$C$4</formula>
    </cfRule>
  </conditionalFormatting>
  <conditionalFormatting sqref="Z34">
    <cfRule type="cellIs" dxfId="5080" priority="374" operator="lessThan">
      <formula>$C$4</formula>
    </cfRule>
  </conditionalFormatting>
  <conditionalFormatting sqref="Z35">
    <cfRule type="cellIs" dxfId="5079" priority="375" operator="lessThan">
      <formula>$C$4</formula>
    </cfRule>
  </conditionalFormatting>
  <conditionalFormatting sqref="Z36">
    <cfRule type="cellIs" dxfId="5078" priority="376" operator="lessThan">
      <formula>$C$4</formula>
    </cfRule>
  </conditionalFormatting>
  <conditionalFormatting sqref="Z37">
    <cfRule type="cellIs" dxfId="5077" priority="377" operator="lessThan">
      <formula>$C$4</formula>
    </cfRule>
  </conditionalFormatting>
  <conditionalFormatting sqref="Z38">
    <cfRule type="cellIs" dxfId="5076" priority="378" operator="lessThan">
      <formula>$C$4</formula>
    </cfRule>
  </conditionalFormatting>
  <conditionalFormatting sqref="Z39">
    <cfRule type="cellIs" dxfId="5075" priority="379" operator="lessThan">
      <formula>$C$4</formula>
    </cfRule>
  </conditionalFormatting>
  <conditionalFormatting sqref="Z40">
    <cfRule type="cellIs" dxfId="5074" priority="380" operator="lessThan">
      <formula>$C$4</formula>
    </cfRule>
  </conditionalFormatting>
  <conditionalFormatting sqref="Z41">
    <cfRule type="cellIs" dxfId="5073" priority="381" operator="lessThan">
      <formula>$C$4</formula>
    </cfRule>
  </conditionalFormatting>
  <conditionalFormatting sqref="Z42">
    <cfRule type="cellIs" dxfId="5072" priority="382" operator="lessThan">
      <formula>$C$4</formula>
    </cfRule>
  </conditionalFormatting>
  <conditionalFormatting sqref="Z43">
    <cfRule type="cellIs" dxfId="5071" priority="383" operator="lessThan">
      <formula>$C$4</formula>
    </cfRule>
  </conditionalFormatting>
  <conditionalFormatting sqref="Z44">
    <cfRule type="cellIs" dxfId="5070" priority="384" operator="lessThan">
      <formula>$C$4</formula>
    </cfRule>
  </conditionalFormatting>
  <conditionalFormatting sqref="Z45">
    <cfRule type="cellIs" dxfId="5069" priority="385" operator="lessThan">
      <formula>$C$4</formula>
    </cfRule>
  </conditionalFormatting>
  <conditionalFormatting sqref="Z46">
    <cfRule type="cellIs" dxfId="5068" priority="386" operator="lessThan">
      <formula>$C$4</formula>
    </cfRule>
  </conditionalFormatting>
  <conditionalFormatting sqref="Z47">
    <cfRule type="cellIs" dxfId="5067" priority="387" operator="lessThan">
      <formula>$C$4</formula>
    </cfRule>
  </conditionalFormatting>
  <conditionalFormatting sqref="Z48">
    <cfRule type="cellIs" dxfId="5066" priority="388" operator="lessThan">
      <formula>$C$4</formula>
    </cfRule>
  </conditionalFormatting>
  <conditionalFormatting sqref="Z49">
    <cfRule type="cellIs" dxfId="5065" priority="389" operator="lessThan">
      <formula>$C$4</formula>
    </cfRule>
  </conditionalFormatting>
  <conditionalFormatting sqref="Z50">
    <cfRule type="cellIs" dxfId="5064" priority="390" operator="lessThan">
      <formula>$C$4</formula>
    </cfRule>
  </conditionalFormatting>
  <conditionalFormatting sqref="Z51">
    <cfRule type="cellIs" dxfId="5063" priority="391" operator="lessThan">
      <formula>$C$4</formula>
    </cfRule>
  </conditionalFormatting>
  <conditionalFormatting sqref="Z52">
    <cfRule type="cellIs" dxfId="5062" priority="392" operator="lessThan">
      <formula>$C$4</formula>
    </cfRule>
  </conditionalFormatting>
  <conditionalFormatting sqref="Z53">
    <cfRule type="cellIs" dxfId="5061" priority="393" operator="lessThan">
      <formula>$C$4</formula>
    </cfRule>
  </conditionalFormatting>
  <conditionalFormatting sqref="Z54">
    <cfRule type="cellIs" dxfId="5060" priority="394" operator="lessThan">
      <formula>$C$4</formula>
    </cfRule>
  </conditionalFormatting>
  <conditionalFormatting sqref="Z55">
    <cfRule type="cellIs" dxfId="5059" priority="395" operator="lessThan">
      <formula>$C$4</formula>
    </cfRule>
  </conditionalFormatting>
  <conditionalFormatting sqref="Z56">
    <cfRule type="cellIs" dxfId="5058" priority="396" operator="lessThan">
      <formula>$C$4</formula>
    </cfRule>
  </conditionalFormatting>
  <conditionalFormatting sqref="Z57">
    <cfRule type="cellIs" dxfId="5057" priority="397" operator="lessThan">
      <formula>$C$4</formula>
    </cfRule>
  </conditionalFormatting>
  <conditionalFormatting sqref="Z58">
    <cfRule type="cellIs" dxfId="5056" priority="398" operator="lessThan">
      <formula>$C$4</formula>
    </cfRule>
  </conditionalFormatting>
  <conditionalFormatting sqref="Z59">
    <cfRule type="cellIs" dxfId="5055" priority="399" operator="lessThan">
      <formula>$C$4</formula>
    </cfRule>
  </conditionalFormatting>
  <conditionalFormatting sqref="Z60">
    <cfRule type="cellIs" dxfId="5054" priority="400" operator="lessThan">
      <formula>$C$4</formula>
    </cfRule>
  </conditionalFormatting>
  <conditionalFormatting sqref="AA11">
    <cfRule type="cellIs" dxfId="5053" priority="401" operator="lessThan">
      <formula>$C$4</formula>
    </cfRule>
  </conditionalFormatting>
  <conditionalFormatting sqref="AA12">
    <cfRule type="cellIs" dxfId="5052" priority="402" operator="lessThan">
      <formula>$C$4</formula>
    </cfRule>
  </conditionalFormatting>
  <conditionalFormatting sqref="AA13">
    <cfRule type="cellIs" dxfId="5051" priority="403" operator="lessThan">
      <formula>$C$4</formula>
    </cfRule>
  </conditionalFormatting>
  <conditionalFormatting sqref="AA14">
    <cfRule type="cellIs" dxfId="5050" priority="404" operator="lessThan">
      <formula>$C$4</formula>
    </cfRule>
  </conditionalFormatting>
  <conditionalFormatting sqref="AA15">
    <cfRule type="cellIs" dxfId="5049" priority="405" operator="lessThan">
      <formula>$C$4</formula>
    </cfRule>
  </conditionalFormatting>
  <conditionalFormatting sqref="AA16">
    <cfRule type="cellIs" dxfId="5048" priority="406" operator="lessThan">
      <formula>$C$4</formula>
    </cfRule>
  </conditionalFormatting>
  <conditionalFormatting sqref="AA17">
    <cfRule type="cellIs" dxfId="5047" priority="407" operator="lessThan">
      <formula>$C$4</formula>
    </cfRule>
  </conditionalFormatting>
  <conditionalFormatting sqref="AA18">
    <cfRule type="cellIs" dxfId="5046" priority="408" operator="lessThan">
      <formula>$C$4</formula>
    </cfRule>
  </conditionalFormatting>
  <conditionalFormatting sqref="AA19">
    <cfRule type="cellIs" dxfId="5045" priority="409" operator="lessThan">
      <formula>$C$4</formula>
    </cfRule>
  </conditionalFormatting>
  <conditionalFormatting sqref="AA20">
    <cfRule type="cellIs" dxfId="5044" priority="410" operator="lessThan">
      <formula>$C$4</formula>
    </cfRule>
  </conditionalFormatting>
  <conditionalFormatting sqref="AA21">
    <cfRule type="cellIs" dxfId="5043" priority="411" operator="lessThan">
      <formula>$C$4</formula>
    </cfRule>
  </conditionalFormatting>
  <conditionalFormatting sqref="AA22">
    <cfRule type="cellIs" dxfId="5042" priority="412" operator="lessThan">
      <formula>$C$4</formula>
    </cfRule>
  </conditionalFormatting>
  <conditionalFormatting sqref="AA23">
    <cfRule type="cellIs" dxfId="5041" priority="413" operator="lessThan">
      <formula>$C$4</formula>
    </cfRule>
  </conditionalFormatting>
  <conditionalFormatting sqref="AA24">
    <cfRule type="cellIs" dxfId="5040" priority="414" operator="lessThan">
      <formula>$C$4</formula>
    </cfRule>
  </conditionalFormatting>
  <conditionalFormatting sqref="AA25">
    <cfRule type="cellIs" dxfId="5039" priority="415" operator="lessThan">
      <formula>$C$4</formula>
    </cfRule>
  </conditionalFormatting>
  <conditionalFormatting sqref="AA26">
    <cfRule type="cellIs" dxfId="5038" priority="416" operator="lessThan">
      <formula>$C$4</formula>
    </cfRule>
  </conditionalFormatting>
  <conditionalFormatting sqref="AA27">
    <cfRule type="cellIs" dxfId="5037" priority="417" operator="lessThan">
      <formula>$C$4</formula>
    </cfRule>
  </conditionalFormatting>
  <conditionalFormatting sqref="AA28">
    <cfRule type="cellIs" dxfId="5036" priority="418" operator="lessThan">
      <formula>$C$4</formula>
    </cfRule>
  </conditionalFormatting>
  <conditionalFormatting sqref="AA29">
    <cfRule type="cellIs" dxfId="5035" priority="419" operator="lessThan">
      <formula>$C$4</formula>
    </cfRule>
  </conditionalFormatting>
  <conditionalFormatting sqref="AA30">
    <cfRule type="cellIs" dxfId="5034" priority="420" operator="lessThan">
      <formula>$C$4</formula>
    </cfRule>
  </conditionalFormatting>
  <conditionalFormatting sqref="AA31">
    <cfRule type="cellIs" dxfId="5033" priority="421" operator="lessThan">
      <formula>$C$4</formula>
    </cfRule>
  </conditionalFormatting>
  <conditionalFormatting sqref="AA32">
    <cfRule type="cellIs" dxfId="5032" priority="422" operator="lessThan">
      <formula>$C$4</formula>
    </cfRule>
  </conditionalFormatting>
  <conditionalFormatting sqref="AA33">
    <cfRule type="cellIs" dxfId="5031" priority="423" operator="lessThan">
      <formula>$C$4</formula>
    </cfRule>
  </conditionalFormatting>
  <conditionalFormatting sqref="AA34">
    <cfRule type="cellIs" dxfId="5030" priority="424" operator="lessThan">
      <formula>$C$4</formula>
    </cfRule>
  </conditionalFormatting>
  <conditionalFormatting sqref="AA35">
    <cfRule type="cellIs" dxfId="5029" priority="425" operator="lessThan">
      <formula>$C$4</formula>
    </cfRule>
  </conditionalFormatting>
  <conditionalFormatting sqref="AA36">
    <cfRule type="cellIs" dxfId="5028" priority="426" operator="lessThan">
      <formula>$C$4</formula>
    </cfRule>
  </conditionalFormatting>
  <conditionalFormatting sqref="AA37">
    <cfRule type="cellIs" dxfId="5027" priority="427" operator="lessThan">
      <formula>$C$4</formula>
    </cfRule>
  </conditionalFormatting>
  <conditionalFormatting sqref="AA38">
    <cfRule type="cellIs" dxfId="5026" priority="428" operator="lessThan">
      <formula>$C$4</formula>
    </cfRule>
  </conditionalFormatting>
  <conditionalFormatting sqref="AA39">
    <cfRule type="cellIs" dxfId="5025" priority="429" operator="lessThan">
      <formula>$C$4</formula>
    </cfRule>
  </conditionalFormatting>
  <conditionalFormatting sqref="AA40">
    <cfRule type="cellIs" dxfId="5024" priority="430" operator="lessThan">
      <formula>$C$4</formula>
    </cfRule>
  </conditionalFormatting>
  <conditionalFormatting sqref="AA41">
    <cfRule type="cellIs" dxfId="5023" priority="431" operator="lessThan">
      <formula>$C$4</formula>
    </cfRule>
  </conditionalFormatting>
  <conditionalFormatting sqref="AA42">
    <cfRule type="cellIs" dxfId="5022" priority="432" operator="lessThan">
      <formula>$C$4</formula>
    </cfRule>
  </conditionalFormatting>
  <conditionalFormatting sqref="AA43">
    <cfRule type="cellIs" dxfId="5021" priority="433" operator="lessThan">
      <formula>$C$4</formula>
    </cfRule>
  </conditionalFormatting>
  <conditionalFormatting sqref="AA44">
    <cfRule type="cellIs" dxfId="5020" priority="434" operator="lessThan">
      <formula>$C$4</formula>
    </cfRule>
  </conditionalFormatting>
  <conditionalFormatting sqref="AA45">
    <cfRule type="cellIs" dxfId="5019" priority="435" operator="lessThan">
      <formula>$C$4</formula>
    </cfRule>
  </conditionalFormatting>
  <conditionalFormatting sqref="AA46">
    <cfRule type="cellIs" dxfId="5018" priority="436" operator="lessThan">
      <formula>$C$4</formula>
    </cfRule>
  </conditionalFormatting>
  <conditionalFormatting sqref="AA47">
    <cfRule type="cellIs" dxfId="5017" priority="437" operator="lessThan">
      <formula>$C$4</formula>
    </cfRule>
  </conditionalFormatting>
  <conditionalFormatting sqref="AA48">
    <cfRule type="cellIs" dxfId="5016" priority="438" operator="lessThan">
      <formula>$C$4</formula>
    </cfRule>
  </conditionalFormatting>
  <conditionalFormatting sqref="AA49">
    <cfRule type="cellIs" dxfId="5015" priority="439" operator="lessThan">
      <formula>$C$4</formula>
    </cfRule>
  </conditionalFormatting>
  <conditionalFormatting sqref="AA50">
    <cfRule type="cellIs" dxfId="5014" priority="440" operator="lessThan">
      <formula>$C$4</formula>
    </cfRule>
  </conditionalFormatting>
  <conditionalFormatting sqref="AA51">
    <cfRule type="cellIs" dxfId="5013" priority="441" operator="lessThan">
      <formula>$C$4</formula>
    </cfRule>
  </conditionalFormatting>
  <conditionalFormatting sqref="AA52">
    <cfRule type="cellIs" dxfId="5012" priority="442" operator="lessThan">
      <formula>$C$4</formula>
    </cfRule>
  </conditionalFormatting>
  <conditionalFormatting sqref="AA53">
    <cfRule type="cellIs" dxfId="5011" priority="443" operator="lessThan">
      <formula>$C$4</formula>
    </cfRule>
  </conditionalFormatting>
  <conditionalFormatting sqref="AA54">
    <cfRule type="cellIs" dxfId="5010" priority="444" operator="lessThan">
      <formula>$C$4</formula>
    </cfRule>
  </conditionalFormatting>
  <conditionalFormatting sqref="AA55">
    <cfRule type="cellIs" dxfId="5009" priority="445" operator="lessThan">
      <formula>$C$4</formula>
    </cfRule>
  </conditionalFormatting>
  <conditionalFormatting sqref="AA56">
    <cfRule type="cellIs" dxfId="5008" priority="446" operator="lessThan">
      <formula>$C$4</formula>
    </cfRule>
  </conditionalFormatting>
  <conditionalFormatting sqref="AA57">
    <cfRule type="cellIs" dxfId="5007" priority="447" operator="lessThan">
      <formula>$C$4</formula>
    </cfRule>
  </conditionalFormatting>
  <conditionalFormatting sqref="AA58">
    <cfRule type="cellIs" dxfId="5006" priority="448" operator="lessThan">
      <formula>$C$4</formula>
    </cfRule>
  </conditionalFormatting>
  <conditionalFormatting sqref="AA59">
    <cfRule type="cellIs" dxfId="5005" priority="449" operator="lessThan">
      <formula>$C$4</formula>
    </cfRule>
  </conditionalFormatting>
  <conditionalFormatting sqref="AA60">
    <cfRule type="cellIs" dxfId="5004" priority="450" operator="lessThan">
      <formula>$C$4</formula>
    </cfRule>
  </conditionalFormatting>
  <conditionalFormatting sqref="AB11">
    <cfRule type="cellIs" dxfId="5003" priority="451" operator="lessThan">
      <formula>$C$4</formula>
    </cfRule>
  </conditionalFormatting>
  <conditionalFormatting sqref="AB12">
    <cfRule type="cellIs" dxfId="5002" priority="452" operator="lessThan">
      <formula>$C$4</formula>
    </cfRule>
  </conditionalFormatting>
  <conditionalFormatting sqref="AB13">
    <cfRule type="cellIs" dxfId="5001" priority="453" operator="lessThan">
      <formula>$C$4</formula>
    </cfRule>
  </conditionalFormatting>
  <conditionalFormatting sqref="AB14">
    <cfRule type="cellIs" dxfId="5000" priority="454" operator="lessThan">
      <formula>$C$4</formula>
    </cfRule>
  </conditionalFormatting>
  <conditionalFormatting sqref="AB15">
    <cfRule type="cellIs" dxfId="4999" priority="455" operator="lessThan">
      <formula>$C$4</formula>
    </cfRule>
  </conditionalFormatting>
  <conditionalFormatting sqref="AB16">
    <cfRule type="cellIs" dxfId="4998" priority="456" operator="lessThan">
      <formula>$C$4</formula>
    </cfRule>
  </conditionalFormatting>
  <conditionalFormatting sqref="AB17">
    <cfRule type="cellIs" dxfId="4997" priority="457" operator="lessThan">
      <formula>$C$4</formula>
    </cfRule>
  </conditionalFormatting>
  <conditionalFormatting sqref="AB18">
    <cfRule type="cellIs" dxfId="4996" priority="458" operator="lessThan">
      <formula>$C$4</formula>
    </cfRule>
  </conditionalFormatting>
  <conditionalFormatting sqref="AB19">
    <cfRule type="cellIs" dxfId="4995" priority="459" operator="lessThan">
      <formula>$C$4</formula>
    </cfRule>
  </conditionalFormatting>
  <conditionalFormatting sqref="AB20">
    <cfRule type="cellIs" dxfId="4994" priority="460" operator="lessThan">
      <formula>$C$4</formula>
    </cfRule>
  </conditionalFormatting>
  <conditionalFormatting sqref="AB21">
    <cfRule type="cellIs" dxfId="4993" priority="461" operator="lessThan">
      <formula>$C$4</formula>
    </cfRule>
  </conditionalFormatting>
  <conditionalFormatting sqref="AB22">
    <cfRule type="cellIs" dxfId="4992" priority="462" operator="lessThan">
      <formula>$C$4</formula>
    </cfRule>
  </conditionalFormatting>
  <conditionalFormatting sqref="AB23">
    <cfRule type="cellIs" dxfId="4991" priority="463" operator="lessThan">
      <formula>$C$4</formula>
    </cfRule>
  </conditionalFormatting>
  <conditionalFormatting sqref="AB24">
    <cfRule type="cellIs" dxfId="4990" priority="464" operator="lessThan">
      <formula>$C$4</formula>
    </cfRule>
  </conditionalFormatting>
  <conditionalFormatting sqref="AB25">
    <cfRule type="cellIs" dxfId="4989" priority="465" operator="lessThan">
      <formula>$C$4</formula>
    </cfRule>
  </conditionalFormatting>
  <conditionalFormatting sqref="AB26">
    <cfRule type="cellIs" dxfId="4988" priority="466" operator="lessThan">
      <formula>$C$4</formula>
    </cfRule>
  </conditionalFormatting>
  <conditionalFormatting sqref="AB27">
    <cfRule type="cellIs" dxfId="4987" priority="467" operator="lessThan">
      <formula>$C$4</formula>
    </cfRule>
  </conditionalFormatting>
  <conditionalFormatting sqref="AB28">
    <cfRule type="cellIs" dxfId="4986" priority="468" operator="lessThan">
      <formula>$C$4</formula>
    </cfRule>
  </conditionalFormatting>
  <conditionalFormatting sqref="AB29">
    <cfRule type="cellIs" dxfId="4985" priority="469" operator="lessThan">
      <formula>$C$4</formula>
    </cfRule>
  </conditionalFormatting>
  <conditionalFormatting sqref="AB30">
    <cfRule type="cellIs" dxfId="4984" priority="470" operator="lessThan">
      <formula>$C$4</formula>
    </cfRule>
  </conditionalFormatting>
  <conditionalFormatting sqref="AB31">
    <cfRule type="cellIs" dxfId="4983" priority="471" operator="lessThan">
      <formula>$C$4</formula>
    </cfRule>
  </conditionalFormatting>
  <conditionalFormatting sqref="AB32">
    <cfRule type="cellIs" dxfId="4982" priority="472" operator="lessThan">
      <formula>$C$4</formula>
    </cfRule>
  </conditionalFormatting>
  <conditionalFormatting sqref="AB33">
    <cfRule type="cellIs" dxfId="4981" priority="473" operator="lessThan">
      <formula>$C$4</formula>
    </cfRule>
  </conditionalFormatting>
  <conditionalFormatting sqref="AB34">
    <cfRule type="cellIs" dxfId="4980" priority="474" operator="lessThan">
      <formula>$C$4</formula>
    </cfRule>
  </conditionalFormatting>
  <conditionalFormatting sqref="AB35">
    <cfRule type="cellIs" dxfId="4979" priority="475" operator="lessThan">
      <formula>$C$4</formula>
    </cfRule>
  </conditionalFormatting>
  <conditionalFormatting sqref="AB36">
    <cfRule type="cellIs" dxfId="4978" priority="476" operator="lessThan">
      <formula>$C$4</formula>
    </cfRule>
  </conditionalFormatting>
  <conditionalFormatting sqref="AB37">
    <cfRule type="cellIs" dxfId="4977" priority="477" operator="lessThan">
      <formula>$C$4</formula>
    </cfRule>
  </conditionalFormatting>
  <conditionalFormatting sqref="AB38">
    <cfRule type="cellIs" dxfId="4976" priority="478" operator="lessThan">
      <formula>$C$4</formula>
    </cfRule>
  </conditionalFormatting>
  <conditionalFormatting sqref="AB39">
    <cfRule type="cellIs" dxfId="4975" priority="479" operator="lessThan">
      <formula>$C$4</formula>
    </cfRule>
  </conditionalFormatting>
  <conditionalFormatting sqref="AB40">
    <cfRule type="cellIs" dxfId="4974" priority="480" operator="lessThan">
      <formula>$C$4</formula>
    </cfRule>
  </conditionalFormatting>
  <conditionalFormatting sqref="AB41">
    <cfRule type="cellIs" dxfId="4973" priority="481" operator="lessThan">
      <formula>$C$4</formula>
    </cfRule>
  </conditionalFormatting>
  <conditionalFormatting sqref="AB42">
    <cfRule type="cellIs" dxfId="4972" priority="482" operator="lessThan">
      <formula>$C$4</formula>
    </cfRule>
  </conditionalFormatting>
  <conditionalFormatting sqref="AB43">
    <cfRule type="cellIs" dxfId="4971" priority="483" operator="lessThan">
      <formula>$C$4</formula>
    </cfRule>
  </conditionalFormatting>
  <conditionalFormatting sqref="AB44">
    <cfRule type="cellIs" dxfId="4970" priority="484" operator="lessThan">
      <formula>$C$4</formula>
    </cfRule>
  </conditionalFormatting>
  <conditionalFormatting sqref="AB45">
    <cfRule type="cellIs" dxfId="4969" priority="485" operator="lessThan">
      <formula>$C$4</formula>
    </cfRule>
  </conditionalFormatting>
  <conditionalFormatting sqref="AB46">
    <cfRule type="cellIs" dxfId="4968" priority="486" operator="lessThan">
      <formula>$C$4</formula>
    </cfRule>
  </conditionalFormatting>
  <conditionalFormatting sqref="AB47">
    <cfRule type="cellIs" dxfId="4967" priority="487" operator="lessThan">
      <formula>$C$4</formula>
    </cfRule>
  </conditionalFormatting>
  <conditionalFormatting sqref="AB48">
    <cfRule type="cellIs" dxfId="4966" priority="488" operator="lessThan">
      <formula>$C$4</formula>
    </cfRule>
  </conditionalFormatting>
  <conditionalFormatting sqref="AB49">
    <cfRule type="cellIs" dxfId="4965" priority="489" operator="lessThan">
      <formula>$C$4</formula>
    </cfRule>
  </conditionalFormatting>
  <conditionalFormatting sqref="AB50">
    <cfRule type="cellIs" dxfId="4964" priority="490" operator="lessThan">
      <formula>$C$4</formula>
    </cfRule>
  </conditionalFormatting>
  <conditionalFormatting sqref="AB51">
    <cfRule type="cellIs" dxfId="4963" priority="491" operator="lessThan">
      <formula>$C$4</formula>
    </cfRule>
  </conditionalFormatting>
  <conditionalFormatting sqref="AB52">
    <cfRule type="cellIs" dxfId="4962" priority="492" operator="lessThan">
      <formula>$C$4</formula>
    </cfRule>
  </conditionalFormatting>
  <conditionalFormatting sqref="AB53">
    <cfRule type="cellIs" dxfId="4961" priority="493" operator="lessThan">
      <formula>$C$4</formula>
    </cfRule>
  </conditionalFormatting>
  <conditionalFormatting sqref="AB54">
    <cfRule type="cellIs" dxfId="4960" priority="494" operator="lessThan">
      <formula>$C$4</formula>
    </cfRule>
  </conditionalFormatting>
  <conditionalFormatting sqref="AB55">
    <cfRule type="cellIs" dxfId="4959" priority="495" operator="lessThan">
      <formula>$C$4</formula>
    </cfRule>
  </conditionalFormatting>
  <conditionalFormatting sqref="AB56">
    <cfRule type="cellIs" dxfId="4958" priority="496" operator="lessThan">
      <formula>$C$4</formula>
    </cfRule>
  </conditionalFormatting>
  <conditionalFormatting sqref="AB57">
    <cfRule type="cellIs" dxfId="4957" priority="497" operator="lessThan">
      <formula>$C$4</formula>
    </cfRule>
  </conditionalFormatting>
  <conditionalFormatting sqref="AB58">
    <cfRule type="cellIs" dxfId="4956" priority="498" operator="lessThan">
      <formula>$C$4</formula>
    </cfRule>
  </conditionalFormatting>
  <conditionalFormatting sqref="AB59">
    <cfRule type="cellIs" dxfId="4955" priority="499" operator="lessThan">
      <formula>$C$4</formula>
    </cfRule>
  </conditionalFormatting>
  <conditionalFormatting sqref="AB60">
    <cfRule type="cellIs" dxfId="4954" priority="500" operator="lessThan">
      <formula>$C$4</formula>
    </cfRule>
  </conditionalFormatting>
  <conditionalFormatting sqref="AC11">
    <cfRule type="cellIs" dxfId="4953" priority="501" operator="lessThan">
      <formula>$C$4</formula>
    </cfRule>
  </conditionalFormatting>
  <conditionalFormatting sqref="AC12">
    <cfRule type="cellIs" dxfId="4952" priority="502" operator="lessThan">
      <formula>$C$4</formula>
    </cfRule>
  </conditionalFormatting>
  <conditionalFormatting sqref="AC13">
    <cfRule type="cellIs" dxfId="4951" priority="503" operator="lessThan">
      <formula>$C$4</formula>
    </cfRule>
  </conditionalFormatting>
  <conditionalFormatting sqref="AC14">
    <cfRule type="cellIs" dxfId="4950" priority="504" operator="lessThan">
      <formula>$C$4</formula>
    </cfRule>
  </conditionalFormatting>
  <conditionalFormatting sqref="AC15">
    <cfRule type="cellIs" dxfId="4949" priority="505" operator="lessThan">
      <formula>$C$4</formula>
    </cfRule>
  </conditionalFormatting>
  <conditionalFormatting sqref="AC16">
    <cfRule type="cellIs" dxfId="4948" priority="506" operator="lessThan">
      <formula>$C$4</formula>
    </cfRule>
  </conditionalFormatting>
  <conditionalFormatting sqref="AC17">
    <cfRule type="cellIs" dxfId="4947" priority="507" operator="lessThan">
      <formula>$C$4</formula>
    </cfRule>
  </conditionalFormatting>
  <conditionalFormatting sqref="AC18">
    <cfRule type="cellIs" dxfId="4946" priority="508" operator="lessThan">
      <formula>$C$4</formula>
    </cfRule>
  </conditionalFormatting>
  <conditionalFormatting sqref="AC19">
    <cfRule type="cellIs" dxfId="4945" priority="509" operator="lessThan">
      <formula>$C$4</formula>
    </cfRule>
  </conditionalFormatting>
  <conditionalFormatting sqref="AC20">
    <cfRule type="cellIs" dxfId="4944" priority="510" operator="lessThan">
      <formula>$C$4</formula>
    </cfRule>
  </conditionalFormatting>
  <conditionalFormatting sqref="AC21">
    <cfRule type="cellIs" dxfId="4943" priority="511" operator="lessThan">
      <formula>$C$4</formula>
    </cfRule>
  </conditionalFormatting>
  <conditionalFormatting sqref="AC22">
    <cfRule type="cellIs" dxfId="4942" priority="512" operator="lessThan">
      <formula>$C$4</formula>
    </cfRule>
  </conditionalFormatting>
  <conditionalFormatting sqref="AC23">
    <cfRule type="cellIs" dxfId="4941" priority="513" operator="lessThan">
      <formula>$C$4</formula>
    </cfRule>
  </conditionalFormatting>
  <conditionalFormatting sqref="AC24">
    <cfRule type="cellIs" dxfId="4940" priority="514" operator="lessThan">
      <formula>$C$4</formula>
    </cfRule>
  </conditionalFormatting>
  <conditionalFormatting sqref="AC25">
    <cfRule type="cellIs" dxfId="4939" priority="515" operator="lessThan">
      <formula>$C$4</formula>
    </cfRule>
  </conditionalFormatting>
  <conditionalFormatting sqref="AC26">
    <cfRule type="cellIs" dxfId="4938" priority="516" operator="lessThan">
      <formula>$C$4</formula>
    </cfRule>
  </conditionalFormatting>
  <conditionalFormatting sqref="AC27">
    <cfRule type="cellIs" dxfId="4937" priority="517" operator="lessThan">
      <formula>$C$4</formula>
    </cfRule>
  </conditionalFormatting>
  <conditionalFormatting sqref="AC28">
    <cfRule type="cellIs" dxfId="4936" priority="518" operator="lessThan">
      <formula>$C$4</formula>
    </cfRule>
  </conditionalFormatting>
  <conditionalFormatting sqref="AC29">
    <cfRule type="cellIs" dxfId="4935" priority="519" operator="lessThan">
      <formula>$C$4</formula>
    </cfRule>
  </conditionalFormatting>
  <conditionalFormatting sqref="AC30">
    <cfRule type="cellIs" dxfId="4934" priority="520" operator="lessThan">
      <formula>$C$4</formula>
    </cfRule>
  </conditionalFormatting>
  <conditionalFormatting sqref="AC31">
    <cfRule type="cellIs" dxfId="4933" priority="521" operator="lessThan">
      <formula>$C$4</formula>
    </cfRule>
  </conditionalFormatting>
  <conditionalFormatting sqref="AC32">
    <cfRule type="cellIs" dxfId="4932" priority="522" operator="lessThan">
      <formula>$C$4</formula>
    </cfRule>
  </conditionalFormatting>
  <conditionalFormatting sqref="AC33">
    <cfRule type="cellIs" dxfId="4931" priority="523" operator="lessThan">
      <formula>$C$4</formula>
    </cfRule>
  </conditionalFormatting>
  <conditionalFormatting sqref="AC34">
    <cfRule type="cellIs" dxfId="4930" priority="524" operator="lessThan">
      <formula>$C$4</formula>
    </cfRule>
  </conditionalFormatting>
  <conditionalFormatting sqref="AC35">
    <cfRule type="cellIs" dxfId="4929" priority="525" operator="lessThan">
      <formula>$C$4</formula>
    </cfRule>
  </conditionalFormatting>
  <conditionalFormatting sqref="AC36">
    <cfRule type="cellIs" dxfId="4928" priority="526" operator="lessThan">
      <formula>$C$4</formula>
    </cfRule>
  </conditionalFormatting>
  <conditionalFormatting sqref="AC37">
    <cfRule type="cellIs" dxfId="4927" priority="527" operator="lessThan">
      <formula>$C$4</formula>
    </cfRule>
  </conditionalFormatting>
  <conditionalFormatting sqref="AC38">
    <cfRule type="cellIs" dxfId="4926" priority="528" operator="lessThan">
      <formula>$C$4</formula>
    </cfRule>
  </conditionalFormatting>
  <conditionalFormatting sqref="AC39">
    <cfRule type="cellIs" dxfId="4925" priority="529" operator="lessThan">
      <formula>$C$4</formula>
    </cfRule>
  </conditionalFormatting>
  <conditionalFormatting sqref="AC40">
    <cfRule type="cellIs" dxfId="4924" priority="530" operator="lessThan">
      <formula>$C$4</formula>
    </cfRule>
  </conditionalFormatting>
  <conditionalFormatting sqref="AC41">
    <cfRule type="cellIs" dxfId="4923" priority="531" operator="lessThan">
      <formula>$C$4</formula>
    </cfRule>
  </conditionalFormatting>
  <conditionalFormatting sqref="AC42">
    <cfRule type="cellIs" dxfId="4922" priority="532" operator="lessThan">
      <formula>$C$4</formula>
    </cfRule>
  </conditionalFormatting>
  <conditionalFormatting sqref="AC43">
    <cfRule type="cellIs" dxfId="4921" priority="533" operator="lessThan">
      <formula>$C$4</formula>
    </cfRule>
  </conditionalFormatting>
  <conditionalFormatting sqref="AC44">
    <cfRule type="cellIs" dxfId="4920" priority="534" operator="lessThan">
      <formula>$C$4</formula>
    </cfRule>
  </conditionalFormatting>
  <conditionalFormatting sqref="AC45">
    <cfRule type="cellIs" dxfId="4919" priority="535" operator="lessThan">
      <formula>$C$4</formula>
    </cfRule>
  </conditionalFormatting>
  <conditionalFormatting sqref="AC46">
    <cfRule type="cellIs" dxfId="4918" priority="536" operator="lessThan">
      <formula>$C$4</formula>
    </cfRule>
  </conditionalFormatting>
  <conditionalFormatting sqref="AC47">
    <cfRule type="cellIs" dxfId="4917" priority="537" operator="lessThan">
      <formula>$C$4</formula>
    </cfRule>
  </conditionalFormatting>
  <conditionalFormatting sqref="AC48">
    <cfRule type="cellIs" dxfId="4916" priority="538" operator="lessThan">
      <formula>$C$4</formula>
    </cfRule>
  </conditionalFormatting>
  <conditionalFormatting sqref="AC49">
    <cfRule type="cellIs" dxfId="4915" priority="539" operator="lessThan">
      <formula>$C$4</formula>
    </cfRule>
  </conditionalFormatting>
  <conditionalFormatting sqref="AC50">
    <cfRule type="cellIs" dxfId="4914" priority="540" operator="lessThan">
      <formula>$C$4</formula>
    </cfRule>
  </conditionalFormatting>
  <conditionalFormatting sqref="AC51">
    <cfRule type="cellIs" dxfId="4913" priority="541" operator="lessThan">
      <formula>$C$4</formula>
    </cfRule>
  </conditionalFormatting>
  <conditionalFormatting sqref="AC52">
    <cfRule type="cellIs" dxfId="4912" priority="542" operator="lessThan">
      <formula>$C$4</formula>
    </cfRule>
  </conditionalFormatting>
  <conditionalFormatting sqref="AC53">
    <cfRule type="cellIs" dxfId="4911" priority="543" operator="lessThan">
      <formula>$C$4</formula>
    </cfRule>
  </conditionalFormatting>
  <conditionalFormatting sqref="AC54">
    <cfRule type="cellIs" dxfId="4910" priority="544" operator="lessThan">
      <formula>$C$4</formula>
    </cfRule>
  </conditionalFormatting>
  <conditionalFormatting sqref="AC55">
    <cfRule type="cellIs" dxfId="4909" priority="545" operator="lessThan">
      <formula>$C$4</formula>
    </cfRule>
  </conditionalFormatting>
  <conditionalFormatting sqref="AC56">
    <cfRule type="cellIs" dxfId="4908" priority="546" operator="lessThan">
      <formula>$C$4</formula>
    </cfRule>
  </conditionalFormatting>
  <conditionalFormatting sqref="AC57">
    <cfRule type="cellIs" dxfId="4907" priority="547" operator="lessThan">
      <formula>$C$4</formula>
    </cfRule>
  </conditionalFormatting>
  <conditionalFormatting sqref="AC58">
    <cfRule type="cellIs" dxfId="4906" priority="548" operator="lessThan">
      <formula>$C$4</formula>
    </cfRule>
  </conditionalFormatting>
  <conditionalFormatting sqref="AC59">
    <cfRule type="cellIs" dxfId="4905" priority="549" operator="lessThan">
      <formula>$C$4</formula>
    </cfRule>
  </conditionalFormatting>
  <conditionalFormatting sqref="AC60">
    <cfRule type="cellIs" dxfId="4904" priority="550" operator="lessThan">
      <formula>$C$4</formula>
    </cfRule>
  </conditionalFormatting>
  <conditionalFormatting sqref="AD11">
    <cfRule type="cellIs" dxfId="4903" priority="551" operator="lessThan">
      <formula>$C$4</formula>
    </cfRule>
  </conditionalFormatting>
  <conditionalFormatting sqref="AD12">
    <cfRule type="cellIs" dxfId="4902" priority="552" operator="lessThan">
      <formula>$C$4</formula>
    </cfRule>
  </conditionalFormatting>
  <conditionalFormatting sqref="AD13">
    <cfRule type="cellIs" dxfId="4901" priority="553" operator="lessThan">
      <formula>$C$4</formula>
    </cfRule>
  </conditionalFormatting>
  <conditionalFormatting sqref="AD14">
    <cfRule type="cellIs" dxfId="4900" priority="554" operator="lessThan">
      <formula>$C$4</formula>
    </cfRule>
  </conditionalFormatting>
  <conditionalFormatting sqref="AD15">
    <cfRule type="cellIs" dxfId="4899" priority="555" operator="lessThan">
      <formula>$C$4</formula>
    </cfRule>
  </conditionalFormatting>
  <conditionalFormatting sqref="AD16">
    <cfRule type="cellIs" dxfId="4898" priority="556" operator="lessThan">
      <formula>$C$4</formula>
    </cfRule>
  </conditionalFormatting>
  <conditionalFormatting sqref="AD17">
    <cfRule type="cellIs" dxfId="4897" priority="557" operator="lessThan">
      <formula>$C$4</formula>
    </cfRule>
  </conditionalFormatting>
  <conditionalFormatting sqref="AD18">
    <cfRule type="cellIs" dxfId="4896" priority="558" operator="lessThan">
      <formula>$C$4</formula>
    </cfRule>
  </conditionalFormatting>
  <conditionalFormatting sqref="AD19">
    <cfRule type="cellIs" dxfId="4895" priority="559" operator="lessThan">
      <formula>$C$4</formula>
    </cfRule>
  </conditionalFormatting>
  <conditionalFormatting sqref="AD20">
    <cfRule type="cellIs" dxfId="4894" priority="560" operator="lessThan">
      <formula>$C$4</formula>
    </cfRule>
  </conditionalFormatting>
  <conditionalFormatting sqref="AD21">
    <cfRule type="cellIs" dxfId="4893" priority="561" operator="lessThan">
      <formula>$C$4</formula>
    </cfRule>
  </conditionalFormatting>
  <conditionalFormatting sqref="AD22">
    <cfRule type="cellIs" dxfId="4892" priority="562" operator="lessThan">
      <formula>$C$4</formula>
    </cfRule>
  </conditionalFormatting>
  <conditionalFormatting sqref="AD23">
    <cfRule type="cellIs" dxfId="4891" priority="563" operator="lessThan">
      <formula>$C$4</formula>
    </cfRule>
  </conditionalFormatting>
  <conditionalFormatting sqref="AD24">
    <cfRule type="cellIs" dxfId="4890" priority="564" operator="lessThan">
      <formula>$C$4</formula>
    </cfRule>
  </conditionalFormatting>
  <conditionalFormatting sqref="AD25">
    <cfRule type="cellIs" dxfId="4889" priority="565" operator="lessThan">
      <formula>$C$4</formula>
    </cfRule>
  </conditionalFormatting>
  <conditionalFormatting sqref="AD26">
    <cfRule type="cellIs" dxfId="4888" priority="566" operator="lessThan">
      <formula>$C$4</formula>
    </cfRule>
  </conditionalFormatting>
  <conditionalFormatting sqref="AD27">
    <cfRule type="cellIs" dxfId="4887" priority="567" operator="lessThan">
      <formula>$C$4</formula>
    </cfRule>
  </conditionalFormatting>
  <conditionalFormatting sqref="AD28">
    <cfRule type="cellIs" dxfId="4886" priority="568" operator="lessThan">
      <formula>$C$4</formula>
    </cfRule>
  </conditionalFormatting>
  <conditionalFormatting sqref="AD29">
    <cfRule type="cellIs" dxfId="4885" priority="569" operator="lessThan">
      <formula>$C$4</formula>
    </cfRule>
  </conditionalFormatting>
  <conditionalFormatting sqref="AD30">
    <cfRule type="cellIs" dxfId="4884" priority="570" operator="lessThan">
      <formula>$C$4</formula>
    </cfRule>
  </conditionalFormatting>
  <conditionalFormatting sqref="AD31">
    <cfRule type="cellIs" dxfId="4883" priority="571" operator="lessThan">
      <formula>$C$4</formula>
    </cfRule>
  </conditionalFormatting>
  <conditionalFormatting sqref="AD32">
    <cfRule type="cellIs" dxfId="4882" priority="572" operator="lessThan">
      <formula>$C$4</formula>
    </cfRule>
  </conditionalFormatting>
  <conditionalFormatting sqref="AD33">
    <cfRule type="cellIs" dxfId="4881" priority="573" operator="lessThan">
      <formula>$C$4</formula>
    </cfRule>
  </conditionalFormatting>
  <conditionalFormatting sqref="AD34">
    <cfRule type="cellIs" dxfId="4880" priority="574" operator="lessThan">
      <formula>$C$4</formula>
    </cfRule>
  </conditionalFormatting>
  <conditionalFormatting sqref="AD35">
    <cfRule type="cellIs" dxfId="4879" priority="575" operator="lessThan">
      <formula>$C$4</formula>
    </cfRule>
  </conditionalFormatting>
  <conditionalFormatting sqref="AD36">
    <cfRule type="cellIs" dxfId="4878" priority="576" operator="lessThan">
      <formula>$C$4</formula>
    </cfRule>
  </conditionalFormatting>
  <conditionalFormatting sqref="AD37">
    <cfRule type="cellIs" dxfId="4877" priority="577" operator="lessThan">
      <formula>$C$4</formula>
    </cfRule>
  </conditionalFormatting>
  <conditionalFormatting sqref="AD38">
    <cfRule type="cellIs" dxfId="4876" priority="578" operator="lessThan">
      <formula>$C$4</formula>
    </cfRule>
  </conditionalFormatting>
  <conditionalFormatting sqref="AD39">
    <cfRule type="cellIs" dxfId="4875" priority="579" operator="lessThan">
      <formula>$C$4</formula>
    </cfRule>
  </conditionalFormatting>
  <conditionalFormatting sqref="AD40">
    <cfRule type="cellIs" dxfId="4874" priority="580" operator="lessThan">
      <formula>$C$4</formula>
    </cfRule>
  </conditionalFormatting>
  <conditionalFormatting sqref="AD41">
    <cfRule type="cellIs" dxfId="4873" priority="581" operator="lessThan">
      <formula>$C$4</formula>
    </cfRule>
  </conditionalFormatting>
  <conditionalFormatting sqref="AD42">
    <cfRule type="cellIs" dxfId="4872" priority="582" operator="lessThan">
      <formula>$C$4</formula>
    </cfRule>
  </conditionalFormatting>
  <conditionalFormatting sqref="AD43">
    <cfRule type="cellIs" dxfId="4871" priority="583" operator="lessThan">
      <formula>$C$4</formula>
    </cfRule>
  </conditionalFormatting>
  <conditionalFormatting sqref="AD44">
    <cfRule type="cellIs" dxfId="4870" priority="584" operator="lessThan">
      <formula>$C$4</formula>
    </cfRule>
  </conditionalFormatting>
  <conditionalFormatting sqref="AD45">
    <cfRule type="cellIs" dxfId="4869" priority="585" operator="lessThan">
      <formula>$C$4</formula>
    </cfRule>
  </conditionalFormatting>
  <conditionalFormatting sqref="AD46">
    <cfRule type="cellIs" dxfId="4868" priority="586" operator="lessThan">
      <formula>$C$4</formula>
    </cfRule>
  </conditionalFormatting>
  <conditionalFormatting sqref="AD47">
    <cfRule type="cellIs" dxfId="4867" priority="587" operator="lessThan">
      <formula>$C$4</formula>
    </cfRule>
  </conditionalFormatting>
  <conditionalFormatting sqref="AD48">
    <cfRule type="cellIs" dxfId="4866" priority="588" operator="lessThan">
      <formula>$C$4</formula>
    </cfRule>
  </conditionalFormatting>
  <conditionalFormatting sqref="AD49">
    <cfRule type="cellIs" dxfId="4865" priority="589" operator="lessThan">
      <formula>$C$4</formula>
    </cfRule>
  </conditionalFormatting>
  <conditionalFormatting sqref="AD50">
    <cfRule type="cellIs" dxfId="4864" priority="590" operator="lessThan">
      <formula>$C$4</formula>
    </cfRule>
  </conditionalFormatting>
  <conditionalFormatting sqref="AD51">
    <cfRule type="cellIs" dxfId="4863" priority="591" operator="lessThan">
      <formula>$C$4</formula>
    </cfRule>
  </conditionalFormatting>
  <conditionalFormatting sqref="AD52">
    <cfRule type="cellIs" dxfId="4862" priority="592" operator="lessThan">
      <formula>$C$4</formula>
    </cfRule>
  </conditionalFormatting>
  <conditionalFormatting sqref="AD53">
    <cfRule type="cellIs" dxfId="4861" priority="593" operator="lessThan">
      <formula>$C$4</formula>
    </cfRule>
  </conditionalFormatting>
  <conditionalFormatting sqref="AD54">
    <cfRule type="cellIs" dxfId="4860" priority="594" operator="lessThan">
      <formula>$C$4</formula>
    </cfRule>
  </conditionalFormatting>
  <conditionalFormatting sqref="AD55">
    <cfRule type="cellIs" dxfId="4859" priority="595" operator="lessThan">
      <formula>$C$4</formula>
    </cfRule>
  </conditionalFormatting>
  <conditionalFormatting sqref="AD56">
    <cfRule type="cellIs" dxfId="4858" priority="596" operator="lessThan">
      <formula>$C$4</formula>
    </cfRule>
  </conditionalFormatting>
  <conditionalFormatting sqref="AD57">
    <cfRule type="cellIs" dxfId="4857" priority="597" operator="lessThan">
      <formula>$C$4</formula>
    </cfRule>
  </conditionalFormatting>
  <conditionalFormatting sqref="AD58">
    <cfRule type="cellIs" dxfId="4856" priority="598" operator="lessThan">
      <formula>$C$4</formula>
    </cfRule>
  </conditionalFormatting>
  <conditionalFormatting sqref="AD59">
    <cfRule type="cellIs" dxfId="4855" priority="599" operator="lessThan">
      <formula>$C$4</formula>
    </cfRule>
  </conditionalFormatting>
  <conditionalFormatting sqref="AD60">
    <cfRule type="cellIs" dxfId="4854" priority="600" operator="lessThan">
      <formula>$C$4</formula>
    </cfRule>
  </conditionalFormatting>
  <conditionalFormatting sqref="AE11">
    <cfRule type="cellIs" dxfId="4853" priority="601" operator="lessThan">
      <formula>$C$4</formula>
    </cfRule>
  </conditionalFormatting>
  <conditionalFormatting sqref="AE12">
    <cfRule type="cellIs" dxfId="4852" priority="602" operator="lessThan">
      <formula>$C$4</formula>
    </cfRule>
  </conditionalFormatting>
  <conditionalFormatting sqref="AE13">
    <cfRule type="cellIs" dxfId="4851" priority="603" operator="lessThan">
      <formula>$C$4</formula>
    </cfRule>
  </conditionalFormatting>
  <conditionalFormatting sqref="AE14">
    <cfRule type="cellIs" dxfId="4850" priority="604" operator="lessThan">
      <formula>$C$4</formula>
    </cfRule>
  </conditionalFormatting>
  <conditionalFormatting sqref="AE15">
    <cfRule type="cellIs" dxfId="4849" priority="605" operator="lessThan">
      <formula>$C$4</formula>
    </cfRule>
  </conditionalFormatting>
  <conditionalFormatting sqref="AE16">
    <cfRule type="cellIs" dxfId="4848" priority="606" operator="lessThan">
      <formula>$C$4</formula>
    </cfRule>
  </conditionalFormatting>
  <conditionalFormatting sqref="AE17">
    <cfRule type="cellIs" dxfId="4847" priority="607" operator="lessThan">
      <formula>$C$4</formula>
    </cfRule>
  </conditionalFormatting>
  <conditionalFormatting sqref="AE18">
    <cfRule type="cellIs" dxfId="4846" priority="608" operator="lessThan">
      <formula>$C$4</formula>
    </cfRule>
  </conditionalFormatting>
  <conditionalFormatting sqref="AE19">
    <cfRule type="cellIs" dxfId="4845" priority="609" operator="lessThan">
      <formula>$C$4</formula>
    </cfRule>
  </conditionalFormatting>
  <conditionalFormatting sqref="AE20">
    <cfRule type="cellIs" dxfId="4844" priority="610" operator="lessThan">
      <formula>$C$4</formula>
    </cfRule>
  </conditionalFormatting>
  <conditionalFormatting sqref="AE21">
    <cfRule type="cellIs" dxfId="4843" priority="611" operator="lessThan">
      <formula>$C$4</formula>
    </cfRule>
  </conditionalFormatting>
  <conditionalFormatting sqref="AE22">
    <cfRule type="cellIs" dxfId="4842" priority="612" operator="lessThan">
      <formula>$C$4</formula>
    </cfRule>
  </conditionalFormatting>
  <conditionalFormatting sqref="AE23">
    <cfRule type="cellIs" dxfId="4841" priority="613" operator="lessThan">
      <formula>$C$4</formula>
    </cfRule>
  </conditionalFormatting>
  <conditionalFormatting sqref="AE24">
    <cfRule type="cellIs" dxfId="4840" priority="614" operator="lessThan">
      <formula>$C$4</formula>
    </cfRule>
  </conditionalFormatting>
  <conditionalFormatting sqref="AE25">
    <cfRule type="cellIs" dxfId="4839" priority="615" operator="lessThan">
      <formula>$C$4</formula>
    </cfRule>
  </conditionalFormatting>
  <conditionalFormatting sqref="AE26">
    <cfRule type="cellIs" dxfId="4838" priority="616" operator="lessThan">
      <formula>$C$4</formula>
    </cfRule>
  </conditionalFormatting>
  <conditionalFormatting sqref="AE27">
    <cfRule type="cellIs" dxfId="4837" priority="617" operator="lessThan">
      <formula>$C$4</formula>
    </cfRule>
  </conditionalFormatting>
  <conditionalFormatting sqref="AE28">
    <cfRule type="cellIs" dxfId="4836" priority="618" operator="lessThan">
      <formula>$C$4</formula>
    </cfRule>
  </conditionalFormatting>
  <conditionalFormatting sqref="AE29">
    <cfRule type="cellIs" dxfId="4835" priority="619" operator="lessThan">
      <formula>$C$4</formula>
    </cfRule>
  </conditionalFormatting>
  <conditionalFormatting sqref="AE30">
    <cfRule type="cellIs" dxfId="4834" priority="620" operator="lessThan">
      <formula>$C$4</formula>
    </cfRule>
  </conditionalFormatting>
  <conditionalFormatting sqref="AE31">
    <cfRule type="cellIs" dxfId="4833" priority="621" operator="lessThan">
      <formula>$C$4</formula>
    </cfRule>
  </conditionalFormatting>
  <conditionalFormatting sqref="AE32">
    <cfRule type="cellIs" dxfId="4832" priority="622" operator="lessThan">
      <formula>$C$4</formula>
    </cfRule>
  </conditionalFormatting>
  <conditionalFormatting sqref="AE33">
    <cfRule type="cellIs" dxfId="4831" priority="623" operator="lessThan">
      <formula>$C$4</formula>
    </cfRule>
  </conditionalFormatting>
  <conditionalFormatting sqref="AE34">
    <cfRule type="cellIs" dxfId="4830" priority="624" operator="lessThan">
      <formula>$C$4</formula>
    </cfRule>
  </conditionalFormatting>
  <conditionalFormatting sqref="AE35">
    <cfRule type="cellIs" dxfId="4829" priority="625" operator="lessThan">
      <formula>$C$4</formula>
    </cfRule>
  </conditionalFormatting>
  <conditionalFormatting sqref="AE36">
    <cfRule type="cellIs" dxfId="4828" priority="626" operator="lessThan">
      <formula>$C$4</formula>
    </cfRule>
  </conditionalFormatting>
  <conditionalFormatting sqref="AE37">
    <cfRule type="cellIs" dxfId="4827" priority="627" operator="lessThan">
      <formula>$C$4</formula>
    </cfRule>
  </conditionalFormatting>
  <conditionalFormatting sqref="AE38">
    <cfRule type="cellIs" dxfId="4826" priority="628" operator="lessThan">
      <formula>$C$4</formula>
    </cfRule>
  </conditionalFormatting>
  <conditionalFormatting sqref="AE39">
    <cfRule type="cellIs" dxfId="4825" priority="629" operator="lessThan">
      <formula>$C$4</formula>
    </cfRule>
  </conditionalFormatting>
  <conditionalFormatting sqref="AE40">
    <cfRule type="cellIs" dxfId="4824" priority="630" operator="lessThan">
      <formula>$C$4</formula>
    </cfRule>
  </conditionalFormatting>
  <conditionalFormatting sqref="AE41">
    <cfRule type="cellIs" dxfId="4823" priority="631" operator="lessThan">
      <formula>$C$4</formula>
    </cfRule>
  </conditionalFormatting>
  <conditionalFormatting sqref="AE42">
    <cfRule type="cellIs" dxfId="4822" priority="632" operator="lessThan">
      <formula>$C$4</formula>
    </cfRule>
  </conditionalFormatting>
  <conditionalFormatting sqref="AE43">
    <cfRule type="cellIs" dxfId="4821" priority="633" operator="lessThan">
      <formula>$C$4</formula>
    </cfRule>
  </conditionalFormatting>
  <conditionalFormatting sqref="AE44">
    <cfRule type="cellIs" dxfId="4820" priority="634" operator="lessThan">
      <formula>$C$4</formula>
    </cfRule>
  </conditionalFormatting>
  <conditionalFormatting sqref="AE45">
    <cfRule type="cellIs" dxfId="4819" priority="635" operator="lessThan">
      <formula>$C$4</formula>
    </cfRule>
  </conditionalFormatting>
  <conditionalFormatting sqref="AE46">
    <cfRule type="cellIs" dxfId="4818" priority="636" operator="lessThan">
      <formula>$C$4</formula>
    </cfRule>
  </conditionalFormatting>
  <conditionalFormatting sqref="AE47">
    <cfRule type="cellIs" dxfId="4817" priority="637" operator="lessThan">
      <formula>$C$4</formula>
    </cfRule>
  </conditionalFormatting>
  <conditionalFormatting sqref="AE48">
    <cfRule type="cellIs" dxfId="4816" priority="638" operator="lessThan">
      <formula>$C$4</formula>
    </cfRule>
  </conditionalFormatting>
  <conditionalFormatting sqref="AE49">
    <cfRule type="cellIs" dxfId="4815" priority="639" operator="lessThan">
      <formula>$C$4</formula>
    </cfRule>
  </conditionalFormatting>
  <conditionalFormatting sqref="AE50">
    <cfRule type="cellIs" dxfId="4814" priority="640" operator="lessThan">
      <formula>$C$4</formula>
    </cfRule>
  </conditionalFormatting>
  <conditionalFormatting sqref="AE51">
    <cfRule type="cellIs" dxfId="4813" priority="641" operator="lessThan">
      <formula>$C$4</formula>
    </cfRule>
  </conditionalFormatting>
  <conditionalFormatting sqref="AE52">
    <cfRule type="cellIs" dxfId="4812" priority="642" operator="lessThan">
      <formula>$C$4</formula>
    </cfRule>
  </conditionalFormatting>
  <conditionalFormatting sqref="AE53">
    <cfRule type="cellIs" dxfId="4811" priority="643" operator="lessThan">
      <formula>$C$4</formula>
    </cfRule>
  </conditionalFormatting>
  <conditionalFormatting sqref="AE54">
    <cfRule type="cellIs" dxfId="4810" priority="644" operator="lessThan">
      <formula>$C$4</formula>
    </cfRule>
  </conditionalFormatting>
  <conditionalFormatting sqref="AE55">
    <cfRule type="cellIs" dxfId="4809" priority="645" operator="lessThan">
      <formula>$C$4</formula>
    </cfRule>
  </conditionalFormatting>
  <conditionalFormatting sqref="AE56">
    <cfRule type="cellIs" dxfId="4808" priority="646" operator="lessThan">
      <formula>$C$4</formula>
    </cfRule>
  </conditionalFormatting>
  <conditionalFormatting sqref="AE57">
    <cfRule type="cellIs" dxfId="4807" priority="647" operator="lessThan">
      <formula>$C$4</formula>
    </cfRule>
  </conditionalFormatting>
  <conditionalFormatting sqref="AE58">
    <cfRule type="cellIs" dxfId="4806" priority="648" operator="lessThan">
      <formula>$C$4</formula>
    </cfRule>
  </conditionalFormatting>
  <conditionalFormatting sqref="AE59">
    <cfRule type="cellIs" dxfId="4805" priority="649" operator="lessThan">
      <formula>$C$4</formula>
    </cfRule>
  </conditionalFormatting>
  <conditionalFormatting sqref="AE60">
    <cfRule type="cellIs" dxfId="4804" priority="650" operator="lessThan">
      <formula>$C$4</formula>
    </cfRule>
  </conditionalFormatting>
  <conditionalFormatting sqref="AF11">
    <cfRule type="cellIs" dxfId="4803" priority="651" operator="lessThan">
      <formula>$C$4</formula>
    </cfRule>
  </conditionalFormatting>
  <conditionalFormatting sqref="AF12">
    <cfRule type="cellIs" dxfId="4802" priority="652" operator="lessThan">
      <formula>$C$4</formula>
    </cfRule>
  </conditionalFormatting>
  <conditionalFormatting sqref="AF13">
    <cfRule type="cellIs" dxfId="4801" priority="653" operator="lessThan">
      <formula>$C$4</formula>
    </cfRule>
  </conditionalFormatting>
  <conditionalFormatting sqref="AF14">
    <cfRule type="cellIs" dxfId="4800" priority="654" operator="lessThan">
      <formula>$C$4</formula>
    </cfRule>
  </conditionalFormatting>
  <conditionalFormatting sqref="AF15">
    <cfRule type="cellIs" dxfId="4799" priority="655" operator="lessThan">
      <formula>$C$4</formula>
    </cfRule>
  </conditionalFormatting>
  <conditionalFormatting sqref="AF16">
    <cfRule type="cellIs" dxfId="4798" priority="656" operator="lessThan">
      <formula>$C$4</formula>
    </cfRule>
  </conditionalFormatting>
  <conditionalFormatting sqref="AF17">
    <cfRule type="cellIs" dxfId="4797" priority="657" operator="lessThan">
      <formula>$C$4</formula>
    </cfRule>
  </conditionalFormatting>
  <conditionalFormatting sqref="AF18">
    <cfRule type="cellIs" dxfId="4796" priority="658" operator="lessThan">
      <formula>$C$4</formula>
    </cfRule>
  </conditionalFormatting>
  <conditionalFormatting sqref="AF19">
    <cfRule type="cellIs" dxfId="4795" priority="659" operator="lessThan">
      <formula>$C$4</formula>
    </cfRule>
  </conditionalFormatting>
  <conditionalFormatting sqref="AF20">
    <cfRule type="cellIs" dxfId="4794" priority="660" operator="lessThan">
      <formula>$C$4</formula>
    </cfRule>
  </conditionalFormatting>
  <conditionalFormatting sqref="AF21">
    <cfRule type="cellIs" dxfId="4793" priority="661" operator="lessThan">
      <formula>$C$4</formula>
    </cfRule>
  </conditionalFormatting>
  <conditionalFormatting sqref="AF22">
    <cfRule type="cellIs" dxfId="4792" priority="662" operator="lessThan">
      <formula>$C$4</formula>
    </cfRule>
  </conditionalFormatting>
  <conditionalFormatting sqref="AF23">
    <cfRule type="cellIs" dxfId="4791" priority="663" operator="lessThan">
      <formula>$C$4</formula>
    </cfRule>
  </conditionalFormatting>
  <conditionalFormatting sqref="AF24">
    <cfRule type="cellIs" dxfId="4790" priority="664" operator="lessThan">
      <formula>$C$4</formula>
    </cfRule>
  </conditionalFormatting>
  <conditionalFormatting sqref="AF25">
    <cfRule type="cellIs" dxfId="4789" priority="665" operator="lessThan">
      <formula>$C$4</formula>
    </cfRule>
  </conditionalFormatting>
  <conditionalFormatting sqref="AF26">
    <cfRule type="cellIs" dxfId="4788" priority="666" operator="lessThan">
      <formula>$C$4</formula>
    </cfRule>
  </conditionalFormatting>
  <conditionalFormatting sqref="AF27">
    <cfRule type="cellIs" dxfId="4787" priority="667" operator="lessThan">
      <formula>$C$4</formula>
    </cfRule>
  </conditionalFormatting>
  <conditionalFormatting sqref="AF28">
    <cfRule type="cellIs" dxfId="4786" priority="668" operator="lessThan">
      <formula>$C$4</formula>
    </cfRule>
  </conditionalFormatting>
  <conditionalFormatting sqref="AF29">
    <cfRule type="cellIs" dxfId="4785" priority="669" operator="lessThan">
      <formula>$C$4</formula>
    </cfRule>
  </conditionalFormatting>
  <conditionalFormatting sqref="AF30">
    <cfRule type="cellIs" dxfId="4784" priority="670" operator="lessThan">
      <formula>$C$4</formula>
    </cfRule>
  </conditionalFormatting>
  <conditionalFormatting sqref="AF31">
    <cfRule type="cellIs" dxfId="4783" priority="671" operator="lessThan">
      <formula>$C$4</formula>
    </cfRule>
  </conditionalFormatting>
  <conditionalFormatting sqref="AF32">
    <cfRule type="cellIs" dxfId="4782" priority="672" operator="lessThan">
      <formula>$C$4</formula>
    </cfRule>
  </conditionalFormatting>
  <conditionalFormatting sqref="AF33">
    <cfRule type="cellIs" dxfId="4781" priority="673" operator="lessThan">
      <formula>$C$4</formula>
    </cfRule>
  </conditionalFormatting>
  <conditionalFormatting sqref="AF34">
    <cfRule type="cellIs" dxfId="4780" priority="674" operator="lessThan">
      <formula>$C$4</formula>
    </cfRule>
  </conditionalFormatting>
  <conditionalFormatting sqref="AF35">
    <cfRule type="cellIs" dxfId="4779" priority="675" operator="lessThan">
      <formula>$C$4</formula>
    </cfRule>
  </conditionalFormatting>
  <conditionalFormatting sqref="AF36">
    <cfRule type="cellIs" dxfId="4778" priority="676" operator="lessThan">
      <formula>$C$4</formula>
    </cfRule>
  </conditionalFormatting>
  <conditionalFormatting sqref="AF37">
    <cfRule type="cellIs" dxfId="4777" priority="677" operator="lessThan">
      <formula>$C$4</formula>
    </cfRule>
  </conditionalFormatting>
  <conditionalFormatting sqref="AF38">
    <cfRule type="cellIs" dxfId="4776" priority="678" operator="lessThan">
      <formula>$C$4</formula>
    </cfRule>
  </conditionalFormatting>
  <conditionalFormatting sqref="AF39">
    <cfRule type="cellIs" dxfId="4775" priority="679" operator="lessThan">
      <formula>$C$4</formula>
    </cfRule>
  </conditionalFormatting>
  <conditionalFormatting sqref="AF40">
    <cfRule type="cellIs" dxfId="4774" priority="680" operator="lessThan">
      <formula>$C$4</formula>
    </cfRule>
  </conditionalFormatting>
  <conditionalFormatting sqref="AF41">
    <cfRule type="cellIs" dxfId="4773" priority="681" operator="lessThan">
      <formula>$C$4</formula>
    </cfRule>
  </conditionalFormatting>
  <conditionalFormatting sqref="AF42">
    <cfRule type="cellIs" dxfId="4772" priority="682" operator="lessThan">
      <formula>$C$4</formula>
    </cfRule>
  </conditionalFormatting>
  <conditionalFormatting sqref="AF43">
    <cfRule type="cellIs" dxfId="4771" priority="683" operator="lessThan">
      <formula>$C$4</formula>
    </cfRule>
  </conditionalFormatting>
  <conditionalFormatting sqref="AF44">
    <cfRule type="cellIs" dxfId="4770" priority="684" operator="lessThan">
      <formula>$C$4</formula>
    </cfRule>
  </conditionalFormatting>
  <conditionalFormatting sqref="AF45">
    <cfRule type="cellIs" dxfId="4769" priority="685" operator="lessThan">
      <formula>$C$4</formula>
    </cfRule>
  </conditionalFormatting>
  <conditionalFormatting sqref="AF46">
    <cfRule type="cellIs" dxfId="4768" priority="686" operator="lessThan">
      <formula>$C$4</formula>
    </cfRule>
  </conditionalFormatting>
  <conditionalFormatting sqref="AF47">
    <cfRule type="cellIs" dxfId="4767" priority="687" operator="lessThan">
      <formula>$C$4</formula>
    </cfRule>
  </conditionalFormatting>
  <conditionalFormatting sqref="AF48">
    <cfRule type="cellIs" dxfId="4766" priority="688" operator="lessThan">
      <formula>$C$4</formula>
    </cfRule>
  </conditionalFormatting>
  <conditionalFormatting sqref="AF49">
    <cfRule type="cellIs" dxfId="4765" priority="689" operator="lessThan">
      <formula>$C$4</formula>
    </cfRule>
  </conditionalFormatting>
  <conditionalFormatting sqref="AF50">
    <cfRule type="cellIs" dxfId="4764" priority="690" operator="lessThan">
      <formula>$C$4</formula>
    </cfRule>
  </conditionalFormatting>
  <conditionalFormatting sqref="AF51">
    <cfRule type="cellIs" dxfId="4763" priority="691" operator="lessThan">
      <formula>$C$4</formula>
    </cfRule>
  </conditionalFormatting>
  <conditionalFormatting sqref="AF52">
    <cfRule type="cellIs" dxfId="4762" priority="692" operator="lessThan">
      <formula>$C$4</formula>
    </cfRule>
  </conditionalFormatting>
  <conditionalFormatting sqref="AF53">
    <cfRule type="cellIs" dxfId="4761" priority="693" operator="lessThan">
      <formula>$C$4</formula>
    </cfRule>
  </conditionalFormatting>
  <conditionalFormatting sqref="AF54">
    <cfRule type="cellIs" dxfId="4760" priority="694" operator="lessThan">
      <formula>$C$4</formula>
    </cfRule>
  </conditionalFormatting>
  <conditionalFormatting sqref="AF55">
    <cfRule type="cellIs" dxfId="4759" priority="695" operator="lessThan">
      <formula>$C$4</formula>
    </cfRule>
  </conditionalFormatting>
  <conditionalFormatting sqref="AF56">
    <cfRule type="cellIs" dxfId="4758" priority="696" operator="lessThan">
      <formula>$C$4</formula>
    </cfRule>
  </conditionalFormatting>
  <conditionalFormatting sqref="AF57">
    <cfRule type="cellIs" dxfId="4757" priority="697" operator="lessThan">
      <formula>$C$4</formula>
    </cfRule>
  </conditionalFormatting>
  <conditionalFormatting sqref="AF58">
    <cfRule type="cellIs" dxfId="4756" priority="698" operator="lessThan">
      <formula>$C$4</formula>
    </cfRule>
  </conditionalFormatting>
  <conditionalFormatting sqref="AF59">
    <cfRule type="cellIs" dxfId="4755" priority="699" operator="lessThan">
      <formula>$C$4</formula>
    </cfRule>
  </conditionalFormatting>
  <conditionalFormatting sqref="AF60">
    <cfRule type="cellIs" dxfId="4754" priority="700" operator="lessThan">
      <formula>$C$4</formula>
    </cfRule>
  </conditionalFormatting>
  <conditionalFormatting sqref="AG11">
    <cfRule type="cellIs" dxfId="4753" priority="701" operator="lessThan">
      <formula>$C$4</formula>
    </cfRule>
  </conditionalFormatting>
  <conditionalFormatting sqref="AG12">
    <cfRule type="cellIs" dxfId="4752" priority="702" operator="lessThan">
      <formula>$C$4</formula>
    </cfRule>
  </conditionalFormatting>
  <conditionalFormatting sqref="AG13">
    <cfRule type="cellIs" dxfId="4751" priority="703" operator="lessThan">
      <formula>$C$4</formula>
    </cfRule>
  </conditionalFormatting>
  <conditionalFormatting sqref="AG14">
    <cfRule type="cellIs" dxfId="4750" priority="704" operator="lessThan">
      <formula>$C$4</formula>
    </cfRule>
  </conditionalFormatting>
  <conditionalFormatting sqref="AG15">
    <cfRule type="cellIs" dxfId="4749" priority="705" operator="lessThan">
      <formula>$C$4</formula>
    </cfRule>
  </conditionalFormatting>
  <conditionalFormatting sqref="AG16">
    <cfRule type="cellIs" dxfId="4748" priority="706" operator="lessThan">
      <formula>$C$4</formula>
    </cfRule>
  </conditionalFormatting>
  <conditionalFormatting sqref="AG17">
    <cfRule type="cellIs" dxfId="4747" priority="707" operator="lessThan">
      <formula>$C$4</formula>
    </cfRule>
  </conditionalFormatting>
  <conditionalFormatting sqref="AG18">
    <cfRule type="cellIs" dxfId="4746" priority="708" operator="lessThan">
      <formula>$C$4</formula>
    </cfRule>
  </conditionalFormatting>
  <conditionalFormatting sqref="AG19">
    <cfRule type="cellIs" dxfId="4745" priority="709" operator="lessThan">
      <formula>$C$4</formula>
    </cfRule>
  </conditionalFormatting>
  <conditionalFormatting sqref="AG20">
    <cfRule type="cellIs" dxfId="4744" priority="710" operator="lessThan">
      <formula>$C$4</formula>
    </cfRule>
  </conditionalFormatting>
  <conditionalFormatting sqref="AG21">
    <cfRule type="cellIs" dxfId="4743" priority="711" operator="lessThan">
      <formula>$C$4</formula>
    </cfRule>
  </conditionalFormatting>
  <conditionalFormatting sqref="AG22">
    <cfRule type="cellIs" dxfId="4742" priority="712" operator="lessThan">
      <formula>$C$4</formula>
    </cfRule>
  </conditionalFormatting>
  <conditionalFormatting sqref="AG23">
    <cfRule type="cellIs" dxfId="4741" priority="713" operator="lessThan">
      <formula>$C$4</formula>
    </cfRule>
  </conditionalFormatting>
  <conditionalFormatting sqref="AG24">
    <cfRule type="cellIs" dxfId="4740" priority="714" operator="lessThan">
      <formula>$C$4</formula>
    </cfRule>
  </conditionalFormatting>
  <conditionalFormatting sqref="AG25">
    <cfRule type="cellIs" dxfId="4739" priority="715" operator="lessThan">
      <formula>$C$4</formula>
    </cfRule>
  </conditionalFormatting>
  <conditionalFormatting sqref="AG26">
    <cfRule type="cellIs" dxfId="4738" priority="716" operator="lessThan">
      <formula>$C$4</formula>
    </cfRule>
  </conditionalFormatting>
  <conditionalFormatting sqref="AG27">
    <cfRule type="cellIs" dxfId="4737" priority="717" operator="lessThan">
      <formula>$C$4</formula>
    </cfRule>
  </conditionalFormatting>
  <conditionalFormatting sqref="AG28">
    <cfRule type="cellIs" dxfId="4736" priority="718" operator="lessThan">
      <formula>$C$4</formula>
    </cfRule>
  </conditionalFormatting>
  <conditionalFormatting sqref="AG29">
    <cfRule type="cellIs" dxfId="4735" priority="719" operator="lessThan">
      <formula>$C$4</formula>
    </cfRule>
  </conditionalFormatting>
  <conditionalFormatting sqref="AG30">
    <cfRule type="cellIs" dxfId="4734" priority="720" operator="lessThan">
      <formula>$C$4</formula>
    </cfRule>
  </conditionalFormatting>
  <conditionalFormatting sqref="AG31">
    <cfRule type="cellIs" dxfId="4733" priority="721" operator="lessThan">
      <formula>$C$4</formula>
    </cfRule>
  </conditionalFormatting>
  <conditionalFormatting sqref="AG32">
    <cfRule type="cellIs" dxfId="4732" priority="722" operator="lessThan">
      <formula>$C$4</formula>
    </cfRule>
  </conditionalFormatting>
  <conditionalFormatting sqref="AG33">
    <cfRule type="cellIs" dxfId="4731" priority="723" operator="lessThan">
      <formula>$C$4</formula>
    </cfRule>
  </conditionalFormatting>
  <conditionalFormatting sqref="AG34">
    <cfRule type="cellIs" dxfId="4730" priority="724" operator="lessThan">
      <formula>$C$4</formula>
    </cfRule>
  </conditionalFormatting>
  <conditionalFormatting sqref="AG35">
    <cfRule type="cellIs" dxfId="4729" priority="725" operator="lessThan">
      <formula>$C$4</formula>
    </cfRule>
  </conditionalFormatting>
  <conditionalFormatting sqref="AG36">
    <cfRule type="cellIs" dxfId="4728" priority="726" operator="lessThan">
      <formula>$C$4</formula>
    </cfRule>
  </conditionalFormatting>
  <conditionalFormatting sqref="AG37">
    <cfRule type="cellIs" dxfId="4727" priority="727" operator="lessThan">
      <formula>$C$4</formula>
    </cfRule>
  </conditionalFormatting>
  <conditionalFormatting sqref="AG38">
    <cfRule type="cellIs" dxfId="4726" priority="728" operator="lessThan">
      <formula>$C$4</formula>
    </cfRule>
  </conditionalFormatting>
  <conditionalFormatting sqref="AG39">
    <cfRule type="cellIs" dxfId="4725" priority="729" operator="lessThan">
      <formula>$C$4</formula>
    </cfRule>
  </conditionalFormatting>
  <conditionalFormatting sqref="AG40">
    <cfRule type="cellIs" dxfId="4724" priority="730" operator="lessThan">
      <formula>$C$4</formula>
    </cfRule>
  </conditionalFormatting>
  <conditionalFormatting sqref="AG41">
    <cfRule type="cellIs" dxfId="4723" priority="731" operator="lessThan">
      <formula>$C$4</formula>
    </cfRule>
  </conditionalFormatting>
  <conditionalFormatting sqref="AG42">
    <cfRule type="cellIs" dxfId="4722" priority="732" operator="lessThan">
      <formula>$C$4</formula>
    </cfRule>
  </conditionalFormatting>
  <conditionalFormatting sqref="AG43">
    <cfRule type="cellIs" dxfId="4721" priority="733" operator="lessThan">
      <formula>$C$4</formula>
    </cfRule>
  </conditionalFormatting>
  <conditionalFormatting sqref="AG44">
    <cfRule type="cellIs" dxfId="4720" priority="734" operator="lessThan">
      <formula>$C$4</formula>
    </cfRule>
  </conditionalFormatting>
  <conditionalFormatting sqref="AG45">
    <cfRule type="cellIs" dxfId="4719" priority="735" operator="lessThan">
      <formula>$C$4</formula>
    </cfRule>
  </conditionalFormatting>
  <conditionalFormatting sqref="AG46">
    <cfRule type="cellIs" dxfId="4718" priority="736" operator="lessThan">
      <formula>$C$4</formula>
    </cfRule>
  </conditionalFormatting>
  <conditionalFormatting sqref="AG47">
    <cfRule type="cellIs" dxfId="4717" priority="737" operator="lessThan">
      <formula>$C$4</formula>
    </cfRule>
  </conditionalFormatting>
  <conditionalFormatting sqref="AG48">
    <cfRule type="cellIs" dxfId="4716" priority="738" operator="lessThan">
      <formula>$C$4</formula>
    </cfRule>
  </conditionalFormatting>
  <conditionalFormatting sqref="AG49">
    <cfRule type="cellIs" dxfId="4715" priority="739" operator="lessThan">
      <formula>$C$4</formula>
    </cfRule>
  </conditionalFormatting>
  <conditionalFormatting sqref="AG50">
    <cfRule type="cellIs" dxfId="4714" priority="740" operator="lessThan">
      <formula>$C$4</formula>
    </cfRule>
  </conditionalFormatting>
  <conditionalFormatting sqref="AG51">
    <cfRule type="cellIs" dxfId="4713" priority="741" operator="lessThan">
      <formula>$C$4</formula>
    </cfRule>
  </conditionalFormatting>
  <conditionalFormatting sqref="AG52">
    <cfRule type="cellIs" dxfId="4712" priority="742" operator="lessThan">
      <formula>$C$4</formula>
    </cfRule>
  </conditionalFormatting>
  <conditionalFormatting sqref="AG53">
    <cfRule type="cellIs" dxfId="4711" priority="743" operator="lessThan">
      <formula>$C$4</formula>
    </cfRule>
  </conditionalFormatting>
  <conditionalFormatting sqref="AG54">
    <cfRule type="cellIs" dxfId="4710" priority="744" operator="lessThan">
      <formula>$C$4</formula>
    </cfRule>
  </conditionalFormatting>
  <conditionalFormatting sqref="AG55">
    <cfRule type="cellIs" dxfId="4709" priority="745" operator="lessThan">
      <formula>$C$4</formula>
    </cfRule>
  </conditionalFormatting>
  <conditionalFormatting sqref="AG56">
    <cfRule type="cellIs" dxfId="4708" priority="746" operator="lessThan">
      <formula>$C$4</formula>
    </cfRule>
  </conditionalFormatting>
  <conditionalFormatting sqref="AG57">
    <cfRule type="cellIs" dxfId="4707" priority="747" operator="lessThan">
      <formula>$C$4</formula>
    </cfRule>
  </conditionalFormatting>
  <conditionalFormatting sqref="AG58">
    <cfRule type="cellIs" dxfId="4706" priority="748" operator="lessThan">
      <formula>$C$4</formula>
    </cfRule>
  </conditionalFormatting>
  <conditionalFormatting sqref="AG59">
    <cfRule type="cellIs" dxfId="4705" priority="749" operator="lessThan">
      <formula>$C$4</formula>
    </cfRule>
  </conditionalFormatting>
  <conditionalFormatting sqref="AG60">
    <cfRule type="cellIs" dxfId="4704" priority="750" operator="lessThan">
      <formula>$C$4</formula>
    </cfRule>
  </conditionalFormatting>
  <conditionalFormatting sqref="AH11">
    <cfRule type="cellIs" dxfId="4703" priority="751" operator="lessThan">
      <formula>$C$4</formula>
    </cfRule>
  </conditionalFormatting>
  <conditionalFormatting sqref="AH12">
    <cfRule type="cellIs" dxfId="4702" priority="752" operator="lessThan">
      <formula>$C$4</formula>
    </cfRule>
  </conditionalFormatting>
  <conditionalFormatting sqref="AH13">
    <cfRule type="cellIs" dxfId="4701" priority="753" operator="lessThan">
      <formula>$C$4</formula>
    </cfRule>
  </conditionalFormatting>
  <conditionalFormatting sqref="AH14">
    <cfRule type="cellIs" dxfId="4700" priority="754" operator="lessThan">
      <formula>$C$4</formula>
    </cfRule>
  </conditionalFormatting>
  <conditionalFormatting sqref="AH15">
    <cfRule type="cellIs" dxfId="4699" priority="755" operator="lessThan">
      <formula>$C$4</formula>
    </cfRule>
  </conditionalFormatting>
  <conditionalFormatting sqref="AH16">
    <cfRule type="cellIs" dxfId="4698" priority="756" operator="lessThan">
      <formula>$C$4</formula>
    </cfRule>
  </conditionalFormatting>
  <conditionalFormatting sqref="AH17">
    <cfRule type="cellIs" dxfId="4697" priority="757" operator="lessThan">
      <formula>$C$4</formula>
    </cfRule>
  </conditionalFormatting>
  <conditionalFormatting sqref="AH18">
    <cfRule type="cellIs" dxfId="4696" priority="758" operator="lessThan">
      <formula>$C$4</formula>
    </cfRule>
  </conditionalFormatting>
  <conditionalFormatting sqref="AH19">
    <cfRule type="cellIs" dxfId="4695" priority="759" operator="lessThan">
      <formula>$C$4</formula>
    </cfRule>
  </conditionalFormatting>
  <conditionalFormatting sqref="AH20">
    <cfRule type="cellIs" dxfId="4694" priority="760" operator="lessThan">
      <formula>$C$4</formula>
    </cfRule>
  </conditionalFormatting>
  <conditionalFormatting sqref="AH21">
    <cfRule type="cellIs" dxfId="4693" priority="761" operator="lessThan">
      <formula>$C$4</formula>
    </cfRule>
  </conditionalFormatting>
  <conditionalFormatting sqref="AH22">
    <cfRule type="cellIs" dxfId="4692" priority="762" operator="lessThan">
      <formula>$C$4</formula>
    </cfRule>
  </conditionalFormatting>
  <conditionalFormatting sqref="AH23">
    <cfRule type="cellIs" dxfId="4691" priority="763" operator="lessThan">
      <formula>$C$4</formula>
    </cfRule>
  </conditionalFormatting>
  <conditionalFormatting sqref="AH24">
    <cfRule type="cellIs" dxfId="4690" priority="764" operator="lessThan">
      <formula>$C$4</formula>
    </cfRule>
  </conditionalFormatting>
  <conditionalFormatting sqref="AH25">
    <cfRule type="cellIs" dxfId="4689" priority="765" operator="lessThan">
      <formula>$C$4</formula>
    </cfRule>
  </conditionalFormatting>
  <conditionalFormatting sqref="AH26">
    <cfRule type="cellIs" dxfId="4688" priority="766" operator="lessThan">
      <formula>$C$4</formula>
    </cfRule>
  </conditionalFormatting>
  <conditionalFormatting sqref="AH27">
    <cfRule type="cellIs" dxfId="4687" priority="767" operator="lessThan">
      <formula>$C$4</formula>
    </cfRule>
  </conditionalFormatting>
  <conditionalFormatting sqref="AH28">
    <cfRule type="cellIs" dxfId="4686" priority="768" operator="lessThan">
      <formula>$C$4</formula>
    </cfRule>
  </conditionalFormatting>
  <conditionalFormatting sqref="AH29">
    <cfRule type="cellIs" dxfId="4685" priority="769" operator="lessThan">
      <formula>$C$4</formula>
    </cfRule>
  </conditionalFormatting>
  <conditionalFormatting sqref="AH30">
    <cfRule type="cellIs" dxfId="4684" priority="770" operator="lessThan">
      <formula>$C$4</formula>
    </cfRule>
  </conditionalFormatting>
  <conditionalFormatting sqref="AH31">
    <cfRule type="cellIs" dxfId="4683" priority="771" operator="lessThan">
      <formula>$C$4</formula>
    </cfRule>
  </conditionalFormatting>
  <conditionalFormatting sqref="AH32">
    <cfRule type="cellIs" dxfId="4682" priority="772" operator="lessThan">
      <formula>$C$4</formula>
    </cfRule>
  </conditionalFormatting>
  <conditionalFormatting sqref="AH33">
    <cfRule type="cellIs" dxfId="4681" priority="773" operator="lessThan">
      <formula>$C$4</formula>
    </cfRule>
  </conditionalFormatting>
  <conditionalFormatting sqref="AH34">
    <cfRule type="cellIs" dxfId="4680" priority="774" operator="lessThan">
      <formula>$C$4</formula>
    </cfRule>
  </conditionalFormatting>
  <conditionalFormatting sqref="AH35">
    <cfRule type="cellIs" dxfId="4679" priority="775" operator="lessThan">
      <formula>$C$4</formula>
    </cfRule>
  </conditionalFormatting>
  <conditionalFormatting sqref="AH36">
    <cfRule type="cellIs" dxfId="4678" priority="776" operator="lessThan">
      <formula>$C$4</formula>
    </cfRule>
  </conditionalFormatting>
  <conditionalFormatting sqref="AH37">
    <cfRule type="cellIs" dxfId="4677" priority="777" operator="lessThan">
      <formula>$C$4</formula>
    </cfRule>
  </conditionalFormatting>
  <conditionalFormatting sqref="AH38">
    <cfRule type="cellIs" dxfId="4676" priority="778" operator="lessThan">
      <formula>$C$4</formula>
    </cfRule>
  </conditionalFormatting>
  <conditionalFormatting sqref="AH39">
    <cfRule type="cellIs" dxfId="4675" priority="779" operator="lessThan">
      <formula>$C$4</formula>
    </cfRule>
  </conditionalFormatting>
  <conditionalFormatting sqref="AH40">
    <cfRule type="cellIs" dxfId="4674" priority="780" operator="lessThan">
      <formula>$C$4</formula>
    </cfRule>
  </conditionalFormatting>
  <conditionalFormatting sqref="AH41">
    <cfRule type="cellIs" dxfId="4673" priority="781" operator="lessThan">
      <formula>$C$4</formula>
    </cfRule>
  </conditionalFormatting>
  <conditionalFormatting sqref="AH42">
    <cfRule type="cellIs" dxfId="4672" priority="782" operator="lessThan">
      <formula>$C$4</formula>
    </cfRule>
  </conditionalFormatting>
  <conditionalFormatting sqref="AH43">
    <cfRule type="cellIs" dxfId="4671" priority="783" operator="lessThan">
      <formula>$C$4</formula>
    </cfRule>
  </conditionalFormatting>
  <conditionalFormatting sqref="AH44">
    <cfRule type="cellIs" dxfId="4670" priority="784" operator="lessThan">
      <formula>$C$4</formula>
    </cfRule>
  </conditionalFormatting>
  <conditionalFormatting sqref="AH45">
    <cfRule type="cellIs" dxfId="4669" priority="785" operator="lessThan">
      <formula>$C$4</formula>
    </cfRule>
  </conditionalFormatting>
  <conditionalFormatting sqref="AH46">
    <cfRule type="cellIs" dxfId="4668" priority="786" operator="lessThan">
      <formula>$C$4</formula>
    </cfRule>
  </conditionalFormatting>
  <conditionalFormatting sqref="AH47">
    <cfRule type="cellIs" dxfId="4667" priority="787" operator="lessThan">
      <formula>$C$4</formula>
    </cfRule>
  </conditionalFormatting>
  <conditionalFormatting sqref="AH48">
    <cfRule type="cellIs" dxfId="4666" priority="788" operator="lessThan">
      <formula>$C$4</formula>
    </cfRule>
  </conditionalFormatting>
  <conditionalFormatting sqref="AH49">
    <cfRule type="cellIs" dxfId="4665" priority="789" operator="lessThan">
      <formula>$C$4</formula>
    </cfRule>
  </conditionalFormatting>
  <conditionalFormatting sqref="AH50">
    <cfRule type="cellIs" dxfId="4664" priority="790" operator="lessThan">
      <formula>$C$4</formula>
    </cfRule>
  </conditionalFormatting>
  <conditionalFormatting sqref="AH51">
    <cfRule type="cellIs" dxfId="4663" priority="791" operator="lessThan">
      <formula>$C$4</formula>
    </cfRule>
  </conditionalFormatting>
  <conditionalFormatting sqref="AH52">
    <cfRule type="cellIs" dxfId="4662" priority="792" operator="lessThan">
      <formula>$C$4</formula>
    </cfRule>
  </conditionalFormatting>
  <conditionalFormatting sqref="AH53">
    <cfRule type="cellIs" dxfId="4661" priority="793" operator="lessThan">
      <formula>$C$4</formula>
    </cfRule>
  </conditionalFormatting>
  <conditionalFormatting sqref="AH54">
    <cfRule type="cellIs" dxfId="4660" priority="794" operator="lessThan">
      <formula>$C$4</formula>
    </cfRule>
  </conditionalFormatting>
  <conditionalFormatting sqref="AH55">
    <cfRule type="cellIs" dxfId="4659" priority="795" operator="lessThan">
      <formula>$C$4</formula>
    </cfRule>
  </conditionalFormatting>
  <conditionalFormatting sqref="AH56">
    <cfRule type="cellIs" dxfId="4658" priority="796" operator="lessThan">
      <formula>$C$4</formula>
    </cfRule>
  </conditionalFormatting>
  <conditionalFormatting sqref="AH57">
    <cfRule type="cellIs" dxfId="4657" priority="797" operator="lessThan">
      <formula>$C$4</formula>
    </cfRule>
  </conditionalFormatting>
  <conditionalFormatting sqref="AH58">
    <cfRule type="cellIs" dxfId="4656" priority="798" operator="lessThan">
      <formula>$C$4</formula>
    </cfRule>
  </conditionalFormatting>
  <conditionalFormatting sqref="AH59">
    <cfRule type="cellIs" dxfId="4655" priority="799" operator="lessThan">
      <formula>$C$4</formula>
    </cfRule>
  </conditionalFormatting>
  <conditionalFormatting sqref="AH60">
    <cfRule type="cellIs" dxfId="4654" priority="800" operator="lessThan">
      <formula>$C$4</formula>
    </cfRule>
  </conditionalFormatting>
  <conditionalFormatting sqref="AI11">
    <cfRule type="cellIs" dxfId="4653" priority="801" operator="lessThan">
      <formula>$C$4</formula>
    </cfRule>
  </conditionalFormatting>
  <conditionalFormatting sqref="AI12">
    <cfRule type="cellIs" dxfId="4652" priority="802" operator="lessThan">
      <formula>$C$4</formula>
    </cfRule>
  </conditionalFormatting>
  <conditionalFormatting sqref="AI13">
    <cfRule type="cellIs" dxfId="4651" priority="803" operator="lessThan">
      <formula>$C$4</formula>
    </cfRule>
  </conditionalFormatting>
  <conditionalFormatting sqref="AI14">
    <cfRule type="cellIs" dxfId="4650" priority="804" operator="lessThan">
      <formula>$C$4</formula>
    </cfRule>
  </conditionalFormatting>
  <conditionalFormatting sqref="AI15">
    <cfRule type="cellIs" dxfId="4649" priority="805" operator="lessThan">
      <formula>$C$4</formula>
    </cfRule>
  </conditionalFormatting>
  <conditionalFormatting sqref="AI16">
    <cfRule type="cellIs" dxfId="4648" priority="806" operator="lessThan">
      <formula>$C$4</formula>
    </cfRule>
  </conditionalFormatting>
  <conditionalFormatting sqref="AI17">
    <cfRule type="cellIs" dxfId="4647" priority="807" operator="lessThan">
      <formula>$C$4</formula>
    </cfRule>
  </conditionalFormatting>
  <conditionalFormatting sqref="AI18">
    <cfRule type="cellIs" dxfId="4646" priority="808" operator="lessThan">
      <formula>$C$4</formula>
    </cfRule>
  </conditionalFormatting>
  <conditionalFormatting sqref="AI19">
    <cfRule type="cellIs" dxfId="4645" priority="809" operator="lessThan">
      <formula>$C$4</formula>
    </cfRule>
  </conditionalFormatting>
  <conditionalFormatting sqref="AI20">
    <cfRule type="cellIs" dxfId="4644" priority="810" operator="lessThan">
      <formula>$C$4</formula>
    </cfRule>
  </conditionalFormatting>
  <conditionalFormatting sqref="AI21">
    <cfRule type="cellIs" dxfId="4643" priority="811" operator="lessThan">
      <formula>$C$4</formula>
    </cfRule>
  </conditionalFormatting>
  <conditionalFormatting sqref="AI22">
    <cfRule type="cellIs" dxfId="4642" priority="812" operator="lessThan">
      <formula>$C$4</formula>
    </cfRule>
  </conditionalFormatting>
  <conditionalFormatting sqref="AI23">
    <cfRule type="cellIs" dxfId="4641" priority="813" operator="lessThan">
      <formula>$C$4</formula>
    </cfRule>
  </conditionalFormatting>
  <conditionalFormatting sqref="AI24">
    <cfRule type="cellIs" dxfId="4640" priority="814" operator="lessThan">
      <formula>$C$4</formula>
    </cfRule>
  </conditionalFormatting>
  <conditionalFormatting sqref="AI25">
    <cfRule type="cellIs" dxfId="4639" priority="815" operator="lessThan">
      <formula>$C$4</formula>
    </cfRule>
  </conditionalFormatting>
  <conditionalFormatting sqref="AI26">
    <cfRule type="cellIs" dxfId="4638" priority="816" operator="lessThan">
      <formula>$C$4</formula>
    </cfRule>
  </conditionalFormatting>
  <conditionalFormatting sqref="AI27">
    <cfRule type="cellIs" dxfId="4637" priority="817" operator="lessThan">
      <formula>$C$4</formula>
    </cfRule>
  </conditionalFormatting>
  <conditionalFormatting sqref="AI28">
    <cfRule type="cellIs" dxfId="4636" priority="818" operator="lessThan">
      <formula>$C$4</formula>
    </cfRule>
  </conditionalFormatting>
  <conditionalFormatting sqref="AI29">
    <cfRule type="cellIs" dxfId="4635" priority="819" operator="lessThan">
      <formula>$C$4</formula>
    </cfRule>
  </conditionalFormatting>
  <conditionalFormatting sqref="AI30">
    <cfRule type="cellIs" dxfId="4634" priority="820" operator="lessThan">
      <formula>$C$4</formula>
    </cfRule>
  </conditionalFormatting>
  <conditionalFormatting sqref="AI31">
    <cfRule type="cellIs" dxfId="4633" priority="821" operator="lessThan">
      <formula>$C$4</formula>
    </cfRule>
  </conditionalFormatting>
  <conditionalFormatting sqref="AI32">
    <cfRule type="cellIs" dxfId="4632" priority="822" operator="lessThan">
      <formula>$C$4</formula>
    </cfRule>
  </conditionalFormatting>
  <conditionalFormatting sqref="AI33">
    <cfRule type="cellIs" dxfId="4631" priority="823" operator="lessThan">
      <formula>$C$4</formula>
    </cfRule>
  </conditionalFormatting>
  <conditionalFormatting sqref="AI34">
    <cfRule type="cellIs" dxfId="4630" priority="824" operator="lessThan">
      <formula>$C$4</formula>
    </cfRule>
  </conditionalFormatting>
  <conditionalFormatting sqref="AI35">
    <cfRule type="cellIs" dxfId="4629" priority="825" operator="lessThan">
      <formula>$C$4</formula>
    </cfRule>
  </conditionalFormatting>
  <conditionalFormatting sqref="AI36">
    <cfRule type="cellIs" dxfId="4628" priority="826" operator="lessThan">
      <formula>$C$4</formula>
    </cfRule>
  </conditionalFormatting>
  <conditionalFormatting sqref="AI37">
    <cfRule type="cellIs" dxfId="4627" priority="827" operator="lessThan">
      <formula>$C$4</formula>
    </cfRule>
  </conditionalFormatting>
  <conditionalFormatting sqref="AI38">
    <cfRule type="cellIs" dxfId="4626" priority="828" operator="lessThan">
      <formula>$C$4</formula>
    </cfRule>
  </conditionalFormatting>
  <conditionalFormatting sqref="AI39">
    <cfRule type="cellIs" dxfId="4625" priority="829" operator="lessThan">
      <formula>$C$4</formula>
    </cfRule>
  </conditionalFormatting>
  <conditionalFormatting sqref="AI40">
    <cfRule type="cellIs" dxfId="4624" priority="830" operator="lessThan">
      <formula>$C$4</formula>
    </cfRule>
  </conditionalFormatting>
  <conditionalFormatting sqref="AI41">
    <cfRule type="cellIs" dxfId="4623" priority="831" operator="lessThan">
      <formula>$C$4</formula>
    </cfRule>
  </conditionalFormatting>
  <conditionalFormatting sqref="AI42">
    <cfRule type="cellIs" dxfId="4622" priority="832" operator="lessThan">
      <formula>$C$4</formula>
    </cfRule>
  </conditionalFormatting>
  <conditionalFormatting sqref="AI43">
    <cfRule type="cellIs" dxfId="4621" priority="833" operator="lessThan">
      <formula>$C$4</formula>
    </cfRule>
  </conditionalFormatting>
  <conditionalFormatting sqref="AI44">
    <cfRule type="cellIs" dxfId="4620" priority="834" operator="lessThan">
      <formula>$C$4</formula>
    </cfRule>
  </conditionalFormatting>
  <conditionalFormatting sqref="AI45">
    <cfRule type="cellIs" dxfId="4619" priority="835" operator="lessThan">
      <formula>$C$4</formula>
    </cfRule>
  </conditionalFormatting>
  <conditionalFormatting sqref="AI46">
    <cfRule type="cellIs" dxfId="4618" priority="836" operator="lessThan">
      <formula>$C$4</formula>
    </cfRule>
  </conditionalFormatting>
  <conditionalFormatting sqref="AI47">
    <cfRule type="cellIs" dxfId="4617" priority="837" operator="lessThan">
      <formula>$C$4</formula>
    </cfRule>
  </conditionalFormatting>
  <conditionalFormatting sqref="AI48">
    <cfRule type="cellIs" dxfId="4616" priority="838" operator="lessThan">
      <formula>$C$4</formula>
    </cfRule>
  </conditionalFormatting>
  <conditionalFormatting sqref="AI49">
    <cfRule type="cellIs" dxfId="4615" priority="839" operator="lessThan">
      <formula>$C$4</formula>
    </cfRule>
  </conditionalFormatting>
  <conditionalFormatting sqref="AI50">
    <cfRule type="cellIs" dxfId="4614" priority="840" operator="lessThan">
      <formula>$C$4</formula>
    </cfRule>
  </conditionalFormatting>
  <conditionalFormatting sqref="AI51">
    <cfRule type="cellIs" dxfId="4613" priority="841" operator="lessThan">
      <formula>$C$4</formula>
    </cfRule>
  </conditionalFormatting>
  <conditionalFormatting sqref="AI52">
    <cfRule type="cellIs" dxfId="4612" priority="842" operator="lessThan">
      <formula>$C$4</formula>
    </cfRule>
  </conditionalFormatting>
  <conditionalFormatting sqref="AI53">
    <cfRule type="cellIs" dxfId="4611" priority="843" operator="lessThan">
      <formula>$C$4</formula>
    </cfRule>
  </conditionalFormatting>
  <conditionalFormatting sqref="AI54">
    <cfRule type="cellIs" dxfId="4610" priority="844" operator="lessThan">
      <formula>$C$4</formula>
    </cfRule>
  </conditionalFormatting>
  <conditionalFormatting sqref="AI55">
    <cfRule type="cellIs" dxfId="4609" priority="845" operator="lessThan">
      <formula>$C$4</formula>
    </cfRule>
  </conditionalFormatting>
  <conditionalFormatting sqref="AI56">
    <cfRule type="cellIs" dxfId="4608" priority="846" operator="lessThan">
      <formula>$C$4</formula>
    </cfRule>
  </conditionalFormatting>
  <conditionalFormatting sqref="AI57">
    <cfRule type="cellIs" dxfId="4607" priority="847" operator="lessThan">
      <formula>$C$4</formula>
    </cfRule>
  </conditionalFormatting>
  <conditionalFormatting sqref="AI58">
    <cfRule type="cellIs" dxfId="4606" priority="848" operator="lessThan">
      <formula>$C$4</formula>
    </cfRule>
  </conditionalFormatting>
  <conditionalFormatting sqref="AI59">
    <cfRule type="cellIs" dxfId="4605" priority="849" operator="lessThan">
      <formula>$C$4</formula>
    </cfRule>
  </conditionalFormatting>
  <conditionalFormatting sqref="AI60">
    <cfRule type="cellIs" dxfId="4604" priority="850" operator="lessThan">
      <formula>$C$4</formula>
    </cfRule>
  </conditionalFormatting>
  <conditionalFormatting sqref="AJ11">
    <cfRule type="cellIs" dxfId="4603" priority="851" operator="lessThan">
      <formula>$C$4</formula>
    </cfRule>
  </conditionalFormatting>
  <conditionalFormatting sqref="AJ12">
    <cfRule type="cellIs" dxfId="4602" priority="852" operator="lessThan">
      <formula>$C$4</formula>
    </cfRule>
  </conditionalFormatting>
  <conditionalFormatting sqref="AJ13">
    <cfRule type="cellIs" dxfId="4601" priority="853" operator="lessThan">
      <formula>$C$4</formula>
    </cfRule>
  </conditionalFormatting>
  <conditionalFormatting sqref="AJ14">
    <cfRule type="cellIs" dxfId="4600" priority="854" operator="lessThan">
      <formula>$C$4</formula>
    </cfRule>
  </conditionalFormatting>
  <conditionalFormatting sqref="AJ15">
    <cfRule type="cellIs" dxfId="4599" priority="855" operator="lessThan">
      <formula>$C$4</formula>
    </cfRule>
  </conditionalFormatting>
  <conditionalFormatting sqref="AJ16">
    <cfRule type="cellIs" dxfId="4598" priority="856" operator="lessThan">
      <formula>$C$4</formula>
    </cfRule>
  </conditionalFormatting>
  <conditionalFormatting sqref="AJ17">
    <cfRule type="cellIs" dxfId="4597" priority="857" operator="lessThan">
      <formula>$C$4</formula>
    </cfRule>
  </conditionalFormatting>
  <conditionalFormatting sqref="AJ18">
    <cfRule type="cellIs" dxfId="4596" priority="858" operator="lessThan">
      <formula>$C$4</formula>
    </cfRule>
  </conditionalFormatting>
  <conditionalFormatting sqref="AJ19">
    <cfRule type="cellIs" dxfId="4595" priority="859" operator="lessThan">
      <formula>$C$4</formula>
    </cfRule>
  </conditionalFormatting>
  <conditionalFormatting sqref="AJ20">
    <cfRule type="cellIs" dxfId="4594" priority="860" operator="lessThan">
      <formula>$C$4</formula>
    </cfRule>
  </conditionalFormatting>
  <conditionalFormatting sqref="AJ21">
    <cfRule type="cellIs" dxfId="4593" priority="861" operator="lessThan">
      <formula>$C$4</formula>
    </cfRule>
  </conditionalFormatting>
  <conditionalFormatting sqref="AJ22">
    <cfRule type="cellIs" dxfId="4592" priority="862" operator="lessThan">
      <formula>$C$4</formula>
    </cfRule>
  </conditionalFormatting>
  <conditionalFormatting sqref="AJ23">
    <cfRule type="cellIs" dxfId="4591" priority="863" operator="lessThan">
      <formula>$C$4</formula>
    </cfRule>
  </conditionalFormatting>
  <conditionalFormatting sqref="AJ24">
    <cfRule type="cellIs" dxfId="4590" priority="864" operator="lessThan">
      <formula>$C$4</formula>
    </cfRule>
  </conditionalFormatting>
  <conditionalFormatting sqref="AJ25">
    <cfRule type="cellIs" dxfId="4589" priority="865" operator="lessThan">
      <formula>$C$4</formula>
    </cfRule>
  </conditionalFormatting>
  <conditionalFormatting sqref="AJ26">
    <cfRule type="cellIs" dxfId="4588" priority="866" operator="lessThan">
      <formula>$C$4</formula>
    </cfRule>
  </conditionalFormatting>
  <conditionalFormatting sqref="AJ27">
    <cfRule type="cellIs" dxfId="4587" priority="867" operator="lessThan">
      <formula>$C$4</formula>
    </cfRule>
  </conditionalFormatting>
  <conditionalFormatting sqref="AJ28">
    <cfRule type="cellIs" dxfId="4586" priority="868" operator="lessThan">
      <formula>$C$4</formula>
    </cfRule>
  </conditionalFormatting>
  <conditionalFormatting sqref="AJ29">
    <cfRule type="cellIs" dxfId="4585" priority="869" operator="lessThan">
      <formula>$C$4</formula>
    </cfRule>
  </conditionalFormatting>
  <conditionalFormatting sqref="AJ30">
    <cfRule type="cellIs" dxfId="4584" priority="870" operator="lessThan">
      <formula>$C$4</formula>
    </cfRule>
  </conditionalFormatting>
  <conditionalFormatting sqref="AJ31">
    <cfRule type="cellIs" dxfId="4583" priority="871" operator="lessThan">
      <formula>$C$4</formula>
    </cfRule>
  </conditionalFormatting>
  <conditionalFormatting sqref="AJ32">
    <cfRule type="cellIs" dxfId="4582" priority="872" operator="lessThan">
      <formula>$C$4</formula>
    </cfRule>
  </conditionalFormatting>
  <conditionalFormatting sqref="AJ33">
    <cfRule type="cellIs" dxfId="4581" priority="873" operator="lessThan">
      <formula>$C$4</formula>
    </cfRule>
  </conditionalFormatting>
  <conditionalFormatting sqref="AJ34">
    <cfRule type="cellIs" dxfId="4580" priority="874" operator="lessThan">
      <formula>$C$4</formula>
    </cfRule>
  </conditionalFormatting>
  <conditionalFormatting sqref="AJ35">
    <cfRule type="cellIs" dxfId="4579" priority="875" operator="lessThan">
      <formula>$C$4</formula>
    </cfRule>
  </conditionalFormatting>
  <conditionalFormatting sqref="AJ36">
    <cfRule type="cellIs" dxfId="4578" priority="876" operator="lessThan">
      <formula>$C$4</formula>
    </cfRule>
  </conditionalFormatting>
  <conditionalFormatting sqref="AJ37">
    <cfRule type="cellIs" dxfId="4577" priority="877" operator="lessThan">
      <formula>$C$4</formula>
    </cfRule>
  </conditionalFormatting>
  <conditionalFormatting sqref="AJ38">
    <cfRule type="cellIs" dxfId="4576" priority="878" operator="lessThan">
      <formula>$C$4</formula>
    </cfRule>
  </conditionalFormatting>
  <conditionalFormatting sqref="AJ39">
    <cfRule type="cellIs" dxfId="4575" priority="879" operator="lessThan">
      <formula>$C$4</formula>
    </cfRule>
  </conditionalFormatting>
  <conditionalFormatting sqref="AJ40">
    <cfRule type="cellIs" dxfId="4574" priority="880" operator="lessThan">
      <formula>$C$4</formula>
    </cfRule>
  </conditionalFormatting>
  <conditionalFormatting sqref="AJ41">
    <cfRule type="cellIs" dxfId="4573" priority="881" operator="lessThan">
      <formula>$C$4</formula>
    </cfRule>
  </conditionalFormatting>
  <conditionalFormatting sqref="AJ42">
    <cfRule type="cellIs" dxfId="4572" priority="882" operator="lessThan">
      <formula>$C$4</formula>
    </cfRule>
  </conditionalFormatting>
  <conditionalFormatting sqref="AJ43">
    <cfRule type="cellIs" dxfId="4571" priority="883" operator="lessThan">
      <formula>$C$4</formula>
    </cfRule>
  </conditionalFormatting>
  <conditionalFormatting sqref="AJ44">
    <cfRule type="cellIs" dxfId="4570" priority="884" operator="lessThan">
      <formula>$C$4</formula>
    </cfRule>
  </conditionalFormatting>
  <conditionalFormatting sqref="AJ45">
    <cfRule type="cellIs" dxfId="4569" priority="885" operator="lessThan">
      <formula>$C$4</formula>
    </cfRule>
  </conditionalFormatting>
  <conditionalFormatting sqref="AJ46">
    <cfRule type="cellIs" dxfId="4568" priority="886" operator="lessThan">
      <formula>$C$4</formula>
    </cfRule>
  </conditionalFormatting>
  <conditionalFormatting sqref="AJ47">
    <cfRule type="cellIs" dxfId="4567" priority="887" operator="lessThan">
      <formula>$C$4</formula>
    </cfRule>
  </conditionalFormatting>
  <conditionalFormatting sqref="AJ48">
    <cfRule type="cellIs" dxfId="4566" priority="888" operator="lessThan">
      <formula>$C$4</formula>
    </cfRule>
  </conditionalFormatting>
  <conditionalFormatting sqref="AJ49">
    <cfRule type="cellIs" dxfId="4565" priority="889" operator="lessThan">
      <formula>$C$4</formula>
    </cfRule>
  </conditionalFormatting>
  <conditionalFormatting sqref="AJ50">
    <cfRule type="cellIs" dxfId="4564" priority="890" operator="lessThan">
      <formula>$C$4</formula>
    </cfRule>
  </conditionalFormatting>
  <conditionalFormatting sqref="AJ51">
    <cfRule type="cellIs" dxfId="4563" priority="891" operator="lessThan">
      <formula>$C$4</formula>
    </cfRule>
  </conditionalFormatting>
  <conditionalFormatting sqref="AJ52">
    <cfRule type="cellIs" dxfId="4562" priority="892" operator="lessThan">
      <formula>$C$4</formula>
    </cfRule>
  </conditionalFormatting>
  <conditionalFormatting sqref="AJ53">
    <cfRule type="cellIs" dxfId="4561" priority="893" operator="lessThan">
      <formula>$C$4</formula>
    </cfRule>
  </conditionalFormatting>
  <conditionalFormatting sqref="AJ54">
    <cfRule type="cellIs" dxfId="4560" priority="894" operator="lessThan">
      <formula>$C$4</formula>
    </cfRule>
  </conditionalFormatting>
  <conditionalFormatting sqref="AJ55">
    <cfRule type="cellIs" dxfId="4559" priority="895" operator="lessThan">
      <formula>$C$4</formula>
    </cfRule>
  </conditionalFormatting>
  <conditionalFormatting sqref="AJ56">
    <cfRule type="cellIs" dxfId="4558" priority="896" operator="lessThan">
      <formula>$C$4</formula>
    </cfRule>
  </conditionalFormatting>
  <conditionalFormatting sqref="AJ57">
    <cfRule type="cellIs" dxfId="4557" priority="897" operator="lessThan">
      <formula>$C$4</formula>
    </cfRule>
  </conditionalFormatting>
  <conditionalFormatting sqref="AJ58">
    <cfRule type="cellIs" dxfId="4556" priority="898" operator="lessThan">
      <formula>$C$4</formula>
    </cfRule>
  </conditionalFormatting>
  <conditionalFormatting sqref="AJ59">
    <cfRule type="cellIs" dxfId="4555" priority="899" operator="lessThan">
      <formula>$C$4</formula>
    </cfRule>
  </conditionalFormatting>
  <conditionalFormatting sqref="AJ60">
    <cfRule type="cellIs" dxfId="4554" priority="900" operator="lessThan">
      <formula>$C$4</formula>
    </cfRule>
  </conditionalFormatting>
  <conditionalFormatting sqref="AK11">
    <cfRule type="cellIs" dxfId="4553" priority="901" operator="lessThan">
      <formula>$C$4</formula>
    </cfRule>
  </conditionalFormatting>
  <conditionalFormatting sqref="AK12">
    <cfRule type="cellIs" dxfId="4552" priority="902" operator="lessThan">
      <formula>$C$4</formula>
    </cfRule>
  </conditionalFormatting>
  <conditionalFormatting sqref="AK13">
    <cfRule type="cellIs" dxfId="4551" priority="903" operator="lessThan">
      <formula>$C$4</formula>
    </cfRule>
  </conditionalFormatting>
  <conditionalFormatting sqref="AK14">
    <cfRule type="cellIs" dxfId="4550" priority="904" operator="lessThan">
      <formula>$C$4</formula>
    </cfRule>
  </conditionalFormatting>
  <conditionalFormatting sqref="AK15">
    <cfRule type="cellIs" dxfId="4549" priority="905" operator="lessThan">
      <formula>$C$4</formula>
    </cfRule>
  </conditionalFormatting>
  <conditionalFormatting sqref="AK16">
    <cfRule type="cellIs" dxfId="4548" priority="906" operator="lessThan">
      <formula>$C$4</formula>
    </cfRule>
  </conditionalFormatting>
  <conditionalFormatting sqref="AK17">
    <cfRule type="cellIs" dxfId="4547" priority="907" operator="lessThan">
      <formula>$C$4</formula>
    </cfRule>
  </conditionalFormatting>
  <conditionalFormatting sqref="AK18">
    <cfRule type="cellIs" dxfId="4546" priority="908" operator="lessThan">
      <formula>$C$4</formula>
    </cfRule>
  </conditionalFormatting>
  <conditionalFormatting sqref="AK19">
    <cfRule type="cellIs" dxfId="4545" priority="909" operator="lessThan">
      <formula>$C$4</formula>
    </cfRule>
  </conditionalFormatting>
  <conditionalFormatting sqref="AK20">
    <cfRule type="cellIs" dxfId="4544" priority="910" operator="lessThan">
      <formula>$C$4</formula>
    </cfRule>
  </conditionalFormatting>
  <conditionalFormatting sqref="AK21">
    <cfRule type="cellIs" dxfId="4543" priority="911" operator="lessThan">
      <formula>$C$4</formula>
    </cfRule>
  </conditionalFormatting>
  <conditionalFormatting sqref="AK22">
    <cfRule type="cellIs" dxfId="4542" priority="912" operator="lessThan">
      <formula>$C$4</formula>
    </cfRule>
  </conditionalFormatting>
  <conditionalFormatting sqref="AK23">
    <cfRule type="cellIs" dxfId="4541" priority="913" operator="lessThan">
      <formula>$C$4</formula>
    </cfRule>
  </conditionalFormatting>
  <conditionalFormatting sqref="AK24">
    <cfRule type="cellIs" dxfId="4540" priority="914" operator="lessThan">
      <formula>$C$4</formula>
    </cfRule>
  </conditionalFormatting>
  <conditionalFormatting sqref="AK25">
    <cfRule type="cellIs" dxfId="4539" priority="915" operator="lessThan">
      <formula>$C$4</formula>
    </cfRule>
  </conditionalFormatting>
  <conditionalFormatting sqref="AK26">
    <cfRule type="cellIs" dxfId="4538" priority="916" operator="lessThan">
      <formula>$C$4</formula>
    </cfRule>
  </conditionalFormatting>
  <conditionalFormatting sqref="AK27">
    <cfRule type="cellIs" dxfId="4537" priority="917" operator="lessThan">
      <formula>$C$4</formula>
    </cfRule>
  </conditionalFormatting>
  <conditionalFormatting sqref="AK28">
    <cfRule type="cellIs" dxfId="4536" priority="918" operator="lessThan">
      <formula>$C$4</formula>
    </cfRule>
  </conditionalFormatting>
  <conditionalFormatting sqref="AK29">
    <cfRule type="cellIs" dxfId="4535" priority="919" operator="lessThan">
      <formula>$C$4</formula>
    </cfRule>
  </conditionalFormatting>
  <conditionalFormatting sqref="AK30">
    <cfRule type="cellIs" dxfId="4534" priority="920" operator="lessThan">
      <formula>$C$4</formula>
    </cfRule>
  </conditionalFormatting>
  <conditionalFormatting sqref="AK31">
    <cfRule type="cellIs" dxfId="4533" priority="921" operator="lessThan">
      <formula>$C$4</formula>
    </cfRule>
  </conditionalFormatting>
  <conditionalFormatting sqref="AK32">
    <cfRule type="cellIs" dxfId="4532" priority="922" operator="lessThan">
      <formula>$C$4</formula>
    </cfRule>
  </conditionalFormatting>
  <conditionalFormatting sqref="AK33">
    <cfRule type="cellIs" dxfId="4531" priority="923" operator="lessThan">
      <formula>$C$4</formula>
    </cfRule>
  </conditionalFormatting>
  <conditionalFormatting sqref="AK34">
    <cfRule type="cellIs" dxfId="4530" priority="924" operator="lessThan">
      <formula>$C$4</formula>
    </cfRule>
  </conditionalFormatting>
  <conditionalFormatting sqref="AK35">
    <cfRule type="cellIs" dxfId="4529" priority="925" operator="lessThan">
      <formula>$C$4</formula>
    </cfRule>
  </conditionalFormatting>
  <conditionalFormatting sqref="AK36">
    <cfRule type="cellIs" dxfId="4528" priority="926" operator="lessThan">
      <formula>$C$4</formula>
    </cfRule>
  </conditionalFormatting>
  <conditionalFormatting sqref="AK37">
    <cfRule type="cellIs" dxfId="4527" priority="927" operator="lessThan">
      <formula>$C$4</formula>
    </cfRule>
  </conditionalFormatting>
  <conditionalFormatting sqref="AK38">
    <cfRule type="cellIs" dxfId="4526" priority="928" operator="lessThan">
      <formula>$C$4</formula>
    </cfRule>
  </conditionalFormatting>
  <conditionalFormatting sqref="AK39">
    <cfRule type="cellIs" dxfId="4525" priority="929" operator="lessThan">
      <formula>$C$4</formula>
    </cfRule>
  </conditionalFormatting>
  <conditionalFormatting sqref="AK40">
    <cfRule type="cellIs" dxfId="4524" priority="930" operator="lessThan">
      <formula>$C$4</formula>
    </cfRule>
  </conditionalFormatting>
  <conditionalFormatting sqref="AK41">
    <cfRule type="cellIs" dxfId="4523" priority="931" operator="lessThan">
      <formula>$C$4</formula>
    </cfRule>
  </conditionalFormatting>
  <conditionalFormatting sqref="AK42">
    <cfRule type="cellIs" dxfId="4522" priority="932" operator="lessThan">
      <formula>$C$4</formula>
    </cfRule>
  </conditionalFormatting>
  <conditionalFormatting sqref="AK43">
    <cfRule type="cellIs" dxfId="4521" priority="933" operator="lessThan">
      <formula>$C$4</formula>
    </cfRule>
  </conditionalFormatting>
  <conditionalFormatting sqref="AK44">
    <cfRule type="cellIs" dxfId="4520" priority="934" operator="lessThan">
      <formula>$C$4</formula>
    </cfRule>
  </conditionalFormatting>
  <conditionalFormatting sqref="AK45">
    <cfRule type="cellIs" dxfId="4519" priority="935" operator="lessThan">
      <formula>$C$4</formula>
    </cfRule>
  </conditionalFormatting>
  <conditionalFormatting sqref="AK46">
    <cfRule type="cellIs" dxfId="4518" priority="936" operator="lessThan">
      <formula>$C$4</formula>
    </cfRule>
  </conditionalFormatting>
  <conditionalFormatting sqref="AK47">
    <cfRule type="cellIs" dxfId="4517" priority="937" operator="lessThan">
      <formula>$C$4</formula>
    </cfRule>
  </conditionalFormatting>
  <conditionalFormatting sqref="AK48">
    <cfRule type="cellIs" dxfId="4516" priority="938" operator="lessThan">
      <formula>$C$4</formula>
    </cfRule>
  </conditionalFormatting>
  <conditionalFormatting sqref="AK49">
    <cfRule type="cellIs" dxfId="4515" priority="939" operator="lessThan">
      <formula>$C$4</formula>
    </cfRule>
  </conditionalFormatting>
  <conditionalFormatting sqref="AK50">
    <cfRule type="cellIs" dxfId="4514" priority="940" operator="lessThan">
      <formula>$C$4</formula>
    </cfRule>
  </conditionalFormatting>
  <conditionalFormatting sqref="AK51">
    <cfRule type="cellIs" dxfId="4513" priority="941" operator="lessThan">
      <formula>$C$4</formula>
    </cfRule>
  </conditionalFormatting>
  <conditionalFormatting sqref="AK52">
    <cfRule type="cellIs" dxfId="4512" priority="942" operator="lessThan">
      <formula>$C$4</formula>
    </cfRule>
  </conditionalFormatting>
  <conditionalFormatting sqref="AK53">
    <cfRule type="cellIs" dxfId="4511" priority="943" operator="lessThan">
      <formula>$C$4</formula>
    </cfRule>
  </conditionalFormatting>
  <conditionalFormatting sqref="AK54">
    <cfRule type="cellIs" dxfId="4510" priority="944" operator="lessThan">
      <formula>$C$4</formula>
    </cfRule>
  </conditionalFormatting>
  <conditionalFormatting sqref="AK55">
    <cfRule type="cellIs" dxfId="4509" priority="945" operator="lessThan">
      <formula>$C$4</formula>
    </cfRule>
  </conditionalFormatting>
  <conditionalFormatting sqref="AK56">
    <cfRule type="cellIs" dxfId="4508" priority="946" operator="lessThan">
      <formula>$C$4</formula>
    </cfRule>
  </conditionalFormatting>
  <conditionalFormatting sqref="AK57">
    <cfRule type="cellIs" dxfId="4507" priority="947" operator="lessThan">
      <formula>$C$4</formula>
    </cfRule>
  </conditionalFormatting>
  <conditionalFormatting sqref="AK58">
    <cfRule type="cellIs" dxfId="4506" priority="948" operator="lessThan">
      <formula>$C$4</formula>
    </cfRule>
  </conditionalFormatting>
  <conditionalFormatting sqref="AK59">
    <cfRule type="cellIs" dxfId="4505" priority="949" operator="lessThan">
      <formula>$C$4</formula>
    </cfRule>
  </conditionalFormatting>
  <conditionalFormatting sqref="AK60">
    <cfRule type="cellIs" dxfId="4504" priority="950" operator="lessThan">
      <formula>$C$4</formula>
    </cfRule>
  </conditionalFormatting>
  <conditionalFormatting sqref="AL11">
    <cfRule type="cellIs" dxfId="4503" priority="951" operator="lessThan">
      <formula>$C$4</formula>
    </cfRule>
  </conditionalFormatting>
  <conditionalFormatting sqref="AL12">
    <cfRule type="cellIs" dxfId="4502" priority="952" operator="lessThan">
      <formula>$C$4</formula>
    </cfRule>
  </conditionalFormatting>
  <conditionalFormatting sqref="AL13">
    <cfRule type="cellIs" dxfId="4501" priority="953" operator="lessThan">
      <formula>$C$4</formula>
    </cfRule>
  </conditionalFormatting>
  <conditionalFormatting sqref="AL14">
    <cfRule type="cellIs" dxfId="4500" priority="954" operator="lessThan">
      <formula>$C$4</formula>
    </cfRule>
  </conditionalFormatting>
  <conditionalFormatting sqref="AL15">
    <cfRule type="cellIs" dxfId="4499" priority="955" operator="lessThan">
      <formula>$C$4</formula>
    </cfRule>
  </conditionalFormatting>
  <conditionalFormatting sqref="AL16">
    <cfRule type="cellIs" dxfId="4498" priority="956" operator="lessThan">
      <formula>$C$4</formula>
    </cfRule>
  </conditionalFormatting>
  <conditionalFormatting sqref="AL17">
    <cfRule type="cellIs" dxfId="4497" priority="957" operator="lessThan">
      <formula>$C$4</formula>
    </cfRule>
  </conditionalFormatting>
  <conditionalFormatting sqref="AL18">
    <cfRule type="cellIs" dxfId="4496" priority="958" operator="lessThan">
      <formula>$C$4</formula>
    </cfRule>
  </conditionalFormatting>
  <conditionalFormatting sqref="AL19">
    <cfRule type="cellIs" dxfId="4495" priority="959" operator="lessThan">
      <formula>$C$4</formula>
    </cfRule>
  </conditionalFormatting>
  <conditionalFormatting sqref="AL20">
    <cfRule type="cellIs" dxfId="4494" priority="960" operator="lessThan">
      <formula>$C$4</formula>
    </cfRule>
  </conditionalFormatting>
  <conditionalFormatting sqref="AL21">
    <cfRule type="cellIs" dxfId="4493" priority="961" operator="lessThan">
      <formula>$C$4</formula>
    </cfRule>
  </conditionalFormatting>
  <conditionalFormatting sqref="AL22">
    <cfRule type="cellIs" dxfId="4492" priority="962" operator="lessThan">
      <formula>$C$4</formula>
    </cfRule>
  </conditionalFormatting>
  <conditionalFormatting sqref="AL23">
    <cfRule type="cellIs" dxfId="4491" priority="963" operator="lessThan">
      <formula>$C$4</formula>
    </cfRule>
  </conditionalFormatting>
  <conditionalFormatting sqref="AL24">
    <cfRule type="cellIs" dxfId="4490" priority="964" operator="lessThan">
      <formula>$C$4</formula>
    </cfRule>
  </conditionalFormatting>
  <conditionalFormatting sqref="AL25">
    <cfRule type="cellIs" dxfId="4489" priority="965" operator="lessThan">
      <formula>$C$4</formula>
    </cfRule>
  </conditionalFormatting>
  <conditionalFormatting sqref="AL26">
    <cfRule type="cellIs" dxfId="4488" priority="966" operator="lessThan">
      <formula>$C$4</formula>
    </cfRule>
  </conditionalFormatting>
  <conditionalFormatting sqref="AL27">
    <cfRule type="cellIs" dxfId="4487" priority="967" operator="lessThan">
      <formula>$C$4</formula>
    </cfRule>
  </conditionalFormatting>
  <conditionalFormatting sqref="AL28">
    <cfRule type="cellIs" dxfId="4486" priority="968" operator="lessThan">
      <formula>$C$4</formula>
    </cfRule>
  </conditionalFormatting>
  <conditionalFormatting sqref="AL29">
    <cfRule type="cellIs" dxfId="4485" priority="969" operator="lessThan">
      <formula>$C$4</formula>
    </cfRule>
  </conditionalFormatting>
  <conditionalFormatting sqref="AL30">
    <cfRule type="cellIs" dxfId="4484" priority="970" operator="lessThan">
      <formula>$C$4</formula>
    </cfRule>
  </conditionalFormatting>
  <conditionalFormatting sqref="AL31">
    <cfRule type="cellIs" dxfId="4483" priority="971" operator="lessThan">
      <formula>$C$4</formula>
    </cfRule>
  </conditionalFormatting>
  <conditionalFormatting sqref="AL32">
    <cfRule type="cellIs" dxfId="4482" priority="972" operator="lessThan">
      <formula>$C$4</formula>
    </cfRule>
  </conditionalFormatting>
  <conditionalFormatting sqref="AL33">
    <cfRule type="cellIs" dxfId="4481" priority="973" operator="lessThan">
      <formula>$C$4</formula>
    </cfRule>
  </conditionalFormatting>
  <conditionalFormatting sqref="AL34">
    <cfRule type="cellIs" dxfId="4480" priority="974" operator="lessThan">
      <formula>$C$4</formula>
    </cfRule>
  </conditionalFormatting>
  <conditionalFormatting sqref="AL35">
    <cfRule type="cellIs" dxfId="4479" priority="975" operator="lessThan">
      <formula>$C$4</formula>
    </cfRule>
  </conditionalFormatting>
  <conditionalFormatting sqref="AL36">
    <cfRule type="cellIs" dxfId="4478" priority="976" operator="lessThan">
      <formula>$C$4</formula>
    </cfRule>
  </conditionalFormatting>
  <conditionalFormatting sqref="AL37">
    <cfRule type="cellIs" dxfId="4477" priority="977" operator="lessThan">
      <formula>$C$4</formula>
    </cfRule>
  </conditionalFormatting>
  <conditionalFormatting sqref="AL38">
    <cfRule type="cellIs" dxfId="4476" priority="978" operator="lessThan">
      <formula>$C$4</formula>
    </cfRule>
  </conditionalFormatting>
  <conditionalFormatting sqref="AL39">
    <cfRule type="cellIs" dxfId="4475" priority="979" operator="lessThan">
      <formula>$C$4</formula>
    </cfRule>
  </conditionalFormatting>
  <conditionalFormatting sqref="AL40">
    <cfRule type="cellIs" dxfId="4474" priority="980" operator="lessThan">
      <formula>$C$4</formula>
    </cfRule>
  </conditionalFormatting>
  <conditionalFormatting sqref="AL41">
    <cfRule type="cellIs" dxfId="4473" priority="981" operator="lessThan">
      <formula>$C$4</formula>
    </cfRule>
  </conditionalFormatting>
  <conditionalFormatting sqref="AL42">
    <cfRule type="cellIs" dxfId="4472" priority="982" operator="lessThan">
      <formula>$C$4</formula>
    </cfRule>
  </conditionalFormatting>
  <conditionalFormatting sqref="AL43">
    <cfRule type="cellIs" dxfId="4471" priority="983" operator="lessThan">
      <formula>$C$4</formula>
    </cfRule>
  </conditionalFormatting>
  <conditionalFormatting sqref="AL44">
    <cfRule type="cellIs" dxfId="4470" priority="984" operator="lessThan">
      <formula>$C$4</formula>
    </cfRule>
  </conditionalFormatting>
  <conditionalFormatting sqref="AL45">
    <cfRule type="cellIs" dxfId="4469" priority="985" operator="lessThan">
      <formula>$C$4</formula>
    </cfRule>
  </conditionalFormatting>
  <conditionalFormatting sqref="AL46">
    <cfRule type="cellIs" dxfId="4468" priority="986" operator="lessThan">
      <formula>$C$4</formula>
    </cfRule>
  </conditionalFormatting>
  <conditionalFormatting sqref="AL47">
    <cfRule type="cellIs" dxfId="4467" priority="987" operator="lessThan">
      <formula>$C$4</formula>
    </cfRule>
  </conditionalFormatting>
  <conditionalFormatting sqref="AL48">
    <cfRule type="cellIs" dxfId="4466" priority="988" operator="lessThan">
      <formula>$C$4</formula>
    </cfRule>
  </conditionalFormatting>
  <conditionalFormatting sqref="AL49">
    <cfRule type="cellIs" dxfId="4465" priority="989" operator="lessThan">
      <formula>$C$4</formula>
    </cfRule>
  </conditionalFormatting>
  <conditionalFormatting sqref="AL50">
    <cfRule type="cellIs" dxfId="4464" priority="990" operator="lessThan">
      <formula>$C$4</formula>
    </cfRule>
  </conditionalFormatting>
  <conditionalFormatting sqref="AL51">
    <cfRule type="cellIs" dxfId="4463" priority="991" operator="lessThan">
      <formula>$C$4</formula>
    </cfRule>
  </conditionalFormatting>
  <conditionalFormatting sqref="AL52">
    <cfRule type="cellIs" dxfId="4462" priority="992" operator="lessThan">
      <formula>$C$4</formula>
    </cfRule>
  </conditionalFormatting>
  <conditionalFormatting sqref="AL53">
    <cfRule type="cellIs" dxfId="4461" priority="993" operator="lessThan">
      <formula>$C$4</formula>
    </cfRule>
  </conditionalFormatting>
  <conditionalFormatting sqref="AL54">
    <cfRule type="cellIs" dxfId="4460" priority="994" operator="lessThan">
      <formula>$C$4</formula>
    </cfRule>
  </conditionalFormatting>
  <conditionalFormatting sqref="AL55">
    <cfRule type="cellIs" dxfId="4459" priority="995" operator="lessThan">
      <formula>$C$4</formula>
    </cfRule>
  </conditionalFormatting>
  <conditionalFormatting sqref="AL56">
    <cfRule type="cellIs" dxfId="4458" priority="996" operator="lessThan">
      <formula>$C$4</formula>
    </cfRule>
  </conditionalFormatting>
  <conditionalFormatting sqref="AL57">
    <cfRule type="cellIs" dxfId="4457" priority="997" operator="lessThan">
      <formula>$C$4</formula>
    </cfRule>
  </conditionalFormatting>
  <conditionalFormatting sqref="AL58">
    <cfRule type="cellIs" dxfId="4456" priority="998" operator="lessThan">
      <formula>$C$4</formula>
    </cfRule>
  </conditionalFormatting>
  <conditionalFormatting sqref="AL59">
    <cfRule type="cellIs" dxfId="4455" priority="999" operator="lessThan">
      <formula>$C$4</formula>
    </cfRule>
  </conditionalFormatting>
  <conditionalFormatting sqref="AL60">
    <cfRule type="cellIs" dxfId="4454" priority="1000" operator="lessThan">
      <formula>$C$4</formula>
    </cfRule>
  </conditionalFormatting>
  <conditionalFormatting sqref="AM11">
    <cfRule type="cellIs" dxfId="4453" priority="1001" operator="lessThan">
      <formula>$C$4</formula>
    </cfRule>
  </conditionalFormatting>
  <conditionalFormatting sqref="AM12">
    <cfRule type="cellIs" dxfId="4452" priority="1002" operator="lessThan">
      <formula>$C$4</formula>
    </cfRule>
  </conditionalFormatting>
  <conditionalFormatting sqref="AM13">
    <cfRule type="cellIs" dxfId="4451" priority="1003" operator="lessThan">
      <formula>$C$4</formula>
    </cfRule>
  </conditionalFormatting>
  <conditionalFormatting sqref="AM14">
    <cfRule type="cellIs" dxfId="4450" priority="1004" operator="lessThan">
      <formula>$C$4</formula>
    </cfRule>
  </conditionalFormatting>
  <conditionalFormatting sqref="AM15">
    <cfRule type="cellIs" dxfId="4449" priority="1005" operator="lessThan">
      <formula>$C$4</formula>
    </cfRule>
  </conditionalFormatting>
  <conditionalFormatting sqref="AM16">
    <cfRule type="cellIs" dxfId="4448" priority="1006" operator="lessThan">
      <formula>$C$4</formula>
    </cfRule>
  </conditionalFormatting>
  <conditionalFormatting sqref="AM17">
    <cfRule type="cellIs" dxfId="4447" priority="1007" operator="lessThan">
      <formula>$C$4</formula>
    </cfRule>
  </conditionalFormatting>
  <conditionalFormatting sqref="AM18">
    <cfRule type="cellIs" dxfId="4446" priority="1008" operator="lessThan">
      <formula>$C$4</formula>
    </cfRule>
  </conditionalFormatting>
  <conditionalFormatting sqref="AM19">
    <cfRule type="cellIs" dxfId="4445" priority="1009" operator="lessThan">
      <formula>$C$4</formula>
    </cfRule>
  </conditionalFormatting>
  <conditionalFormatting sqref="AM20">
    <cfRule type="cellIs" dxfId="4444" priority="1010" operator="lessThan">
      <formula>$C$4</formula>
    </cfRule>
  </conditionalFormatting>
  <conditionalFormatting sqref="AM21">
    <cfRule type="cellIs" dxfId="4443" priority="1011" operator="lessThan">
      <formula>$C$4</formula>
    </cfRule>
  </conditionalFormatting>
  <conditionalFormatting sqref="AM22">
    <cfRule type="cellIs" dxfId="4442" priority="1012" operator="lessThan">
      <formula>$C$4</formula>
    </cfRule>
  </conditionalFormatting>
  <conditionalFormatting sqref="AM23">
    <cfRule type="cellIs" dxfId="4441" priority="1013" operator="lessThan">
      <formula>$C$4</formula>
    </cfRule>
  </conditionalFormatting>
  <conditionalFormatting sqref="AM24">
    <cfRule type="cellIs" dxfId="4440" priority="1014" operator="lessThan">
      <formula>$C$4</formula>
    </cfRule>
  </conditionalFormatting>
  <conditionalFormatting sqref="AM25">
    <cfRule type="cellIs" dxfId="4439" priority="1015" operator="lessThan">
      <formula>$C$4</formula>
    </cfRule>
  </conditionalFormatting>
  <conditionalFormatting sqref="AM26">
    <cfRule type="cellIs" dxfId="4438" priority="1016" operator="lessThan">
      <formula>$C$4</formula>
    </cfRule>
  </conditionalFormatting>
  <conditionalFormatting sqref="AM27">
    <cfRule type="cellIs" dxfId="4437" priority="1017" operator="lessThan">
      <formula>$C$4</formula>
    </cfRule>
  </conditionalFormatting>
  <conditionalFormatting sqref="AM28">
    <cfRule type="cellIs" dxfId="4436" priority="1018" operator="lessThan">
      <formula>$C$4</formula>
    </cfRule>
  </conditionalFormatting>
  <conditionalFormatting sqref="AM29">
    <cfRule type="cellIs" dxfId="4435" priority="1019" operator="lessThan">
      <formula>$C$4</formula>
    </cfRule>
  </conditionalFormatting>
  <conditionalFormatting sqref="AM30">
    <cfRule type="cellIs" dxfId="4434" priority="1020" operator="lessThan">
      <formula>$C$4</formula>
    </cfRule>
  </conditionalFormatting>
  <conditionalFormatting sqref="AM31">
    <cfRule type="cellIs" dxfId="4433" priority="1021" operator="lessThan">
      <formula>$C$4</formula>
    </cfRule>
  </conditionalFormatting>
  <conditionalFormatting sqref="AM32">
    <cfRule type="cellIs" dxfId="4432" priority="1022" operator="lessThan">
      <formula>$C$4</formula>
    </cfRule>
  </conditionalFormatting>
  <conditionalFormatting sqref="AM33">
    <cfRule type="cellIs" dxfId="4431" priority="1023" operator="lessThan">
      <formula>$C$4</formula>
    </cfRule>
  </conditionalFormatting>
  <conditionalFormatting sqref="AM34">
    <cfRule type="cellIs" dxfId="4430" priority="1024" operator="lessThan">
      <formula>$C$4</formula>
    </cfRule>
  </conditionalFormatting>
  <conditionalFormatting sqref="AM35">
    <cfRule type="cellIs" dxfId="4429" priority="1025" operator="lessThan">
      <formula>$C$4</formula>
    </cfRule>
  </conditionalFormatting>
  <conditionalFormatting sqref="AM36">
    <cfRule type="cellIs" dxfId="4428" priority="1026" operator="lessThan">
      <formula>$C$4</formula>
    </cfRule>
  </conditionalFormatting>
  <conditionalFormatting sqref="AM37">
    <cfRule type="cellIs" dxfId="4427" priority="1027" operator="lessThan">
      <formula>$C$4</formula>
    </cfRule>
  </conditionalFormatting>
  <conditionalFormatting sqref="AM38">
    <cfRule type="cellIs" dxfId="4426" priority="1028" operator="lessThan">
      <formula>$C$4</formula>
    </cfRule>
  </conditionalFormatting>
  <conditionalFormatting sqref="AM39">
    <cfRule type="cellIs" dxfId="4425" priority="1029" operator="lessThan">
      <formula>$C$4</formula>
    </cfRule>
  </conditionalFormatting>
  <conditionalFormatting sqref="AM40">
    <cfRule type="cellIs" dxfId="4424" priority="1030" operator="lessThan">
      <formula>$C$4</formula>
    </cfRule>
  </conditionalFormatting>
  <conditionalFormatting sqref="AM41">
    <cfRule type="cellIs" dxfId="4423" priority="1031" operator="lessThan">
      <formula>$C$4</formula>
    </cfRule>
  </conditionalFormatting>
  <conditionalFormatting sqref="AM42">
    <cfRule type="cellIs" dxfId="4422" priority="1032" operator="lessThan">
      <formula>$C$4</formula>
    </cfRule>
  </conditionalFormatting>
  <conditionalFormatting sqref="AM43">
    <cfRule type="cellIs" dxfId="4421" priority="1033" operator="lessThan">
      <formula>$C$4</formula>
    </cfRule>
  </conditionalFormatting>
  <conditionalFormatting sqref="AM44">
    <cfRule type="cellIs" dxfId="4420" priority="1034" operator="lessThan">
      <formula>$C$4</formula>
    </cfRule>
  </conditionalFormatting>
  <conditionalFormatting sqref="AM45">
    <cfRule type="cellIs" dxfId="4419" priority="1035" operator="lessThan">
      <formula>$C$4</formula>
    </cfRule>
  </conditionalFormatting>
  <conditionalFormatting sqref="AM46">
    <cfRule type="cellIs" dxfId="4418" priority="1036" operator="lessThan">
      <formula>$C$4</formula>
    </cfRule>
  </conditionalFormatting>
  <conditionalFormatting sqref="AM47">
    <cfRule type="cellIs" dxfId="4417" priority="1037" operator="lessThan">
      <formula>$C$4</formula>
    </cfRule>
  </conditionalFormatting>
  <conditionalFormatting sqref="AM48">
    <cfRule type="cellIs" dxfId="4416" priority="1038" operator="lessThan">
      <formula>$C$4</formula>
    </cfRule>
  </conditionalFormatting>
  <conditionalFormatting sqref="AM49">
    <cfRule type="cellIs" dxfId="4415" priority="1039" operator="lessThan">
      <formula>$C$4</formula>
    </cfRule>
  </conditionalFormatting>
  <conditionalFormatting sqref="AM50">
    <cfRule type="cellIs" dxfId="4414" priority="1040" operator="lessThan">
      <formula>$C$4</formula>
    </cfRule>
  </conditionalFormatting>
  <conditionalFormatting sqref="AM51">
    <cfRule type="cellIs" dxfId="4413" priority="1041" operator="lessThan">
      <formula>$C$4</formula>
    </cfRule>
  </conditionalFormatting>
  <conditionalFormatting sqref="AM52">
    <cfRule type="cellIs" dxfId="4412" priority="1042" operator="lessThan">
      <formula>$C$4</formula>
    </cfRule>
  </conditionalFormatting>
  <conditionalFormatting sqref="AM53">
    <cfRule type="cellIs" dxfId="4411" priority="1043" operator="lessThan">
      <formula>$C$4</formula>
    </cfRule>
  </conditionalFormatting>
  <conditionalFormatting sqref="AM54">
    <cfRule type="cellIs" dxfId="4410" priority="1044" operator="lessThan">
      <formula>$C$4</formula>
    </cfRule>
  </conditionalFormatting>
  <conditionalFormatting sqref="AM55">
    <cfRule type="cellIs" dxfId="4409" priority="1045" operator="lessThan">
      <formula>$C$4</formula>
    </cfRule>
  </conditionalFormatting>
  <conditionalFormatting sqref="AM56">
    <cfRule type="cellIs" dxfId="4408" priority="1046" operator="lessThan">
      <formula>$C$4</formula>
    </cfRule>
  </conditionalFormatting>
  <conditionalFormatting sqref="AM57">
    <cfRule type="cellIs" dxfId="4407" priority="1047" operator="lessThan">
      <formula>$C$4</formula>
    </cfRule>
  </conditionalFormatting>
  <conditionalFormatting sqref="AM58">
    <cfRule type="cellIs" dxfId="4406" priority="1048" operator="lessThan">
      <formula>$C$4</formula>
    </cfRule>
  </conditionalFormatting>
  <conditionalFormatting sqref="AM59">
    <cfRule type="cellIs" dxfId="4405" priority="1049" operator="lessThan">
      <formula>$C$4</formula>
    </cfRule>
  </conditionalFormatting>
  <conditionalFormatting sqref="AM60">
    <cfRule type="cellIs" dxfId="4404" priority="1050" operator="lessThan">
      <formula>$C$4</formula>
    </cfRule>
  </conditionalFormatting>
  <conditionalFormatting sqref="AN11">
    <cfRule type="cellIs" dxfId="4403" priority="1051" operator="lessThan">
      <formula>$C$4</formula>
    </cfRule>
  </conditionalFormatting>
  <conditionalFormatting sqref="AN12">
    <cfRule type="cellIs" dxfId="4402" priority="1052" operator="lessThan">
      <formula>$C$4</formula>
    </cfRule>
  </conditionalFormatting>
  <conditionalFormatting sqref="AN13">
    <cfRule type="cellIs" dxfId="4401" priority="1053" operator="lessThan">
      <formula>$C$4</formula>
    </cfRule>
  </conditionalFormatting>
  <conditionalFormatting sqref="AN14">
    <cfRule type="cellIs" dxfId="4400" priority="1054" operator="lessThan">
      <formula>$C$4</formula>
    </cfRule>
  </conditionalFormatting>
  <conditionalFormatting sqref="AN15">
    <cfRule type="cellIs" dxfId="4399" priority="1055" operator="lessThan">
      <formula>$C$4</formula>
    </cfRule>
  </conditionalFormatting>
  <conditionalFormatting sqref="AN16">
    <cfRule type="cellIs" dxfId="4398" priority="1056" operator="lessThan">
      <formula>$C$4</formula>
    </cfRule>
  </conditionalFormatting>
  <conditionalFormatting sqref="AN17">
    <cfRule type="cellIs" dxfId="4397" priority="1057" operator="lessThan">
      <formula>$C$4</formula>
    </cfRule>
  </conditionalFormatting>
  <conditionalFormatting sqref="AN18">
    <cfRule type="cellIs" dxfId="4396" priority="1058" operator="lessThan">
      <formula>$C$4</formula>
    </cfRule>
  </conditionalFormatting>
  <conditionalFormatting sqref="AN19">
    <cfRule type="cellIs" dxfId="4395" priority="1059" operator="lessThan">
      <formula>$C$4</formula>
    </cfRule>
  </conditionalFormatting>
  <conditionalFormatting sqref="AN20">
    <cfRule type="cellIs" dxfId="4394" priority="1060" operator="lessThan">
      <formula>$C$4</formula>
    </cfRule>
  </conditionalFormatting>
  <conditionalFormatting sqref="AN21">
    <cfRule type="cellIs" dxfId="4393" priority="1061" operator="lessThan">
      <formula>$C$4</formula>
    </cfRule>
  </conditionalFormatting>
  <conditionalFormatting sqref="AN22">
    <cfRule type="cellIs" dxfId="4392" priority="1062" operator="lessThan">
      <formula>$C$4</formula>
    </cfRule>
  </conditionalFormatting>
  <conditionalFormatting sqref="AN23">
    <cfRule type="cellIs" dxfId="4391" priority="1063" operator="lessThan">
      <formula>$C$4</formula>
    </cfRule>
  </conditionalFormatting>
  <conditionalFormatting sqref="AN24">
    <cfRule type="cellIs" dxfId="4390" priority="1064" operator="lessThan">
      <formula>$C$4</formula>
    </cfRule>
  </conditionalFormatting>
  <conditionalFormatting sqref="AN25">
    <cfRule type="cellIs" dxfId="4389" priority="1065" operator="lessThan">
      <formula>$C$4</formula>
    </cfRule>
  </conditionalFormatting>
  <conditionalFormatting sqref="AN26">
    <cfRule type="cellIs" dxfId="4388" priority="1066" operator="lessThan">
      <formula>$C$4</formula>
    </cfRule>
  </conditionalFormatting>
  <conditionalFormatting sqref="AN27">
    <cfRule type="cellIs" dxfId="4387" priority="1067" operator="lessThan">
      <formula>$C$4</formula>
    </cfRule>
  </conditionalFormatting>
  <conditionalFormatting sqref="AN28">
    <cfRule type="cellIs" dxfId="4386" priority="1068" operator="lessThan">
      <formula>$C$4</formula>
    </cfRule>
  </conditionalFormatting>
  <conditionalFormatting sqref="AN29">
    <cfRule type="cellIs" dxfId="4385" priority="1069" operator="lessThan">
      <formula>$C$4</formula>
    </cfRule>
  </conditionalFormatting>
  <conditionalFormatting sqref="AN30">
    <cfRule type="cellIs" dxfId="4384" priority="1070" operator="lessThan">
      <formula>$C$4</formula>
    </cfRule>
  </conditionalFormatting>
  <conditionalFormatting sqref="AN31">
    <cfRule type="cellIs" dxfId="4383" priority="1071" operator="lessThan">
      <formula>$C$4</formula>
    </cfRule>
  </conditionalFormatting>
  <conditionalFormatting sqref="AN32">
    <cfRule type="cellIs" dxfId="4382" priority="1072" operator="lessThan">
      <formula>$C$4</formula>
    </cfRule>
  </conditionalFormatting>
  <conditionalFormatting sqref="AN33">
    <cfRule type="cellIs" dxfId="4381" priority="1073" operator="lessThan">
      <formula>$C$4</formula>
    </cfRule>
  </conditionalFormatting>
  <conditionalFormatting sqref="AN34">
    <cfRule type="cellIs" dxfId="4380" priority="1074" operator="lessThan">
      <formula>$C$4</formula>
    </cfRule>
  </conditionalFormatting>
  <conditionalFormatting sqref="AN35">
    <cfRule type="cellIs" dxfId="4379" priority="1075" operator="lessThan">
      <formula>$C$4</formula>
    </cfRule>
  </conditionalFormatting>
  <conditionalFormatting sqref="AN36">
    <cfRule type="cellIs" dxfId="4378" priority="1076" operator="lessThan">
      <formula>$C$4</formula>
    </cfRule>
  </conditionalFormatting>
  <conditionalFormatting sqref="AN37">
    <cfRule type="cellIs" dxfId="4377" priority="1077" operator="lessThan">
      <formula>$C$4</formula>
    </cfRule>
  </conditionalFormatting>
  <conditionalFormatting sqref="AN38">
    <cfRule type="cellIs" dxfId="4376" priority="1078" operator="lessThan">
      <formula>$C$4</formula>
    </cfRule>
  </conditionalFormatting>
  <conditionalFormatting sqref="AN39">
    <cfRule type="cellIs" dxfId="4375" priority="1079" operator="lessThan">
      <formula>$C$4</formula>
    </cfRule>
  </conditionalFormatting>
  <conditionalFormatting sqref="AN40">
    <cfRule type="cellIs" dxfId="4374" priority="1080" operator="lessThan">
      <formula>$C$4</formula>
    </cfRule>
  </conditionalFormatting>
  <conditionalFormatting sqref="AN41">
    <cfRule type="cellIs" dxfId="4373" priority="1081" operator="lessThan">
      <formula>$C$4</formula>
    </cfRule>
  </conditionalFormatting>
  <conditionalFormatting sqref="AN42">
    <cfRule type="cellIs" dxfId="4372" priority="1082" operator="lessThan">
      <formula>$C$4</formula>
    </cfRule>
  </conditionalFormatting>
  <conditionalFormatting sqref="AN43">
    <cfRule type="cellIs" dxfId="4371" priority="1083" operator="lessThan">
      <formula>$C$4</formula>
    </cfRule>
  </conditionalFormatting>
  <conditionalFormatting sqref="AN44">
    <cfRule type="cellIs" dxfId="4370" priority="1084" operator="lessThan">
      <formula>$C$4</formula>
    </cfRule>
  </conditionalFormatting>
  <conditionalFormatting sqref="AN45">
    <cfRule type="cellIs" dxfId="4369" priority="1085" operator="lessThan">
      <formula>$C$4</formula>
    </cfRule>
  </conditionalFormatting>
  <conditionalFormatting sqref="AN46">
    <cfRule type="cellIs" dxfId="4368" priority="1086" operator="lessThan">
      <formula>$C$4</formula>
    </cfRule>
  </conditionalFormatting>
  <conditionalFormatting sqref="AN47">
    <cfRule type="cellIs" dxfId="4367" priority="1087" operator="lessThan">
      <formula>$C$4</formula>
    </cfRule>
  </conditionalFormatting>
  <conditionalFormatting sqref="AN48">
    <cfRule type="cellIs" dxfId="4366" priority="1088" operator="lessThan">
      <formula>$C$4</formula>
    </cfRule>
  </conditionalFormatting>
  <conditionalFormatting sqref="AN49">
    <cfRule type="cellIs" dxfId="4365" priority="1089" operator="lessThan">
      <formula>$C$4</formula>
    </cfRule>
  </conditionalFormatting>
  <conditionalFormatting sqref="AN50">
    <cfRule type="cellIs" dxfId="4364" priority="1090" operator="lessThan">
      <formula>$C$4</formula>
    </cfRule>
  </conditionalFormatting>
  <conditionalFormatting sqref="AN51">
    <cfRule type="cellIs" dxfId="4363" priority="1091" operator="lessThan">
      <formula>$C$4</formula>
    </cfRule>
  </conditionalFormatting>
  <conditionalFormatting sqref="AN52">
    <cfRule type="cellIs" dxfId="4362" priority="1092" operator="lessThan">
      <formula>$C$4</formula>
    </cfRule>
  </conditionalFormatting>
  <conditionalFormatting sqref="AN53">
    <cfRule type="cellIs" dxfId="4361" priority="1093" operator="lessThan">
      <formula>$C$4</formula>
    </cfRule>
  </conditionalFormatting>
  <conditionalFormatting sqref="AN54">
    <cfRule type="cellIs" dxfId="4360" priority="1094" operator="lessThan">
      <formula>$C$4</formula>
    </cfRule>
  </conditionalFormatting>
  <conditionalFormatting sqref="AN55">
    <cfRule type="cellIs" dxfId="4359" priority="1095" operator="lessThan">
      <formula>$C$4</formula>
    </cfRule>
  </conditionalFormatting>
  <conditionalFormatting sqref="AN56">
    <cfRule type="cellIs" dxfId="4358" priority="1096" operator="lessThan">
      <formula>$C$4</formula>
    </cfRule>
  </conditionalFormatting>
  <conditionalFormatting sqref="AN57">
    <cfRule type="cellIs" dxfId="4357" priority="1097" operator="lessThan">
      <formula>$C$4</formula>
    </cfRule>
  </conditionalFormatting>
  <conditionalFormatting sqref="AN58">
    <cfRule type="cellIs" dxfId="4356" priority="1098" operator="lessThan">
      <formula>$C$4</formula>
    </cfRule>
  </conditionalFormatting>
  <conditionalFormatting sqref="AN59">
    <cfRule type="cellIs" dxfId="4355" priority="1099" operator="lessThan">
      <formula>$C$4</formula>
    </cfRule>
  </conditionalFormatting>
  <conditionalFormatting sqref="AN60">
    <cfRule type="cellIs" dxfId="4354" priority="1100" operator="lessThan">
      <formula>$C$4</formula>
    </cfRule>
  </conditionalFormatting>
  <conditionalFormatting sqref="AO11">
    <cfRule type="cellIs" dxfId="4353" priority="1101" operator="lessThan">
      <formula>$C$4</formula>
    </cfRule>
  </conditionalFormatting>
  <conditionalFormatting sqref="AO12">
    <cfRule type="cellIs" dxfId="4352" priority="1102" operator="lessThan">
      <formula>$C$4</formula>
    </cfRule>
  </conditionalFormatting>
  <conditionalFormatting sqref="AO13">
    <cfRule type="cellIs" dxfId="4351" priority="1103" operator="lessThan">
      <formula>$C$4</formula>
    </cfRule>
  </conditionalFormatting>
  <conditionalFormatting sqref="AO14">
    <cfRule type="cellIs" dxfId="4350" priority="1104" operator="lessThan">
      <formula>$C$4</formula>
    </cfRule>
  </conditionalFormatting>
  <conditionalFormatting sqref="AO15">
    <cfRule type="cellIs" dxfId="4349" priority="1105" operator="lessThan">
      <formula>$C$4</formula>
    </cfRule>
  </conditionalFormatting>
  <conditionalFormatting sqref="AO16">
    <cfRule type="cellIs" dxfId="4348" priority="1106" operator="lessThan">
      <formula>$C$4</formula>
    </cfRule>
  </conditionalFormatting>
  <conditionalFormatting sqref="AO17">
    <cfRule type="cellIs" dxfId="4347" priority="1107" operator="lessThan">
      <formula>$C$4</formula>
    </cfRule>
  </conditionalFormatting>
  <conditionalFormatting sqref="AO18">
    <cfRule type="cellIs" dxfId="4346" priority="1108" operator="lessThan">
      <formula>$C$4</formula>
    </cfRule>
  </conditionalFormatting>
  <conditionalFormatting sqref="AO19">
    <cfRule type="cellIs" dxfId="4345" priority="1109" operator="lessThan">
      <formula>$C$4</formula>
    </cfRule>
  </conditionalFormatting>
  <conditionalFormatting sqref="AO20">
    <cfRule type="cellIs" dxfId="4344" priority="1110" operator="lessThan">
      <formula>$C$4</formula>
    </cfRule>
  </conditionalFormatting>
  <conditionalFormatting sqref="AO21">
    <cfRule type="cellIs" dxfId="4343" priority="1111" operator="lessThan">
      <formula>$C$4</formula>
    </cfRule>
  </conditionalFormatting>
  <conditionalFormatting sqref="AO22">
    <cfRule type="cellIs" dxfId="4342" priority="1112" operator="lessThan">
      <formula>$C$4</formula>
    </cfRule>
  </conditionalFormatting>
  <conditionalFormatting sqref="AO23">
    <cfRule type="cellIs" dxfId="4341" priority="1113" operator="lessThan">
      <formula>$C$4</formula>
    </cfRule>
  </conditionalFormatting>
  <conditionalFormatting sqref="AO24">
    <cfRule type="cellIs" dxfId="4340" priority="1114" operator="lessThan">
      <formula>$C$4</formula>
    </cfRule>
  </conditionalFormatting>
  <conditionalFormatting sqref="AO25">
    <cfRule type="cellIs" dxfId="4339" priority="1115" operator="lessThan">
      <formula>$C$4</formula>
    </cfRule>
  </conditionalFormatting>
  <conditionalFormatting sqref="AO26">
    <cfRule type="cellIs" dxfId="4338" priority="1116" operator="lessThan">
      <formula>$C$4</formula>
    </cfRule>
  </conditionalFormatting>
  <conditionalFormatting sqref="AO27">
    <cfRule type="cellIs" dxfId="4337" priority="1117" operator="lessThan">
      <formula>$C$4</formula>
    </cfRule>
  </conditionalFormatting>
  <conditionalFormatting sqref="AO28">
    <cfRule type="cellIs" dxfId="4336" priority="1118" operator="lessThan">
      <formula>$C$4</formula>
    </cfRule>
  </conditionalFormatting>
  <conditionalFormatting sqref="AO29">
    <cfRule type="cellIs" dxfId="4335" priority="1119" operator="lessThan">
      <formula>$C$4</formula>
    </cfRule>
  </conditionalFormatting>
  <conditionalFormatting sqref="AO30">
    <cfRule type="cellIs" dxfId="4334" priority="1120" operator="lessThan">
      <formula>$C$4</formula>
    </cfRule>
  </conditionalFormatting>
  <conditionalFormatting sqref="AO31">
    <cfRule type="cellIs" dxfId="4333" priority="1121" operator="lessThan">
      <formula>$C$4</formula>
    </cfRule>
  </conditionalFormatting>
  <conditionalFormatting sqref="AO32">
    <cfRule type="cellIs" dxfId="4332" priority="1122" operator="lessThan">
      <formula>$C$4</formula>
    </cfRule>
  </conditionalFormatting>
  <conditionalFormatting sqref="AO33">
    <cfRule type="cellIs" dxfId="4331" priority="1123" operator="lessThan">
      <formula>$C$4</formula>
    </cfRule>
  </conditionalFormatting>
  <conditionalFormatting sqref="AO34">
    <cfRule type="cellIs" dxfId="4330" priority="1124" operator="lessThan">
      <formula>$C$4</formula>
    </cfRule>
  </conditionalFormatting>
  <conditionalFormatting sqref="AO35">
    <cfRule type="cellIs" dxfId="4329" priority="1125" operator="lessThan">
      <formula>$C$4</formula>
    </cfRule>
  </conditionalFormatting>
  <conditionalFormatting sqref="AO36">
    <cfRule type="cellIs" dxfId="4328" priority="1126" operator="lessThan">
      <formula>$C$4</formula>
    </cfRule>
  </conditionalFormatting>
  <conditionalFormatting sqref="AO37">
    <cfRule type="cellIs" dxfId="4327" priority="1127" operator="lessThan">
      <formula>$C$4</formula>
    </cfRule>
  </conditionalFormatting>
  <conditionalFormatting sqref="AO38">
    <cfRule type="cellIs" dxfId="4326" priority="1128" operator="lessThan">
      <formula>$C$4</formula>
    </cfRule>
  </conditionalFormatting>
  <conditionalFormatting sqref="AO39">
    <cfRule type="cellIs" dxfId="4325" priority="1129" operator="lessThan">
      <formula>$C$4</formula>
    </cfRule>
  </conditionalFormatting>
  <conditionalFormatting sqref="AO40">
    <cfRule type="cellIs" dxfId="4324" priority="1130" operator="lessThan">
      <formula>$C$4</formula>
    </cfRule>
  </conditionalFormatting>
  <conditionalFormatting sqref="AO41">
    <cfRule type="cellIs" dxfId="4323" priority="1131" operator="lessThan">
      <formula>$C$4</formula>
    </cfRule>
  </conditionalFormatting>
  <conditionalFormatting sqref="AO42">
    <cfRule type="cellIs" dxfId="4322" priority="1132" operator="lessThan">
      <formula>$C$4</formula>
    </cfRule>
  </conditionalFormatting>
  <conditionalFormatting sqref="AO43">
    <cfRule type="cellIs" dxfId="4321" priority="1133" operator="lessThan">
      <formula>$C$4</formula>
    </cfRule>
  </conditionalFormatting>
  <conditionalFormatting sqref="AO44">
    <cfRule type="cellIs" dxfId="4320" priority="1134" operator="lessThan">
      <formula>$C$4</formula>
    </cfRule>
  </conditionalFormatting>
  <conditionalFormatting sqref="AO45">
    <cfRule type="cellIs" dxfId="4319" priority="1135" operator="lessThan">
      <formula>$C$4</formula>
    </cfRule>
  </conditionalFormatting>
  <conditionalFormatting sqref="AO46">
    <cfRule type="cellIs" dxfId="4318" priority="1136" operator="lessThan">
      <formula>$C$4</formula>
    </cfRule>
  </conditionalFormatting>
  <conditionalFormatting sqref="AO47">
    <cfRule type="cellIs" dxfId="4317" priority="1137" operator="lessThan">
      <formula>$C$4</formula>
    </cfRule>
  </conditionalFormatting>
  <conditionalFormatting sqref="AO48">
    <cfRule type="cellIs" dxfId="4316" priority="1138" operator="lessThan">
      <formula>$C$4</formula>
    </cfRule>
  </conditionalFormatting>
  <conditionalFormatting sqref="AO49">
    <cfRule type="cellIs" dxfId="4315" priority="1139" operator="lessThan">
      <formula>$C$4</formula>
    </cfRule>
  </conditionalFormatting>
  <conditionalFormatting sqref="AO50">
    <cfRule type="cellIs" dxfId="4314" priority="1140" operator="lessThan">
      <formula>$C$4</formula>
    </cfRule>
  </conditionalFormatting>
  <conditionalFormatting sqref="AO51">
    <cfRule type="cellIs" dxfId="4313" priority="1141" operator="lessThan">
      <formula>$C$4</formula>
    </cfRule>
  </conditionalFormatting>
  <conditionalFormatting sqref="AO52">
    <cfRule type="cellIs" dxfId="4312" priority="1142" operator="lessThan">
      <formula>$C$4</formula>
    </cfRule>
  </conditionalFormatting>
  <conditionalFormatting sqref="AO53">
    <cfRule type="cellIs" dxfId="4311" priority="1143" operator="lessThan">
      <formula>$C$4</formula>
    </cfRule>
  </conditionalFormatting>
  <conditionalFormatting sqref="AO54">
    <cfRule type="cellIs" dxfId="4310" priority="1144" operator="lessThan">
      <formula>$C$4</formula>
    </cfRule>
  </conditionalFormatting>
  <conditionalFormatting sqref="AO55">
    <cfRule type="cellIs" dxfId="4309" priority="1145" operator="lessThan">
      <formula>$C$4</formula>
    </cfRule>
  </conditionalFormatting>
  <conditionalFormatting sqref="AO56">
    <cfRule type="cellIs" dxfId="4308" priority="1146" operator="lessThan">
      <formula>$C$4</formula>
    </cfRule>
  </conditionalFormatting>
  <conditionalFormatting sqref="AO57">
    <cfRule type="cellIs" dxfId="4307" priority="1147" operator="lessThan">
      <formula>$C$4</formula>
    </cfRule>
  </conditionalFormatting>
  <conditionalFormatting sqref="AO58">
    <cfRule type="cellIs" dxfId="4306" priority="1148" operator="lessThan">
      <formula>$C$4</formula>
    </cfRule>
  </conditionalFormatting>
  <conditionalFormatting sqref="AO59">
    <cfRule type="cellIs" dxfId="4305" priority="1149" operator="lessThan">
      <formula>$C$4</formula>
    </cfRule>
  </conditionalFormatting>
  <conditionalFormatting sqref="AO60">
    <cfRule type="cellIs" dxfId="4304" priority="1150" operator="lessThan">
      <formula>$C$4</formula>
    </cfRule>
  </conditionalFormatting>
  <conditionalFormatting sqref="AP11">
    <cfRule type="cellIs" dxfId="4303" priority="1151" operator="lessThan">
      <formula>$C$4</formula>
    </cfRule>
  </conditionalFormatting>
  <conditionalFormatting sqref="AP12">
    <cfRule type="cellIs" dxfId="4302" priority="1152" operator="lessThan">
      <formula>$C$4</formula>
    </cfRule>
  </conditionalFormatting>
  <conditionalFormatting sqref="AP13">
    <cfRule type="cellIs" dxfId="4301" priority="1153" operator="lessThan">
      <formula>$C$4</formula>
    </cfRule>
  </conditionalFormatting>
  <conditionalFormatting sqref="AP14">
    <cfRule type="cellIs" dxfId="4300" priority="1154" operator="lessThan">
      <formula>$C$4</formula>
    </cfRule>
  </conditionalFormatting>
  <conditionalFormatting sqref="AP15">
    <cfRule type="cellIs" dxfId="4299" priority="1155" operator="lessThan">
      <formula>$C$4</formula>
    </cfRule>
  </conditionalFormatting>
  <conditionalFormatting sqref="AP16">
    <cfRule type="cellIs" dxfId="4298" priority="1156" operator="lessThan">
      <formula>$C$4</formula>
    </cfRule>
  </conditionalFormatting>
  <conditionalFormatting sqref="AP17">
    <cfRule type="cellIs" dxfId="4297" priority="1157" operator="lessThan">
      <formula>$C$4</formula>
    </cfRule>
  </conditionalFormatting>
  <conditionalFormatting sqref="AP18">
    <cfRule type="cellIs" dxfId="4296" priority="1158" operator="lessThan">
      <formula>$C$4</formula>
    </cfRule>
  </conditionalFormatting>
  <conditionalFormatting sqref="AP19">
    <cfRule type="cellIs" dxfId="4295" priority="1159" operator="lessThan">
      <formula>$C$4</formula>
    </cfRule>
  </conditionalFormatting>
  <conditionalFormatting sqref="AP20">
    <cfRule type="cellIs" dxfId="4294" priority="1160" operator="lessThan">
      <formula>$C$4</formula>
    </cfRule>
  </conditionalFormatting>
  <conditionalFormatting sqref="AP21">
    <cfRule type="cellIs" dxfId="4293" priority="1161" operator="lessThan">
      <formula>$C$4</formula>
    </cfRule>
  </conditionalFormatting>
  <conditionalFormatting sqref="AP22">
    <cfRule type="cellIs" dxfId="4292" priority="1162" operator="lessThan">
      <formula>$C$4</formula>
    </cfRule>
  </conditionalFormatting>
  <conditionalFormatting sqref="AP23">
    <cfRule type="cellIs" dxfId="4291" priority="1163" operator="lessThan">
      <formula>$C$4</formula>
    </cfRule>
  </conditionalFormatting>
  <conditionalFormatting sqref="AP24">
    <cfRule type="cellIs" dxfId="4290" priority="1164" operator="lessThan">
      <formula>$C$4</formula>
    </cfRule>
  </conditionalFormatting>
  <conditionalFormatting sqref="AP25">
    <cfRule type="cellIs" dxfId="4289" priority="1165" operator="lessThan">
      <formula>$C$4</formula>
    </cfRule>
  </conditionalFormatting>
  <conditionalFormatting sqref="AP26">
    <cfRule type="cellIs" dxfId="4288" priority="1166" operator="lessThan">
      <formula>$C$4</formula>
    </cfRule>
  </conditionalFormatting>
  <conditionalFormatting sqref="AP27">
    <cfRule type="cellIs" dxfId="4287" priority="1167" operator="lessThan">
      <formula>$C$4</formula>
    </cfRule>
  </conditionalFormatting>
  <conditionalFormatting sqref="AP28">
    <cfRule type="cellIs" dxfId="4286" priority="1168" operator="lessThan">
      <formula>$C$4</formula>
    </cfRule>
  </conditionalFormatting>
  <conditionalFormatting sqref="AP29">
    <cfRule type="cellIs" dxfId="4285" priority="1169" operator="lessThan">
      <formula>$C$4</formula>
    </cfRule>
  </conditionalFormatting>
  <conditionalFormatting sqref="AP30">
    <cfRule type="cellIs" dxfId="4284" priority="1170" operator="lessThan">
      <formula>$C$4</formula>
    </cfRule>
  </conditionalFormatting>
  <conditionalFormatting sqref="AP31">
    <cfRule type="cellIs" dxfId="4283" priority="1171" operator="lessThan">
      <formula>$C$4</formula>
    </cfRule>
  </conditionalFormatting>
  <conditionalFormatting sqref="AP32">
    <cfRule type="cellIs" dxfId="4282" priority="1172" operator="lessThan">
      <formula>$C$4</formula>
    </cfRule>
  </conditionalFormatting>
  <conditionalFormatting sqref="AP33">
    <cfRule type="cellIs" dxfId="4281" priority="1173" operator="lessThan">
      <formula>$C$4</formula>
    </cfRule>
  </conditionalFormatting>
  <conditionalFormatting sqref="AP34">
    <cfRule type="cellIs" dxfId="4280" priority="1174" operator="lessThan">
      <formula>$C$4</formula>
    </cfRule>
  </conditionalFormatting>
  <conditionalFormatting sqref="AP35">
    <cfRule type="cellIs" dxfId="4279" priority="1175" operator="lessThan">
      <formula>$C$4</formula>
    </cfRule>
  </conditionalFormatting>
  <conditionalFormatting sqref="AP36">
    <cfRule type="cellIs" dxfId="4278" priority="1176" operator="lessThan">
      <formula>$C$4</formula>
    </cfRule>
  </conditionalFormatting>
  <conditionalFormatting sqref="AP37">
    <cfRule type="cellIs" dxfId="4277" priority="1177" operator="lessThan">
      <formula>$C$4</formula>
    </cfRule>
  </conditionalFormatting>
  <conditionalFormatting sqref="AP38">
    <cfRule type="cellIs" dxfId="4276" priority="1178" operator="lessThan">
      <formula>$C$4</formula>
    </cfRule>
  </conditionalFormatting>
  <conditionalFormatting sqref="AP39">
    <cfRule type="cellIs" dxfId="4275" priority="1179" operator="lessThan">
      <formula>$C$4</formula>
    </cfRule>
  </conditionalFormatting>
  <conditionalFormatting sqref="AP40">
    <cfRule type="cellIs" dxfId="4274" priority="1180" operator="lessThan">
      <formula>$C$4</formula>
    </cfRule>
  </conditionalFormatting>
  <conditionalFormatting sqref="AP41">
    <cfRule type="cellIs" dxfId="4273" priority="1181" operator="lessThan">
      <formula>$C$4</formula>
    </cfRule>
  </conditionalFormatting>
  <conditionalFormatting sqref="AP42">
    <cfRule type="cellIs" dxfId="4272" priority="1182" operator="lessThan">
      <formula>$C$4</formula>
    </cfRule>
  </conditionalFormatting>
  <conditionalFormatting sqref="AP43">
    <cfRule type="cellIs" dxfId="4271" priority="1183" operator="lessThan">
      <formula>$C$4</formula>
    </cfRule>
  </conditionalFormatting>
  <conditionalFormatting sqref="AP44">
    <cfRule type="cellIs" dxfId="4270" priority="1184" operator="lessThan">
      <formula>$C$4</formula>
    </cfRule>
  </conditionalFormatting>
  <conditionalFormatting sqref="AP45">
    <cfRule type="cellIs" dxfId="4269" priority="1185" operator="lessThan">
      <formula>$C$4</formula>
    </cfRule>
  </conditionalFormatting>
  <conditionalFormatting sqref="AP46">
    <cfRule type="cellIs" dxfId="4268" priority="1186" operator="lessThan">
      <formula>$C$4</formula>
    </cfRule>
  </conditionalFormatting>
  <conditionalFormatting sqref="AP47">
    <cfRule type="cellIs" dxfId="4267" priority="1187" operator="lessThan">
      <formula>$C$4</formula>
    </cfRule>
  </conditionalFormatting>
  <conditionalFormatting sqref="AP48">
    <cfRule type="cellIs" dxfId="4266" priority="1188" operator="lessThan">
      <formula>$C$4</formula>
    </cfRule>
  </conditionalFormatting>
  <conditionalFormatting sqref="AP49">
    <cfRule type="cellIs" dxfId="4265" priority="1189" operator="lessThan">
      <formula>$C$4</formula>
    </cfRule>
  </conditionalFormatting>
  <conditionalFormatting sqref="AP50">
    <cfRule type="cellIs" dxfId="4264" priority="1190" operator="lessThan">
      <formula>$C$4</formula>
    </cfRule>
  </conditionalFormatting>
  <conditionalFormatting sqref="AP51">
    <cfRule type="cellIs" dxfId="4263" priority="1191" operator="lessThan">
      <formula>$C$4</formula>
    </cfRule>
  </conditionalFormatting>
  <conditionalFormatting sqref="AP52">
    <cfRule type="cellIs" dxfId="4262" priority="1192" operator="lessThan">
      <formula>$C$4</formula>
    </cfRule>
  </conditionalFormatting>
  <conditionalFormatting sqref="AP53">
    <cfRule type="cellIs" dxfId="4261" priority="1193" operator="lessThan">
      <formula>$C$4</formula>
    </cfRule>
  </conditionalFormatting>
  <conditionalFormatting sqref="AP54">
    <cfRule type="cellIs" dxfId="4260" priority="1194" operator="lessThan">
      <formula>$C$4</formula>
    </cfRule>
  </conditionalFormatting>
  <conditionalFormatting sqref="AP55">
    <cfRule type="cellIs" dxfId="4259" priority="1195" operator="lessThan">
      <formula>$C$4</formula>
    </cfRule>
  </conditionalFormatting>
  <conditionalFormatting sqref="AP56">
    <cfRule type="cellIs" dxfId="4258" priority="1196" operator="lessThan">
      <formula>$C$4</formula>
    </cfRule>
  </conditionalFormatting>
  <conditionalFormatting sqref="AP57">
    <cfRule type="cellIs" dxfId="4257" priority="1197" operator="lessThan">
      <formula>$C$4</formula>
    </cfRule>
  </conditionalFormatting>
  <conditionalFormatting sqref="AP58">
    <cfRule type="cellIs" dxfId="4256" priority="1198" operator="lessThan">
      <formula>$C$4</formula>
    </cfRule>
  </conditionalFormatting>
  <conditionalFormatting sqref="AP59">
    <cfRule type="cellIs" dxfId="4255" priority="1199" operator="lessThan">
      <formula>$C$4</formula>
    </cfRule>
  </conditionalFormatting>
  <conditionalFormatting sqref="AP60">
    <cfRule type="cellIs" dxfId="4254" priority="1200" operator="lessThan">
      <formula>$C$4</formula>
    </cfRule>
  </conditionalFormatting>
  <conditionalFormatting sqref="AQ11">
    <cfRule type="cellIs" dxfId="4253" priority="1201" operator="lessThan">
      <formula>$C$4</formula>
    </cfRule>
  </conditionalFormatting>
  <conditionalFormatting sqref="AQ12">
    <cfRule type="cellIs" dxfId="4252" priority="1202" operator="lessThan">
      <formula>$C$4</formula>
    </cfRule>
  </conditionalFormatting>
  <conditionalFormatting sqref="AQ13">
    <cfRule type="cellIs" dxfId="4251" priority="1203" operator="lessThan">
      <formula>$C$4</formula>
    </cfRule>
  </conditionalFormatting>
  <conditionalFormatting sqref="AQ14">
    <cfRule type="cellIs" dxfId="4250" priority="1204" operator="lessThan">
      <formula>$C$4</formula>
    </cfRule>
  </conditionalFormatting>
  <conditionalFormatting sqref="AQ15">
    <cfRule type="cellIs" dxfId="4249" priority="1205" operator="lessThan">
      <formula>$C$4</formula>
    </cfRule>
  </conditionalFormatting>
  <conditionalFormatting sqref="AQ16">
    <cfRule type="cellIs" dxfId="4248" priority="1206" operator="lessThan">
      <formula>$C$4</formula>
    </cfRule>
  </conditionalFormatting>
  <conditionalFormatting sqref="AQ17">
    <cfRule type="cellIs" dxfId="4247" priority="1207" operator="lessThan">
      <formula>$C$4</formula>
    </cfRule>
  </conditionalFormatting>
  <conditionalFormatting sqref="AQ18">
    <cfRule type="cellIs" dxfId="4246" priority="1208" operator="lessThan">
      <formula>$C$4</formula>
    </cfRule>
  </conditionalFormatting>
  <conditionalFormatting sqref="AQ19">
    <cfRule type="cellIs" dxfId="4245" priority="1209" operator="lessThan">
      <formula>$C$4</formula>
    </cfRule>
  </conditionalFormatting>
  <conditionalFormatting sqref="AQ20">
    <cfRule type="cellIs" dxfId="4244" priority="1210" operator="lessThan">
      <formula>$C$4</formula>
    </cfRule>
  </conditionalFormatting>
  <conditionalFormatting sqref="AQ21">
    <cfRule type="cellIs" dxfId="4243" priority="1211" operator="lessThan">
      <formula>$C$4</formula>
    </cfRule>
  </conditionalFormatting>
  <conditionalFormatting sqref="AQ22">
    <cfRule type="cellIs" dxfId="4242" priority="1212" operator="lessThan">
      <formula>$C$4</formula>
    </cfRule>
  </conditionalFormatting>
  <conditionalFormatting sqref="AQ23">
    <cfRule type="cellIs" dxfId="4241" priority="1213" operator="lessThan">
      <formula>$C$4</formula>
    </cfRule>
  </conditionalFormatting>
  <conditionalFormatting sqref="AQ24">
    <cfRule type="cellIs" dxfId="4240" priority="1214" operator="lessThan">
      <formula>$C$4</formula>
    </cfRule>
  </conditionalFormatting>
  <conditionalFormatting sqref="AQ25">
    <cfRule type="cellIs" dxfId="4239" priority="1215" operator="lessThan">
      <formula>$C$4</formula>
    </cfRule>
  </conditionalFormatting>
  <conditionalFormatting sqref="AQ26">
    <cfRule type="cellIs" dxfId="4238" priority="1216" operator="lessThan">
      <formula>$C$4</formula>
    </cfRule>
  </conditionalFormatting>
  <conditionalFormatting sqref="AQ27">
    <cfRule type="cellIs" dxfId="4237" priority="1217" operator="lessThan">
      <formula>$C$4</formula>
    </cfRule>
  </conditionalFormatting>
  <conditionalFormatting sqref="AQ28">
    <cfRule type="cellIs" dxfId="4236" priority="1218" operator="lessThan">
      <formula>$C$4</formula>
    </cfRule>
  </conditionalFormatting>
  <conditionalFormatting sqref="AQ29">
    <cfRule type="cellIs" dxfId="4235" priority="1219" operator="lessThan">
      <formula>$C$4</formula>
    </cfRule>
  </conditionalFormatting>
  <conditionalFormatting sqref="AQ30">
    <cfRule type="cellIs" dxfId="4234" priority="1220" operator="lessThan">
      <formula>$C$4</formula>
    </cfRule>
  </conditionalFormatting>
  <conditionalFormatting sqref="AQ31">
    <cfRule type="cellIs" dxfId="4233" priority="1221" operator="lessThan">
      <formula>$C$4</formula>
    </cfRule>
  </conditionalFormatting>
  <conditionalFormatting sqref="AQ32">
    <cfRule type="cellIs" dxfId="4232" priority="1222" operator="lessThan">
      <formula>$C$4</formula>
    </cfRule>
  </conditionalFormatting>
  <conditionalFormatting sqref="AQ33">
    <cfRule type="cellIs" dxfId="4231" priority="1223" operator="lessThan">
      <formula>$C$4</formula>
    </cfRule>
  </conditionalFormatting>
  <conditionalFormatting sqref="AQ34">
    <cfRule type="cellIs" dxfId="4230" priority="1224" operator="lessThan">
      <formula>$C$4</formula>
    </cfRule>
  </conditionalFormatting>
  <conditionalFormatting sqref="AQ35">
    <cfRule type="cellIs" dxfId="4229" priority="1225" operator="lessThan">
      <formula>$C$4</formula>
    </cfRule>
  </conditionalFormatting>
  <conditionalFormatting sqref="AQ36">
    <cfRule type="cellIs" dxfId="4228" priority="1226" operator="lessThan">
      <formula>$C$4</formula>
    </cfRule>
  </conditionalFormatting>
  <conditionalFormatting sqref="AQ37">
    <cfRule type="cellIs" dxfId="4227" priority="1227" operator="lessThan">
      <formula>$C$4</formula>
    </cfRule>
  </conditionalFormatting>
  <conditionalFormatting sqref="AQ38">
    <cfRule type="cellIs" dxfId="4226" priority="1228" operator="lessThan">
      <formula>$C$4</formula>
    </cfRule>
  </conditionalFormatting>
  <conditionalFormatting sqref="AQ39">
    <cfRule type="cellIs" dxfId="4225" priority="1229" operator="lessThan">
      <formula>$C$4</formula>
    </cfRule>
  </conditionalFormatting>
  <conditionalFormatting sqref="AQ40">
    <cfRule type="cellIs" dxfId="4224" priority="1230" operator="lessThan">
      <formula>$C$4</formula>
    </cfRule>
  </conditionalFormatting>
  <conditionalFormatting sqref="AQ41">
    <cfRule type="cellIs" dxfId="4223" priority="1231" operator="lessThan">
      <formula>$C$4</formula>
    </cfRule>
  </conditionalFormatting>
  <conditionalFormatting sqref="AQ42">
    <cfRule type="cellIs" dxfId="4222" priority="1232" operator="lessThan">
      <formula>$C$4</formula>
    </cfRule>
  </conditionalFormatting>
  <conditionalFormatting sqref="AQ43">
    <cfRule type="cellIs" dxfId="4221" priority="1233" operator="lessThan">
      <formula>$C$4</formula>
    </cfRule>
  </conditionalFormatting>
  <conditionalFormatting sqref="AQ44">
    <cfRule type="cellIs" dxfId="4220" priority="1234" operator="lessThan">
      <formula>$C$4</formula>
    </cfRule>
  </conditionalFormatting>
  <conditionalFormatting sqref="AQ45">
    <cfRule type="cellIs" dxfId="4219" priority="1235" operator="lessThan">
      <formula>$C$4</formula>
    </cfRule>
  </conditionalFormatting>
  <conditionalFormatting sqref="AQ46">
    <cfRule type="cellIs" dxfId="4218" priority="1236" operator="lessThan">
      <formula>$C$4</formula>
    </cfRule>
  </conditionalFormatting>
  <conditionalFormatting sqref="AQ47">
    <cfRule type="cellIs" dxfId="4217" priority="1237" operator="lessThan">
      <formula>$C$4</formula>
    </cfRule>
  </conditionalFormatting>
  <conditionalFormatting sqref="AQ48">
    <cfRule type="cellIs" dxfId="4216" priority="1238" operator="lessThan">
      <formula>$C$4</formula>
    </cfRule>
  </conditionalFormatting>
  <conditionalFormatting sqref="AQ49">
    <cfRule type="cellIs" dxfId="4215" priority="1239" operator="lessThan">
      <formula>$C$4</formula>
    </cfRule>
  </conditionalFormatting>
  <conditionalFormatting sqref="AQ50">
    <cfRule type="cellIs" dxfId="4214" priority="1240" operator="lessThan">
      <formula>$C$4</formula>
    </cfRule>
  </conditionalFormatting>
  <conditionalFormatting sqref="AQ51">
    <cfRule type="cellIs" dxfId="4213" priority="1241" operator="lessThan">
      <formula>$C$4</formula>
    </cfRule>
  </conditionalFormatting>
  <conditionalFormatting sqref="AQ52">
    <cfRule type="cellIs" dxfId="4212" priority="1242" operator="lessThan">
      <formula>$C$4</formula>
    </cfRule>
  </conditionalFormatting>
  <conditionalFormatting sqref="AQ53">
    <cfRule type="cellIs" dxfId="4211" priority="1243" operator="lessThan">
      <formula>$C$4</formula>
    </cfRule>
  </conditionalFormatting>
  <conditionalFormatting sqref="AQ54">
    <cfRule type="cellIs" dxfId="4210" priority="1244" operator="lessThan">
      <formula>$C$4</formula>
    </cfRule>
  </conditionalFormatting>
  <conditionalFormatting sqref="AQ55">
    <cfRule type="cellIs" dxfId="4209" priority="1245" operator="lessThan">
      <formula>$C$4</formula>
    </cfRule>
  </conditionalFormatting>
  <conditionalFormatting sqref="AQ56">
    <cfRule type="cellIs" dxfId="4208" priority="1246" operator="lessThan">
      <formula>$C$4</formula>
    </cfRule>
  </conditionalFormatting>
  <conditionalFormatting sqref="AQ57">
    <cfRule type="cellIs" dxfId="4207" priority="1247" operator="lessThan">
      <formula>$C$4</formula>
    </cfRule>
  </conditionalFormatting>
  <conditionalFormatting sqref="AQ58">
    <cfRule type="cellIs" dxfId="4206" priority="1248" operator="lessThan">
      <formula>$C$4</formula>
    </cfRule>
  </conditionalFormatting>
  <conditionalFormatting sqref="AQ59">
    <cfRule type="cellIs" dxfId="4205" priority="1249" operator="lessThan">
      <formula>$C$4</formula>
    </cfRule>
  </conditionalFormatting>
  <conditionalFormatting sqref="AQ60">
    <cfRule type="cellIs" dxfId="4204" priority="1250" operator="lessThan">
      <formula>$C$4</formula>
    </cfRule>
  </conditionalFormatting>
  <conditionalFormatting sqref="AR11">
    <cfRule type="cellIs" dxfId="4203" priority="1251" operator="lessThan">
      <formula>$C$4</formula>
    </cfRule>
  </conditionalFormatting>
  <conditionalFormatting sqref="AR12">
    <cfRule type="cellIs" dxfId="4202" priority="1252" operator="lessThan">
      <formula>$C$4</formula>
    </cfRule>
  </conditionalFormatting>
  <conditionalFormatting sqref="AR13">
    <cfRule type="cellIs" dxfId="4201" priority="1253" operator="lessThan">
      <formula>$C$4</formula>
    </cfRule>
  </conditionalFormatting>
  <conditionalFormatting sqref="AR14">
    <cfRule type="cellIs" dxfId="4200" priority="1254" operator="lessThan">
      <formula>$C$4</formula>
    </cfRule>
  </conditionalFormatting>
  <conditionalFormatting sqref="AR15">
    <cfRule type="cellIs" dxfId="4199" priority="1255" operator="lessThan">
      <formula>$C$4</formula>
    </cfRule>
  </conditionalFormatting>
  <conditionalFormatting sqref="AR16">
    <cfRule type="cellIs" dxfId="4198" priority="1256" operator="lessThan">
      <formula>$C$4</formula>
    </cfRule>
  </conditionalFormatting>
  <conditionalFormatting sqref="AR17">
    <cfRule type="cellIs" dxfId="4197" priority="1257" operator="lessThan">
      <formula>$C$4</formula>
    </cfRule>
  </conditionalFormatting>
  <conditionalFormatting sqref="AR18">
    <cfRule type="cellIs" dxfId="4196" priority="1258" operator="lessThan">
      <formula>$C$4</formula>
    </cfRule>
  </conditionalFormatting>
  <conditionalFormatting sqref="AR19">
    <cfRule type="cellIs" dxfId="4195" priority="1259" operator="lessThan">
      <formula>$C$4</formula>
    </cfRule>
  </conditionalFormatting>
  <conditionalFormatting sqref="AR20">
    <cfRule type="cellIs" dxfId="4194" priority="1260" operator="lessThan">
      <formula>$C$4</formula>
    </cfRule>
  </conditionalFormatting>
  <conditionalFormatting sqref="AR21">
    <cfRule type="cellIs" dxfId="4193" priority="1261" operator="lessThan">
      <formula>$C$4</formula>
    </cfRule>
  </conditionalFormatting>
  <conditionalFormatting sqref="AR22">
    <cfRule type="cellIs" dxfId="4192" priority="1262" operator="lessThan">
      <formula>$C$4</formula>
    </cfRule>
  </conditionalFormatting>
  <conditionalFormatting sqref="AR23">
    <cfRule type="cellIs" dxfId="4191" priority="1263" operator="lessThan">
      <formula>$C$4</formula>
    </cfRule>
  </conditionalFormatting>
  <conditionalFormatting sqref="AR24">
    <cfRule type="cellIs" dxfId="4190" priority="1264" operator="lessThan">
      <formula>$C$4</formula>
    </cfRule>
  </conditionalFormatting>
  <conditionalFormatting sqref="AR25">
    <cfRule type="cellIs" dxfId="4189" priority="1265" operator="lessThan">
      <formula>$C$4</formula>
    </cfRule>
  </conditionalFormatting>
  <conditionalFormatting sqref="AR26">
    <cfRule type="cellIs" dxfId="4188" priority="1266" operator="lessThan">
      <formula>$C$4</formula>
    </cfRule>
  </conditionalFormatting>
  <conditionalFormatting sqref="AR27">
    <cfRule type="cellIs" dxfId="4187" priority="1267" operator="lessThan">
      <formula>$C$4</formula>
    </cfRule>
  </conditionalFormatting>
  <conditionalFormatting sqref="AR28">
    <cfRule type="cellIs" dxfId="4186" priority="1268" operator="lessThan">
      <formula>$C$4</formula>
    </cfRule>
  </conditionalFormatting>
  <conditionalFormatting sqref="AR29">
    <cfRule type="cellIs" dxfId="4185" priority="1269" operator="lessThan">
      <formula>$C$4</formula>
    </cfRule>
  </conditionalFormatting>
  <conditionalFormatting sqref="AR30">
    <cfRule type="cellIs" dxfId="4184" priority="1270" operator="lessThan">
      <formula>$C$4</formula>
    </cfRule>
  </conditionalFormatting>
  <conditionalFormatting sqref="AR31">
    <cfRule type="cellIs" dxfId="4183" priority="1271" operator="lessThan">
      <formula>$C$4</formula>
    </cfRule>
  </conditionalFormatting>
  <conditionalFormatting sqref="AR32">
    <cfRule type="cellIs" dxfId="4182" priority="1272" operator="lessThan">
      <formula>$C$4</formula>
    </cfRule>
  </conditionalFormatting>
  <conditionalFormatting sqref="AR33">
    <cfRule type="cellIs" dxfId="4181" priority="1273" operator="lessThan">
      <formula>$C$4</formula>
    </cfRule>
  </conditionalFormatting>
  <conditionalFormatting sqref="AR34">
    <cfRule type="cellIs" dxfId="4180" priority="1274" operator="lessThan">
      <formula>$C$4</formula>
    </cfRule>
  </conditionalFormatting>
  <conditionalFormatting sqref="AR35">
    <cfRule type="cellIs" dxfId="4179" priority="1275" operator="lessThan">
      <formula>$C$4</formula>
    </cfRule>
  </conditionalFormatting>
  <conditionalFormatting sqref="AR36">
    <cfRule type="cellIs" dxfId="4178" priority="1276" operator="lessThan">
      <formula>$C$4</formula>
    </cfRule>
  </conditionalFormatting>
  <conditionalFormatting sqref="AR37">
    <cfRule type="cellIs" dxfId="4177" priority="1277" operator="lessThan">
      <formula>$C$4</formula>
    </cfRule>
  </conditionalFormatting>
  <conditionalFormatting sqref="AR38">
    <cfRule type="cellIs" dxfId="4176" priority="1278" operator="lessThan">
      <formula>$C$4</formula>
    </cfRule>
  </conditionalFormatting>
  <conditionalFormatting sqref="AR39">
    <cfRule type="cellIs" dxfId="4175" priority="1279" operator="lessThan">
      <formula>$C$4</formula>
    </cfRule>
  </conditionalFormatting>
  <conditionalFormatting sqref="AR40">
    <cfRule type="cellIs" dxfId="4174" priority="1280" operator="lessThan">
      <formula>$C$4</formula>
    </cfRule>
  </conditionalFormatting>
  <conditionalFormatting sqref="AR41">
    <cfRule type="cellIs" dxfId="4173" priority="1281" operator="lessThan">
      <formula>$C$4</formula>
    </cfRule>
  </conditionalFormatting>
  <conditionalFormatting sqref="AR42">
    <cfRule type="cellIs" dxfId="4172" priority="1282" operator="lessThan">
      <formula>$C$4</formula>
    </cfRule>
  </conditionalFormatting>
  <conditionalFormatting sqref="AR43">
    <cfRule type="cellIs" dxfId="4171" priority="1283" operator="lessThan">
      <formula>$C$4</formula>
    </cfRule>
  </conditionalFormatting>
  <conditionalFormatting sqref="AR44">
    <cfRule type="cellIs" dxfId="4170" priority="1284" operator="lessThan">
      <formula>$C$4</formula>
    </cfRule>
  </conditionalFormatting>
  <conditionalFormatting sqref="AR45">
    <cfRule type="cellIs" dxfId="4169" priority="1285" operator="lessThan">
      <formula>$C$4</formula>
    </cfRule>
  </conditionalFormatting>
  <conditionalFormatting sqref="AR46">
    <cfRule type="cellIs" dxfId="4168" priority="1286" operator="lessThan">
      <formula>$C$4</formula>
    </cfRule>
  </conditionalFormatting>
  <conditionalFormatting sqref="AR47">
    <cfRule type="cellIs" dxfId="4167" priority="1287" operator="lessThan">
      <formula>$C$4</formula>
    </cfRule>
  </conditionalFormatting>
  <conditionalFormatting sqref="AR48">
    <cfRule type="cellIs" dxfId="4166" priority="1288" operator="lessThan">
      <formula>$C$4</formula>
    </cfRule>
  </conditionalFormatting>
  <conditionalFormatting sqref="AR49">
    <cfRule type="cellIs" dxfId="4165" priority="1289" operator="lessThan">
      <formula>$C$4</formula>
    </cfRule>
  </conditionalFormatting>
  <conditionalFormatting sqref="AR50">
    <cfRule type="cellIs" dxfId="4164" priority="1290" operator="lessThan">
      <formula>$C$4</formula>
    </cfRule>
  </conditionalFormatting>
  <conditionalFormatting sqref="AR51">
    <cfRule type="cellIs" dxfId="4163" priority="1291" operator="lessThan">
      <formula>$C$4</formula>
    </cfRule>
  </conditionalFormatting>
  <conditionalFormatting sqref="AR52">
    <cfRule type="cellIs" dxfId="4162" priority="1292" operator="lessThan">
      <formula>$C$4</formula>
    </cfRule>
  </conditionalFormatting>
  <conditionalFormatting sqref="AR53">
    <cfRule type="cellIs" dxfId="4161" priority="1293" operator="lessThan">
      <formula>$C$4</formula>
    </cfRule>
  </conditionalFormatting>
  <conditionalFormatting sqref="AR54">
    <cfRule type="cellIs" dxfId="4160" priority="1294" operator="lessThan">
      <formula>$C$4</formula>
    </cfRule>
  </conditionalFormatting>
  <conditionalFormatting sqref="AR55">
    <cfRule type="cellIs" dxfId="4159" priority="1295" operator="lessThan">
      <formula>$C$4</formula>
    </cfRule>
  </conditionalFormatting>
  <conditionalFormatting sqref="AR56">
    <cfRule type="cellIs" dxfId="4158" priority="1296" operator="lessThan">
      <formula>$C$4</formula>
    </cfRule>
  </conditionalFormatting>
  <conditionalFormatting sqref="AR57">
    <cfRule type="cellIs" dxfId="4157" priority="1297" operator="lessThan">
      <formula>$C$4</formula>
    </cfRule>
  </conditionalFormatting>
  <conditionalFormatting sqref="AR58">
    <cfRule type="cellIs" dxfId="4156" priority="1298" operator="lessThan">
      <formula>$C$4</formula>
    </cfRule>
  </conditionalFormatting>
  <conditionalFormatting sqref="AR59">
    <cfRule type="cellIs" dxfId="4155" priority="1299" operator="lessThan">
      <formula>$C$4</formula>
    </cfRule>
  </conditionalFormatting>
  <conditionalFormatting sqref="AR60">
    <cfRule type="cellIs" dxfId="4154" priority="1300" operator="lessThan">
      <formula>$C$4</formula>
    </cfRule>
  </conditionalFormatting>
  <conditionalFormatting sqref="AS11">
    <cfRule type="cellIs" dxfId="4153" priority="1301" operator="lessThan">
      <formula>$C$4</formula>
    </cfRule>
  </conditionalFormatting>
  <conditionalFormatting sqref="AS12">
    <cfRule type="cellIs" dxfId="4152" priority="1302" operator="lessThan">
      <formula>$C$4</formula>
    </cfRule>
  </conditionalFormatting>
  <conditionalFormatting sqref="AS13">
    <cfRule type="cellIs" dxfId="4151" priority="1303" operator="lessThan">
      <formula>$C$4</formula>
    </cfRule>
  </conditionalFormatting>
  <conditionalFormatting sqref="AS14">
    <cfRule type="cellIs" dxfId="4150" priority="1304" operator="lessThan">
      <formula>$C$4</formula>
    </cfRule>
  </conditionalFormatting>
  <conditionalFormatting sqref="AS15">
    <cfRule type="cellIs" dxfId="4149" priority="1305" operator="lessThan">
      <formula>$C$4</formula>
    </cfRule>
  </conditionalFormatting>
  <conditionalFormatting sqref="AS16">
    <cfRule type="cellIs" dxfId="4148" priority="1306" operator="lessThan">
      <formula>$C$4</formula>
    </cfRule>
  </conditionalFormatting>
  <conditionalFormatting sqref="AS17">
    <cfRule type="cellIs" dxfId="4147" priority="1307" operator="lessThan">
      <formula>$C$4</formula>
    </cfRule>
  </conditionalFormatting>
  <conditionalFormatting sqref="AS18">
    <cfRule type="cellIs" dxfId="4146" priority="1308" operator="lessThan">
      <formula>$C$4</formula>
    </cfRule>
  </conditionalFormatting>
  <conditionalFormatting sqref="AS19">
    <cfRule type="cellIs" dxfId="4145" priority="1309" operator="lessThan">
      <formula>$C$4</formula>
    </cfRule>
  </conditionalFormatting>
  <conditionalFormatting sqref="AS20">
    <cfRule type="cellIs" dxfId="4144" priority="1310" operator="lessThan">
      <formula>$C$4</formula>
    </cfRule>
  </conditionalFormatting>
  <conditionalFormatting sqref="AS21">
    <cfRule type="cellIs" dxfId="4143" priority="1311" operator="lessThan">
      <formula>$C$4</formula>
    </cfRule>
  </conditionalFormatting>
  <conditionalFormatting sqref="AS22">
    <cfRule type="cellIs" dxfId="4142" priority="1312" operator="lessThan">
      <formula>$C$4</formula>
    </cfRule>
  </conditionalFormatting>
  <conditionalFormatting sqref="AS23">
    <cfRule type="cellIs" dxfId="4141" priority="1313" operator="lessThan">
      <formula>$C$4</formula>
    </cfRule>
  </conditionalFormatting>
  <conditionalFormatting sqref="AS24">
    <cfRule type="cellIs" dxfId="4140" priority="1314" operator="lessThan">
      <formula>$C$4</formula>
    </cfRule>
  </conditionalFormatting>
  <conditionalFormatting sqref="AS25">
    <cfRule type="cellIs" dxfId="4139" priority="1315" operator="lessThan">
      <formula>$C$4</formula>
    </cfRule>
  </conditionalFormatting>
  <conditionalFormatting sqref="AS26">
    <cfRule type="cellIs" dxfId="4138" priority="1316" operator="lessThan">
      <formula>$C$4</formula>
    </cfRule>
  </conditionalFormatting>
  <conditionalFormatting sqref="AS27">
    <cfRule type="cellIs" dxfId="4137" priority="1317" operator="lessThan">
      <formula>$C$4</formula>
    </cfRule>
  </conditionalFormatting>
  <conditionalFormatting sqref="AS28">
    <cfRule type="cellIs" dxfId="4136" priority="1318" operator="lessThan">
      <formula>$C$4</formula>
    </cfRule>
  </conditionalFormatting>
  <conditionalFormatting sqref="AS29">
    <cfRule type="cellIs" dxfId="4135" priority="1319" operator="lessThan">
      <formula>$C$4</formula>
    </cfRule>
  </conditionalFormatting>
  <conditionalFormatting sqref="AS30">
    <cfRule type="cellIs" dxfId="4134" priority="1320" operator="lessThan">
      <formula>$C$4</formula>
    </cfRule>
  </conditionalFormatting>
  <conditionalFormatting sqref="AS31">
    <cfRule type="cellIs" dxfId="4133" priority="1321" operator="lessThan">
      <formula>$C$4</formula>
    </cfRule>
  </conditionalFormatting>
  <conditionalFormatting sqref="AS32">
    <cfRule type="cellIs" dxfId="4132" priority="1322" operator="lessThan">
      <formula>$C$4</formula>
    </cfRule>
  </conditionalFormatting>
  <conditionalFormatting sqref="AS33">
    <cfRule type="cellIs" dxfId="4131" priority="1323" operator="lessThan">
      <formula>$C$4</formula>
    </cfRule>
  </conditionalFormatting>
  <conditionalFormatting sqref="AS34">
    <cfRule type="cellIs" dxfId="4130" priority="1324" operator="lessThan">
      <formula>$C$4</formula>
    </cfRule>
  </conditionalFormatting>
  <conditionalFormatting sqref="AS35">
    <cfRule type="cellIs" dxfId="4129" priority="1325" operator="lessThan">
      <formula>$C$4</formula>
    </cfRule>
  </conditionalFormatting>
  <conditionalFormatting sqref="AS36">
    <cfRule type="cellIs" dxfId="4128" priority="1326" operator="lessThan">
      <formula>$C$4</formula>
    </cfRule>
  </conditionalFormatting>
  <conditionalFormatting sqref="AS37">
    <cfRule type="cellIs" dxfId="4127" priority="1327" operator="lessThan">
      <formula>$C$4</formula>
    </cfRule>
  </conditionalFormatting>
  <conditionalFormatting sqref="AS38">
    <cfRule type="cellIs" dxfId="4126" priority="1328" operator="lessThan">
      <formula>$C$4</formula>
    </cfRule>
  </conditionalFormatting>
  <conditionalFormatting sqref="AS39">
    <cfRule type="cellIs" dxfId="4125" priority="1329" operator="lessThan">
      <formula>$C$4</formula>
    </cfRule>
  </conditionalFormatting>
  <conditionalFormatting sqref="AS40">
    <cfRule type="cellIs" dxfId="4124" priority="1330" operator="lessThan">
      <formula>$C$4</formula>
    </cfRule>
  </conditionalFormatting>
  <conditionalFormatting sqref="AS41">
    <cfRule type="cellIs" dxfId="4123" priority="1331" operator="lessThan">
      <formula>$C$4</formula>
    </cfRule>
  </conditionalFormatting>
  <conditionalFormatting sqref="AS42">
    <cfRule type="cellIs" dxfId="4122" priority="1332" operator="lessThan">
      <formula>$C$4</formula>
    </cfRule>
  </conditionalFormatting>
  <conditionalFormatting sqref="AS43">
    <cfRule type="cellIs" dxfId="4121" priority="1333" operator="lessThan">
      <formula>$C$4</formula>
    </cfRule>
  </conditionalFormatting>
  <conditionalFormatting sqref="AS44">
    <cfRule type="cellIs" dxfId="4120" priority="1334" operator="lessThan">
      <formula>$C$4</formula>
    </cfRule>
  </conditionalFormatting>
  <conditionalFormatting sqref="AS45">
    <cfRule type="cellIs" dxfId="4119" priority="1335" operator="lessThan">
      <formula>$C$4</formula>
    </cfRule>
  </conditionalFormatting>
  <conditionalFormatting sqref="AS46">
    <cfRule type="cellIs" dxfId="4118" priority="1336" operator="lessThan">
      <formula>$C$4</formula>
    </cfRule>
  </conditionalFormatting>
  <conditionalFormatting sqref="AS47">
    <cfRule type="cellIs" dxfId="4117" priority="1337" operator="lessThan">
      <formula>$C$4</formula>
    </cfRule>
  </conditionalFormatting>
  <conditionalFormatting sqref="AS48">
    <cfRule type="cellIs" dxfId="4116" priority="1338" operator="lessThan">
      <formula>$C$4</formula>
    </cfRule>
  </conditionalFormatting>
  <conditionalFormatting sqref="AS49">
    <cfRule type="cellIs" dxfId="4115" priority="1339" operator="lessThan">
      <formula>$C$4</formula>
    </cfRule>
  </conditionalFormatting>
  <conditionalFormatting sqref="AS50">
    <cfRule type="cellIs" dxfId="4114" priority="1340" operator="lessThan">
      <formula>$C$4</formula>
    </cfRule>
  </conditionalFormatting>
  <conditionalFormatting sqref="AS51">
    <cfRule type="cellIs" dxfId="4113" priority="1341" operator="lessThan">
      <formula>$C$4</formula>
    </cfRule>
  </conditionalFormatting>
  <conditionalFormatting sqref="AS52">
    <cfRule type="cellIs" dxfId="4112" priority="1342" operator="lessThan">
      <formula>$C$4</formula>
    </cfRule>
  </conditionalFormatting>
  <conditionalFormatting sqref="AS53">
    <cfRule type="cellIs" dxfId="4111" priority="1343" operator="lessThan">
      <formula>$C$4</formula>
    </cfRule>
  </conditionalFormatting>
  <conditionalFormatting sqref="AS54">
    <cfRule type="cellIs" dxfId="4110" priority="1344" operator="lessThan">
      <formula>$C$4</formula>
    </cfRule>
  </conditionalFormatting>
  <conditionalFormatting sqref="AS55">
    <cfRule type="cellIs" dxfId="4109" priority="1345" operator="lessThan">
      <formula>$C$4</formula>
    </cfRule>
  </conditionalFormatting>
  <conditionalFormatting sqref="AS56">
    <cfRule type="cellIs" dxfId="4108" priority="1346" operator="lessThan">
      <formula>$C$4</formula>
    </cfRule>
  </conditionalFormatting>
  <conditionalFormatting sqref="AS57">
    <cfRule type="cellIs" dxfId="4107" priority="1347" operator="lessThan">
      <formula>$C$4</formula>
    </cfRule>
  </conditionalFormatting>
  <conditionalFormatting sqref="AS58">
    <cfRule type="cellIs" dxfId="4106" priority="1348" operator="lessThan">
      <formula>$C$4</formula>
    </cfRule>
  </conditionalFormatting>
  <conditionalFormatting sqref="AS59">
    <cfRule type="cellIs" dxfId="4105" priority="1349" operator="lessThan">
      <formula>$C$4</formula>
    </cfRule>
  </conditionalFormatting>
  <conditionalFormatting sqref="AS60">
    <cfRule type="cellIs" dxfId="4104" priority="1350" operator="lessThan">
      <formula>$C$4</formula>
    </cfRule>
  </conditionalFormatting>
  <conditionalFormatting sqref="AT11">
    <cfRule type="cellIs" dxfId="4103" priority="1351" operator="lessThan">
      <formula>$C$4</formula>
    </cfRule>
  </conditionalFormatting>
  <conditionalFormatting sqref="AT12">
    <cfRule type="cellIs" dxfId="4102" priority="1352" operator="lessThan">
      <formula>$C$4</formula>
    </cfRule>
  </conditionalFormatting>
  <conditionalFormatting sqref="AT13">
    <cfRule type="cellIs" dxfId="4101" priority="1353" operator="lessThan">
      <formula>$C$4</formula>
    </cfRule>
  </conditionalFormatting>
  <conditionalFormatting sqref="AT14">
    <cfRule type="cellIs" dxfId="4100" priority="1354" operator="lessThan">
      <formula>$C$4</formula>
    </cfRule>
  </conditionalFormatting>
  <conditionalFormatting sqref="AT15">
    <cfRule type="cellIs" dxfId="4099" priority="1355" operator="lessThan">
      <formula>$C$4</formula>
    </cfRule>
  </conditionalFormatting>
  <conditionalFormatting sqref="AT16">
    <cfRule type="cellIs" dxfId="4098" priority="1356" operator="lessThan">
      <formula>$C$4</formula>
    </cfRule>
  </conditionalFormatting>
  <conditionalFormatting sqref="AT17">
    <cfRule type="cellIs" dxfId="4097" priority="1357" operator="lessThan">
      <formula>$C$4</formula>
    </cfRule>
  </conditionalFormatting>
  <conditionalFormatting sqref="AT18">
    <cfRule type="cellIs" dxfId="4096" priority="1358" operator="lessThan">
      <formula>$C$4</formula>
    </cfRule>
  </conditionalFormatting>
  <conditionalFormatting sqref="AT19">
    <cfRule type="cellIs" dxfId="4095" priority="1359" operator="lessThan">
      <formula>$C$4</formula>
    </cfRule>
  </conditionalFormatting>
  <conditionalFormatting sqref="AT20">
    <cfRule type="cellIs" dxfId="4094" priority="1360" operator="lessThan">
      <formula>$C$4</formula>
    </cfRule>
  </conditionalFormatting>
  <conditionalFormatting sqref="AT21">
    <cfRule type="cellIs" dxfId="4093" priority="1361" operator="lessThan">
      <formula>$C$4</formula>
    </cfRule>
  </conditionalFormatting>
  <conditionalFormatting sqref="AT22">
    <cfRule type="cellIs" dxfId="4092" priority="1362" operator="lessThan">
      <formula>$C$4</formula>
    </cfRule>
  </conditionalFormatting>
  <conditionalFormatting sqref="AT23">
    <cfRule type="cellIs" dxfId="4091" priority="1363" operator="lessThan">
      <formula>$C$4</formula>
    </cfRule>
  </conditionalFormatting>
  <conditionalFormatting sqref="AT24">
    <cfRule type="cellIs" dxfId="4090" priority="1364" operator="lessThan">
      <formula>$C$4</formula>
    </cfRule>
  </conditionalFormatting>
  <conditionalFormatting sqref="AT25">
    <cfRule type="cellIs" dxfId="4089" priority="1365" operator="lessThan">
      <formula>$C$4</formula>
    </cfRule>
  </conditionalFormatting>
  <conditionalFormatting sqref="AT26">
    <cfRule type="cellIs" dxfId="4088" priority="1366" operator="lessThan">
      <formula>$C$4</formula>
    </cfRule>
  </conditionalFormatting>
  <conditionalFormatting sqref="AT27">
    <cfRule type="cellIs" dxfId="4087" priority="1367" operator="lessThan">
      <formula>$C$4</formula>
    </cfRule>
  </conditionalFormatting>
  <conditionalFormatting sqref="AT28">
    <cfRule type="cellIs" dxfId="4086" priority="1368" operator="lessThan">
      <formula>$C$4</formula>
    </cfRule>
  </conditionalFormatting>
  <conditionalFormatting sqref="AT29">
    <cfRule type="cellIs" dxfId="4085" priority="1369" operator="lessThan">
      <formula>$C$4</formula>
    </cfRule>
  </conditionalFormatting>
  <conditionalFormatting sqref="AT30">
    <cfRule type="cellIs" dxfId="4084" priority="1370" operator="lessThan">
      <formula>$C$4</formula>
    </cfRule>
  </conditionalFormatting>
  <conditionalFormatting sqref="AT31">
    <cfRule type="cellIs" dxfId="4083" priority="1371" operator="lessThan">
      <formula>$C$4</formula>
    </cfRule>
  </conditionalFormatting>
  <conditionalFormatting sqref="AT32">
    <cfRule type="cellIs" dxfId="4082" priority="1372" operator="lessThan">
      <formula>$C$4</formula>
    </cfRule>
  </conditionalFormatting>
  <conditionalFormatting sqref="AT33">
    <cfRule type="cellIs" dxfId="4081" priority="1373" operator="lessThan">
      <formula>$C$4</formula>
    </cfRule>
  </conditionalFormatting>
  <conditionalFormatting sqref="AT34">
    <cfRule type="cellIs" dxfId="4080" priority="1374" operator="lessThan">
      <formula>$C$4</formula>
    </cfRule>
  </conditionalFormatting>
  <conditionalFormatting sqref="AT35">
    <cfRule type="cellIs" dxfId="4079" priority="1375" operator="lessThan">
      <formula>$C$4</formula>
    </cfRule>
  </conditionalFormatting>
  <conditionalFormatting sqref="AT36">
    <cfRule type="cellIs" dxfId="4078" priority="1376" operator="lessThan">
      <formula>$C$4</formula>
    </cfRule>
  </conditionalFormatting>
  <conditionalFormatting sqref="AT37">
    <cfRule type="cellIs" dxfId="4077" priority="1377" operator="lessThan">
      <formula>$C$4</formula>
    </cfRule>
  </conditionalFormatting>
  <conditionalFormatting sqref="AT38">
    <cfRule type="cellIs" dxfId="4076" priority="1378" operator="lessThan">
      <formula>$C$4</formula>
    </cfRule>
  </conditionalFormatting>
  <conditionalFormatting sqref="AT39">
    <cfRule type="cellIs" dxfId="4075" priority="1379" operator="lessThan">
      <formula>$C$4</formula>
    </cfRule>
  </conditionalFormatting>
  <conditionalFormatting sqref="AT40">
    <cfRule type="cellIs" dxfId="4074" priority="1380" operator="lessThan">
      <formula>$C$4</formula>
    </cfRule>
  </conditionalFormatting>
  <conditionalFormatting sqref="AT41">
    <cfRule type="cellIs" dxfId="4073" priority="1381" operator="lessThan">
      <formula>$C$4</formula>
    </cfRule>
  </conditionalFormatting>
  <conditionalFormatting sqref="AT42">
    <cfRule type="cellIs" dxfId="4072" priority="1382" operator="lessThan">
      <formula>$C$4</formula>
    </cfRule>
  </conditionalFormatting>
  <conditionalFormatting sqref="AT43">
    <cfRule type="cellIs" dxfId="4071" priority="1383" operator="lessThan">
      <formula>$C$4</formula>
    </cfRule>
  </conditionalFormatting>
  <conditionalFormatting sqref="AT44">
    <cfRule type="cellIs" dxfId="4070" priority="1384" operator="lessThan">
      <formula>$C$4</formula>
    </cfRule>
  </conditionalFormatting>
  <conditionalFormatting sqref="AT45">
    <cfRule type="cellIs" dxfId="4069" priority="1385" operator="lessThan">
      <formula>$C$4</formula>
    </cfRule>
  </conditionalFormatting>
  <conditionalFormatting sqref="AT46">
    <cfRule type="cellIs" dxfId="4068" priority="1386" operator="lessThan">
      <formula>$C$4</formula>
    </cfRule>
  </conditionalFormatting>
  <conditionalFormatting sqref="AT47">
    <cfRule type="cellIs" dxfId="4067" priority="1387" operator="lessThan">
      <formula>$C$4</formula>
    </cfRule>
  </conditionalFormatting>
  <conditionalFormatting sqref="AT48">
    <cfRule type="cellIs" dxfId="4066" priority="1388" operator="lessThan">
      <formula>$C$4</formula>
    </cfRule>
  </conditionalFormatting>
  <conditionalFormatting sqref="AT49">
    <cfRule type="cellIs" dxfId="4065" priority="1389" operator="lessThan">
      <formula>$C$4</formula>
    </cfRule>
  </conditionalFormatting>
  <conditionalFormatting sqref="AT50">
    <cfRule type="cellIs" dxfId="4064" priority="1390" operator="lessThan">
      <formula>$C$4</formula>
    </cfRule>
  </conditionalFormatting>
  <conditionalFormatting sqref="AT51">
    <cfRule type="cellIs" dxfId="4063" priority="1391" operator="lessThan">
      <formula>$C$4</formula>
    </cfRule>
  </conditionalFormatting>
  <conditionalFormatting sqref="AT52">
    <cfRule type="cellIs" dxfId="4062" priority="1392" operator="lessThan">
      <formula>$C$4</formula>
    </cfRule>
  </conditionalFormatting>
  <conditionalFormatting sqref="AT53">
    <cfRule type="cellIs" dxfId="4061" priority="1393" operator="lessThan">
      <formula>$C$4</formula>
    </cfRule>
  </conditionalFormatting>
  <conditionalFormatting sqref="AT54">
    <cfRule type="cellIs" dxfId="4060" priority="1394" operator="lessThan">
      <formula>$C$4</formula>
    </cfRule>
  </conditionalFormatting>
  <conditionalFormatting sqref="AT55">
    <cfRule type="cellIs" dxfId="4059" priority="1395" operator="lessThan">
      <formula>$C$4</formula>
    </cfRule>
  </conditionalFormatting>
  <conditionalFormatting sqref="AT56">
    <cfRule type="cellIs" dxfId="4058" priority="1396" operator="lessThan">
      <formula>$C$4</formula>
    </cfRule>
  </conditionalFormatting>
  <conditionalFormatting sqref="AT57">
    <cfRule type="cellIs" dxfId="4057" priority="1397" operator="lessThan">
      <formula>$C$4</formula>
    </cfRule>
  </conditionalFormatting>
  <conditionalFormatting sqref="AT58">
    <cfRule type="cellIs" dxfId="4056" priority="1398" operator="lessThan">
      <formula>$C$4</formula>
    </cfRule>
  </conditionalFormatting>
  <conditionalFormatting sqref="AT59">
    <cfRule type="cellIs" dxfId="4055" priority="1399" operator="lessThan">
      <formula>$C$4</formula>
    </cfRule>
  </conditionalFormatting>
  <conditionalFormatting sqref="AT60">
    <cfRule type="cellIs" dxfId="4054" priority="1400" operator="lessThan">
      <formula>$C$4</formula>
    </cfRule>
  </conditionalFormatting>
  <conditionalFormatting sqref="AU11">
    <cfRule type="cellIs" dxfId="4053" priority="1401" operator="lessThan">
      <formula>$C$4</formula>
    </cfRule>
  </conditionalFormatting>
  <conditionalFormatting sqref="AU12">
    <cfRule type="cellIs" dxfId="4052" priority="1402" operator="lessThan">
      <formula>$C$4</formula>
    </cfRule>
  </conditionalFormatting>
  <conditionalFormatting sqref="AU13">
    <cfRule type="cellIs" dxfId="4051" priority="1403" operator="lessThan">
      <formula>$C$4</formula>
    </cfRule>
  </conditionalFormatting>
  <conditionalFormatting sqref="AU14">
    <cfRule type="cellIs" dxfId="4050" priority="1404" operator="lessThan">
      <formula>$C$4</formula>
    </cfRule>
  </conditionalFormatting>
  <conditionalFormatting sqref="AU15">
    <cfRule type="cellIs" dxfId="4049" priority="1405" operator="lessThan">
      <formula>$C$4</formula>
    </cfRule>
  </conditionalFormatting>
  <conditionalFormatting sqref="AU16">
    <cfRule type="cellIs" dxfId="4048" priority="1406" operator="lessThan">
      <formula>$C$4</formula>
    </cfRule>
  </conditionalFormatting>
  <conditionalFormatting sqref="AU17">
    <cfRule type="cellIs" dxfId="4047" priority="1407" operator="lessThan">
      <formula>$C$4</formula>
    </cfRule>
  </conditionalFormatting>
  <conditionalFormatting sqref="AU18">
    <cfRule type="cellIs" dxfId="4046" priority="1408" operator="lessThan">
      <formula>$C$4</formula>
    </cfRule>
  </conditionalFormatting>
  <conditionalFormatting sqref="AU19">
    <cfRule type="cellIs" dxfId="4045" priority="1409" operator="lessThan">
      <formula>$C$4</formula>
    </cfRule>
  </conditionalFormatting>
  <conditionalFormatting sqref="AU20">
    <cfRule type="cellIs" dxfId="4044" priority="1410" operator="lessThan">
      <formula>$C$4</formula>
    </cfRule>
  </conditionalFormatting>
  <conditionalFormatting sqref="AU21">
    <cfRule type="cellIs" dxfId="4043" priority="1411" operator="lessThan">
      <formula>$C$4</formula>
    </cfRule>
  </conditionalFormatting>
  <conditionalFormatting sqref="AU22">
    <cfRule type="cellIs" dxfId="4042" priority="1412" operator="lessThan">
      <formula>$C$4</formula>
    </cfRule>
  </conditionalFormatting>
  <conditionalFormatting sqref="AU23">
    <cfRule type="cellIs" dxfId="4041" priority="1413" operator="lessThan">
      <formula>$C$4</formula>
    </cfRule>
  </conditionalFormatting>
  <conditionalFormatting sqref="AU24">
    <cfRule type="cellIs" dxfId="4040" priority="1414" operator="lessThan">
      <formula>$C$4</formula>
    </cfRule>
  </conditionalFormatting>
  <conditionalFormatting sqref="AU25">
    <cfRule type="cellIs" dxfId="4039" priority="1415" operator="lessThan">
      <formula>$C$4</formula>
    </cfRule>
  </conditionalFormatting>
  <conditionalFormatting sqref="AU26">
    <cfRule type="cellIs" dxfId="4038" priority="1416" operator="lessThan">
      <formula>$C$4</formula>
    </cfRule>
  </conditionalFormatting>
  <conditionalFormatting sqref="AU27">
    <cfRule type="cellIs" dxfId="4037" priority="1417" operator="lessThan">
      <formula>$C$4</formula>
    </cfRule>
  </conditionalFormatting>
  <conditionalFormatting sqref="AU28">
    <cfRule type="cellIs" dxfId="4036" priority="1418" operator="lessThan">
      <formula>$C$4</formula>
    </cfRule>
  </conditionalFormatting>
  <conditionalFormatting sqref="AU29">
    <cfRule type="cellIs" dxfId="4035" priority="1419" operator="lessThan">
      <formula>$C$4</formula>
    </cfRule>
  </conditionalFormatting>
  <conditionalFormatting sqref="AU30">
    <cfRule type="cellIs" dxfId="4034" priority="1420" operator="lessThan">
      <formula>$C$4</formula>
    </cfRule>
  </conditionalFormatting>
  <conditionalFormatting sqref="AU31">
    <cfRule type="cellIs" dxfId="4033" priority="1421" operator="lessThan">
      <formula>$C$4</formula>
    </cfRule>
  </conditionalFormatting>
  <conditionalFormatting sqref="AU32">
    <cfRule type="cellIs" dxfId="4032" priority="1422" operator="lessThan">
      <formula>$C$4</formula>
    </cfRule>
  </conditionalFormatting>
  <conditionalFormatting sqref="AU33">
    <cfRule type="cellIs" dxfId="4031" priority="1423" operator="lessThan">
      <formula>$C$4</formula>
    </cfRule>
  </conditionalFormatting>
  <conditionalFormatting sqref="AU34">
    <cfRule type="cellIs" dxfId="4030" priority="1424" operator="lessThan">
      <formula>$C$4</formula>
    </cfRule>
  </conditionalFormatting>
  <conditionalFormatting sqref="AU35">
    <cfRule type="cellIs" dxfId="4029" priority="1425" operator="lessThan">
      <formula>$C$4</formula>
    </cfRule>
  </conditionalFormatting>
  <conditionalFormatting sqref="AU36">
    <cfRule type="cellIs" dxfId="4028" priority="1426" operator="lessThan">
      <formula>$C$4</formula>
    </cfRule>
  </conditionalFormatting>
  <conditionalFormatting sqref="AU37">
    <cfRule type="cellIs" dxfId="4027" priority="1427" operator="lessThan">
      <formula>$C$4</formula>
    </cfRule>
  </conditionalFormatting>
  <conditionalFormatting sqref="AU38">
    <cfRule type="cellIs" dxfId="4026" priority="1428" operator="lessThan">
      <formula>$C$4</formula>
    </cfRule>
  </conditionalFormatting>
  <conditionalFormatting sqref="AU39">
    <cfRule type="cellIs" dxfId="4025" priority="1429" operator="lessThan">
      <formula>$C$4</formula>
    </cfRule>
  </conditionalFormatting>
  <conditionalFormatting sqref="AU40">
    <cfRule type="cellIs" dxfId="4024" priority="1430" operator="lessThan">
      <formula>$C$4</formula>
    </cfRule>
  </conditionalFormatting>
  <conditionalFormatting sqref="AU41">
    <cfRule type="cellIs" dxfId="4023" priority="1431" operator="lessThan">
      <formula>$C$4</formula>
    </cfRule>
  </conditionalFormatting>
  <conditionalFormatting sqref="AU42">
    <cfRule type="cellIs" dxfId="4022" priority="1432" operator="lessThan">
      <formula>$C$4</formula>
    </cfRule>
  </conditionalFormatting>
  <conditionalFormatting sqref="AU43">
    <cfRule type="cellIs" dxfId="4021" priority="1433" operator="lessThan">
      <formula>$C$4</formula>
    </cfRule>
  </conditionalFormatting>
  <conditionalFormatting sqref="AU44">
    <cfRule type="cellIs" dxfId="4020" priority="1434" operator="lessThan">
      <formula>$C$4</formula>
    </cfRule>
  </conditionalFormatting>
  <conditionalFormatting sqref="AU45">
    <cfRule type="cellIs" dxfId="4019" priority="1435" operator="lessThan">
      <formula>$C$4</formula>
    </cfRule>
  </conditionalFormatting>
  <conditionalFormatting sqref="AU46">
    <cfRule type="cellIs" dxfId="4018" priority="1436" operator="lessThan">
      <formula>$C$4</formula>
    </cfRule>
  </conditionalFormatting>
  <conditionalFormatting sqref="AU47">
    <cfRule type="cellIs" dxfId="4017" priority="1437" operator="lessThan">
      <formula>$C$4</formula>
    </cfRule>
  </conditionalFormatting>
  <conditionalFormatting sqref="AU48">
    <cfRule type="cellIs" dxfId="4016" priority="1438" operator="lessThan">
      <formula>$C$4</formula>
    </cfRule>
  </conditionalFormatting>
  <conditionalFormatting sqref="AU49">
    <cfRule type="cellIs" dxfId="4015" priority="1439" operator="lessThan">
      <formula>$C$4</formula>
    </cfRule>
  </conditionalFormatting>
  <conditionalFormatting sqref="AU50">
    <cfRule type="cellIs" dxfId="4014" priority="1440" operator="lessThan">
      <formula>$C$4</formula>
    </cfRule>
  </conditionalFormatting>
  <conditionalFormatting sqref="AU51">
    <cfRule type="cellIs" dxfId="4013" priority="1441" operator="lessThan">
      <formula>$C$4</formula>
    </cfRule>
  </conditionalFormatting>
  <conditionalFormatting sqref="AU52">
    <cfRule type="cellIs" dxfId="4012" priority="1442" operator="lessThan">
      <formula>$C$4</formula>
    </cfRule>
  </conditionalFormatting>
  <conditionalFormatting sqref="AU53">
    <cfRule type="cellIs" dxfId="4011" priority="1443" operator="lessThan">
      <formula>$C$4</formula>
    </cfRule>
  </conditionalFormatting>
  <conditionalFormatting sqref="AU54">
    <cfRule type="cellIs" dxfId="4010" priority="1444" operator="lessThan">
      <formula>$C$4</formula>
    </cfRule>
  </conditionalFormatting>
  <conditionalFormatting sqref="AU55">
    <cfRule type="cellIs" dxfId="4009" priority="1445" operator="lessThan">
      <formula>$C$4</formula>
    </cfRule>
  </conditionalFormatting>
  <conditionalFormatting sqref="AU56">
    <cfRule type="cellIs" dxfId="4008" priority="1446" operator="lessThan">
      <formula>$C$4</formula>
    </cfRule>
  </conditionalFormatting>
  <conditionalFormatting sqref="AU57">
    <cfRule type="cellIs" dxfId="4007" priority="1447" operator="lessThan">
      <formula>$C$4</formula>
    </cfRule>
  </conditionalFormatting>
  <conditionalFormatting sqref="AU58">
    <cfRule type="cellIs" dxfId="4006" priority="1448" operator="lessThan">
      <formula>$C$4</formula>
    </cfRule>
  </conditionalFormatting>
  <conditionalFormatting sqref="AU59">
    <cfRule type="cellIs" dxfId="4005" priority="1449" operator="lessThan">
      <formula>$C$4</formula>
    </cfRule>
  </conditionalFormatting>
  <conditionalFormatting sqref="AU60">
    <cfRule type="cellIs" dxfId="4004" priority="1450" operator="lessThan">
      <formula>$C$4</formula>
    </cfRule>
  </conditionalFormatting>
  <conditionalFormatting sqref="AV11">
    <cfRule type="cellIs" dxfId="4003" priority="1451" operator="lessThan">
      <formula>$C$4</formula>
    </cfRule>
  </conditionalFormatting>
  <conditionalFormatting sqref="AV12">
    <cfRule type="cellIs" dxfId="4002" priority="1452" operator="lessThan">
      <formula>$C$4</formula>
    </cfRule>
  </conditionalFormatting>
  <conditionalFormatting sqref="AV13">
    <cfRule type="cellIs" dxfId="4001" priority="1453" operator="lessThan">
      <formula>$C$4</formula>
    </cfRule>
  </conditionalFormatting>
  <conditionalFormatting sqref="AV14">
    <cfRule type="cellIs" dxfId="4000" priority="1454" operator="lessThan">
      <formula>$C$4</formula>
    </cfRule>
  </conditionalFormatting>
  <conditionalFormatting sqref="AV15">
    <cfRule type="cellIs" dxfId="3999" priority="1455" operator="lessThan">
      <formula>$C$4</formula>
    </cfRule>
  </conditionalFormatting>
  <conditionalFormatting sqref="AV16">
    <cfRule type="cellIs" dxfId="3998" priority="1456" operator="lessThan">
      <formula>$C$4</formula>
    </cfRule>
  </conditionalFormatting>
  <conditionalFormatting sqref="AV17">
    <cfRule type="cellIs" dxfId="3997" priority="1457" operator="lessThan">
      <formula>$C$4</formula>
    </cfRule>
  </conditionalFormatting>
  <conditionalFormatting sqref="AV18">
    <cfRule type="cellIs" dxfId="3996" priority="1458" operator="lessThan">
      <formula>$C$4</formula>
    </cfRule>
  </conditionalFormatting>
  <conditionalFormatting sqref="AV19">
    <cfRule type="cellIs" dxfId="3995" priority="1459" operator="lessThan">
      <formula>$C$4</formula>
    </cfRule>
  </conditionalFormatting>
  <conditionalFormatting sqref="AV20">
    <cfRule type="cellIs" dxfId="3994" priority="1460" operator="lessThan">
      <formula>$C$4</formula>
    </cfRule>
  </conditionalFormatting>
  <conditionalFormatting sqref="AV21">
    <cfRule type="cellIs" dxfId="3993" priority="1461" operator="lessThan">
      <formula>$C$4</formula>
    </cfRule>
  </conditionalFormatting>
  <conditionalFormatting sqref="AV22">
    <cfRule type="cellIs" dxfId="3992" priority="1462" operator="lessThan">
      <formula>$C$4</formula>
    </cfRule>
  </conditionalFormatting>
  <conditionalFormatting sqref="AV23">
    <cfRule type="cellIs" dxfId="3991" priority="1463" operator="lessThan">
      <formula>$C$4</formula>
    </cfRule>
  </conditionalFormatting>
  <conditionalFormatting sqref="AV24">
    <cfRule type="cellIs" dxfId="3990" priority="1464" operator="lessThan">
      <formula>$C$4</formula>
    </cfRule>
  </conditionalFormatting>
  <conditionalFormatting sqref="AV25">
    <cfRule type="cellIs" dxfId="3989" priority="1465" operator="lessThan">
      <formula>$C$4</formula>
    </cfRule>
  </conditionalFormatting>
  <conditionalFormatting sqref="AV26">
    <cfRule type="cellIs" dxfId="3988" priority="1466" operator="lessThan">
      <formula>$C$4</formula>
    </cfRule>
  </conditionalFormatting>
  <conditionalFormatting sqref="AV27">
    <cfRule type="cellIs" dxfId="3987" priority="1467" operator="lessThan">
      <formula>$C$4</formula>
    </cfRule>
  </conditionalFormatting>
  <conditionalFormatting sqref="AV28">
    <cfRule type="cellIs" dxfId="3986" priority="1468" operator="lessThan">
      <formula>$C$4</formula>
    </cfRule>
  </conditionalFormatting>
  <conditionalFormatting sqref="AV29">
    <cfRule type="cellIs" dxfId="3985" priority="1469" operator="lessThan">
      <formula>$C$4</formula>
    </cfRule>
  </conditionalFormatting>
  <conditionalFormatting sqref="AV30">
    <cfRule type="cellIs" dxfId="3984" priority="1470" operator="lessThan">
      <formula>$C$4</formula>
    </cfRule>
  </conditionalFormatting>
  <conditionalFormatting sqref="AV31">
    <cfRule type="cellIs" dxfId="3983" priority="1471" operator="lessThan">
      <formula>$C$4</formula>
    </cfRule>
  </conditionalFormatting>
  <conditionalFormatting sqref="AV32">
    <cfRule type="cellIs" dxfId="3982" priority="1472" operator="lessThan">
      <formula>$C$4</formula>
    </cfRule>
  </conditionalFormatting>
  <conditionalFormatting sqref="AV33">
    <cfRule type="cellIs" dxfId="3981" priority="1473" operator="lessThan">
      <formula>$C$4</formula>
    </cfRule>
  </conditionalFormatting>
  <conditionalFormatting sqref="AV34">
    <cfRule type="cellIs" dxfId="3980" priority="1474" operator="lessThan">
      <formula>$C$4</formula>
    </cfRule>
  </conditionalFormatting>
  <conditionalFormatting sqref="AV35">
    <cfRule type="cellIs" dxfId="3979" priority="1475" operator="lessThan">
      <formula>$C$4</formula>
    </cfRule>
  </conditionalFormatting>
  <conditionalFormatting sqref="AV36">
    <cfRule type="cellIs" dxfId="3978" priority="1476" operator="lessThan">
      <formula>$C$4</formula>
    </cfRule>
  </conditionalFormatting>
  <conditionalFormatting sqref="AV37">
    <cfRule type="cellIs" dxfId="3977" priority="1477" operator="lessThan">
      <formula>$C$4</formula>
    </cfRule>
  </conditionalFormatting>
  <conditionalFormatting sqref="AV38">
    <cfRule type="cellIs" dxfId="3976" priority="1478" operator="lessThan">
      <formula>$C$4</formula>
    </cfRule>
  </conditionalFormatting>
  <conditionalFormatting sqref="AV39">
    <cfRule type="cellIs" dxfId="3975" priority="1479" operator="lessThan">
      <formula>$C$4</formula>
    </cfRule>
  </conditionalFormatting>
  <conditionalFormatting sqref="AV40">
    <cfRule type="cellIs" dxfId="3974" priority="1480" operator="lessThan">
      <formula>$C$4</formula>
    </cfRule>
  </conditionalFormatting>
  <conditionalFormatting sqref="AV41">
    <cfRule type="cellIs" dxfId="3973" priority="1481" operator="lessThan">
      <formula>$C$4</formula>
    </cfRule>
  </conditionalFormatting>
  <conditionalFormatting sqref="AV42">
    <cfRule type="cellIs" dxfId="3972" priority="1482" operator="lessThan">
      <formula>$C$4</formula>
    </cfRule>
  </conditionalFormatting>
  <conditionalFormatting sqref="AV43">
    <cfRule type="cellIs" dxfId="3971" priority="1483" operator="lessThan">
      <formula>$C$4</formula>
    </cfRule>
  </conditionalFormatting>
  <conditionalFormatting sqref="AV44">
    <cfRule type="cellIs" dxfId="3970" priority="1484" operator="lessThan">
      <formula>$C$4</formula>
    </cfRule>
  </conditionalFormatting>
  <conditionalFormatting sqref="AV45">
    <cfRule type="cellIs" dxfId="3969" priority="1485" operator="lessThan">
      <formula>$C$4</formula>
    </cfRule>
  </conditionalFormatting>
  <conditionalFormatting sqref="AV46">
    <cfRule type="cellIs" dxfId="3968" priority="1486" operator="lessThan">
      <formula>$C$4</formula>
    </cfRule>
  </conditionalFormatting>
  <conditionalFormatting sqref="AV47">
    <cfRule type="cellIs" dxfId="3967" priority="1487" operator="lessThan">
      <formula>$C$4</formula>
    </cfRule>
  </conditionalFormatting>
  <conditionalFormatting sqref="AV48">
    <cfRule type="cellIs" dxfId="3966" priority="1488" operator="lessThan">
      <formula>$C$4</formula>
    </cfRule>
  </conditionalFormatting>
  <conditionalFormatting sqref="AV49">
    <cfRule type="cellIs" dxfId="3965" priority="1489" operator="lessThan">
      <formula>$C$4</formula>
    </cfRule>
  </conditionalFormatting>
  <conditionalFormatting sqref="AV50">
    <cfRule type="cellIs" dxfId="3964" priority="1490" operator="lessThan">
      <formula>$C$4</formula>
    </cfRule>
  </conditionalFormatting>
  <conditionalFormatting sqref="AV51">
    <cfRule type="cellIs" dxfId="3963" priority="1491" operator="lessThan">
      <formula>$C$4</formula>
    </cfRule>
  </conditionalFormatting>
  <conditionalFormatting sqref="AV52">
    <cfRule type="cellIs" dxfId="3962" priority="1492" operator="lessThan">
      <formula>$C$4</formula>
    </cfRule>
  </conditionalFormatting>
  <conditionalFormatting sqref="AV53">
    <cfRule type="cellIs" dxfId="3961" priority="1493" operator="lessThan">
      <formula>$C$4</formula>
    </cfRule>
  </conditionalFormatting>
  <conditionalFormatting sqref="AV54">
    <cfRule type="cellIs" dxfId="3960" priority="1494" operator="lessThan">
      <formula>$C$4</formula>
    </cfRule>
  </conditionalFormatting>
  <conditionalFormatting sqref="AV55">
    <cfRule type="cellIs" dxfId="3959" priority="1495" operator="lessThan">
      <formula>$C$4</formula>
    </cfRule>
  </conditionalFormatting>
  <conditionalFormatting sqref="AV56">
    <cfRule type="cellIs" dxfId="3958" priority="1496" operator="lessThan">
      <formula>$C$4</formula>
    </cfRule>
  </conditionalFormatting>
  <conditionalFormatting sqref="AV57">
    <cfRule type="cellIs" dxfId="3957" priority="1497" operator="lessThan">
      <formula>$C$4</formula>
    </cfRule>
  </conditionalFormatting>
  <conditionalFormatting sqref="AV58">
    <cfRule type="cellIs" dxfId="3956" priority="1498" operator="lessThan">
      <formula>$C$4</formula>
    </cfRule>
  </conditionalFormatting>
  <conditionalFormatting sqref="AV59">
    <cfRule type="cellIs" dxfId="3955" priority="1499" operator="lessThan">
      <formula>$C$4</formula>
    </cfRule>
  </conditionalFormatting>
  <conditionalFormatting sqref="AV60">
    <cfRule type="cellIs" dxfId="3954" priority="1500" operator="lessThan">
      <formula>$C$4</formula>
    </cfRule>
  </conditionalFormatting>
  <conditionalFormatting sqref="AW11">
    <cfRule type="cellIs" dxfId="3953" priority="1501" operator="lessThan">
      <formula>$C$4</formula>
    </cfRule>
  </conditionalFormatting>
  <conditionalFormatting sqref="AW12">
    <cfRule type="cellIs" dxfId="3952" priority="1502" operator="lessThan">
      <formula>$C$4</formula>
    </cfRule>
  </conditionalFormatting>
  <conditionalFormatting sqref="AW13">
    <cfRule type="cellIs" dxfId="3951" priority="1503" operator="lessThan">
      <formula>$C$4</formula>
    </cfRule>
  </conditionalFormatting>
  <conditionalFormatting sqref="AW14">
    <cfRule type="cellIs" dxfId="3950" priority="1504" operator="lessThan">
      <formula>$C$4</formula>
    </cfRule>
  </conditionalFormatting>
  <conditionalFormatting sqref="AW15">
    <cfRule type="cellIs" dxfId="3949" priority="1505" operator="lessThan">
      <formula>$C$4</formula>
    </cfRule>
  </conditionalFormatting>
  <conditionalFormatting sqref="AW16">
    <cfRule type="cellIs" dxfId="3948" priority="1506" operator="lessThan">
      <formula>$C$4</formula>
    </cfRule>
  </conditionalFormatting>
  <conditionalFormatting sqref="AW17">
    <cfRule type="cellIs" dxfId="3947" priority="1507" operator="lessThan">
      <formula>$C$4</formula>
    </cfRule>
  </conditionalFormatting>
  <conditionalFormatting sqref="AW18">
    <cfRule type="cellIs" dxfId="3946" priority="1508" operator="lessThan">
      <formula>$C$4</formula>
    </cfRule>
  </conditionalFormatting>
  <conditionalFormatting sqref="AW19">
    <cfRule type="cellIs" dxfId="3945" priority="1509" operator="lessThan">
      <formula>$C$4</formula>
    </cfRule>
  </conditionalFormatting>
  <conditionalFormatting sqref="AW20">
    <cfRule type="cellIs" dxfId="3944" priority="1510" operator="lessThan">
      <formula>$C$4</formula>
    </cfRule>
  </conditionalFormatting>
  <conditionalFormatting sqref="AW21">
    <cfRule type="cellIs" dxfId="3943" priority="1511" operator="lessThan">
      <formula>$C$4</formula>
    </cfRule>
  </conditionalFormatting>
  <conditionalFormatting sqref="AW22">
    <cfRule type="cellIs" dxfId="3942" priority="1512" operator="lessThan">
      <formula>$C$4</formula>
    </cfRule>
  </conditionalFormatting>
  <conditionalFormatting sqref="AW23">
    <cfRule type="cellIs" dxfId="3941" priority="1513" operator="lessThan">
      <formula>$C$4</formula>
    </cfRule>
  </conditionalFormatting>
  <conditionalFormatting sqref="AW24">
    <cfRule type="cellIs" dxfId="3940" priority="1514" operator="lessThan">
      <formula>$C$4</formula>
    </cfRule>
  </conditionalFormatting>
  <conditionalFormatting sqref="AW25">
    <cfRule type="cellIs" dxfId="3939" priority="1515" operator="lessThan">
      <formula>$C$4</formula>
    </cfRule>
  </conditionalFormatting>
  <conditionalFormatting sqref="AW26">
    <cfRule type="cellIs" dxfId="3938" priority="1516" operator="lessThan">
      <formula>$C$4</formula>
    </cfRule>
  </conditionalFormatting>
  <conditionalFormatting sqref="AW27">
    <cfRule type="cellIs" dxfId="3937" priority="1517" operator="lessThan">
      <formula>$C$4</formula>
    </cfRule>
  </conditionalFormatting>
  <conditionalFormatting sqref="AW28">
    <cfRule type="cellIs" dxfId="3936" priority="1518" operator="lessThan">
      <formula>$C$4</formula>
    </cfRule>
  </conditionalFormatting>
  <conditionalFormatting sqref="AW29">
    <cfRule type="cellIs" dxfId="3935" priority="1519" operator="lessThan">
      <formula>$C$4</formula>
    </cfRule>
  </conditionalFormatting>
  <conditionalFormatting sqref="AW30">
    <cfRule type="cellIs" dxfId="3934" priority="1520" operator="lessThan">
      <formula>$C$4</formula>
    </cfRule>
  </conditionalFormatting>
  <conditionalFormatting sqref="AW31">
    <cfRule type="cellIs" dxfId="3933" priority="1521" operator="lessThan">
      <formula>$C$4</formula>
    </cfRule>
  </conditionalFormatting>
  <conditionalFormatting sqref="AW32">
    <cfRule type="cellIs" dxfId="3932" priority="1522" operator="lessThan">
      <formula>$C$4</formula>
    </cfRule>
  </conditionalFormatting>
  <conditionalFormatting sqref="AW33">
    <cfRule type="cellIs" dxfId="3931" priority="1523" operator="lessThan">
      <formula>$C$4</formula>
    </cfRule>
  </conditionalFormatting>
  <conditionalFormatting sqref="AW34">
    <cfRule type="cellIs" dxfId="3930" priority="1524" operator="lessThan">
      <formula>$C$4</formula>
    </cfRule>
  </conditionalFormatting>
  <conditionalFormatting sqref="AW35">
    <cfRule type="cellIs" dxfId="3929" priority="1525" operator="lessThan">
      <formula>$C$4</formula>
    </cfRule>
  </conditionalFormatting>
  <conditionalFormatting sqref="AW36">
    <cfRule type="cellIs" dxfId="3928" priority="1526" operator="lessThan">
      <formula>$C$4</formula>
    </cfRule>
  </conditionalFormatting>
  <conditionalFormatting sqref="AW37">
    <cfRule type="cellIs" dxfId="3927" priority="1527" operator="lessThan">
      <formula>$C$4</formula>
    </cfRule>
  </conditionalFormatting>
  <conditionalFormatting sqref="AW38">
    <cfRule type="cellIs" dxfId="3926" priority="1528" operator="lessThan">
      <formula>$C$4</formula>
    </cfRule>
  </conditionalFormatting>
  <conditionalFormatting sqref="AW39">
    <cfRule type="cellIs" dxfId="3925" priority="1529" operator="lessThan">
      <formula>$C$4</formula>
    </cfRule>
  </conditionalFormatting>
  <conditionalFormatting sqref="AW40">
    <cfRule type="cellIs" dxfId="3924" priority="1530" operator="lessThan">
      <formula>$C$4</formula>
    </cfRule>
  </conditionalFormatting>
  <conditionalFormatting sqref="AW41">
    <cfRule type="cellIs" dxfId="3923" priority="1531" operator="lessThan">
      <formula>$C$4</formula>
    </cfRule>
  </conditionalFormatting>
  <conditionalFormatting sqref="AW42">
    <cfRule type="cellIs" dxfId="3922" priority="1532" operator="lessThan">
      <formula>$C$4</formula>
    </cfRule>
  </conditionalFormatting>
  <conditionalFormatting sqref="AW43">
    <cfRule type="cellIs" dxfId="3921" priority="1533" operator="lessThan">
      <formula>$C$4</formula>
    </cfRule>
  </conditionalFormatting>
  <conditionalFormatting sqref="AW44">
    <cfRule type="cellIs" dxfId="3920" priority="1534" operator="lessThan">
      <formula>$C$4</formula>
    </cfRule>
  </conditionalFormatting>
  <conditionalFormatting sqref="AW45">
    <cfRule type="cellIs" dxfId="3919" priority="1535" operator="lessThan">
      <formula>$C$4</formula>
    </cfRule>
  </conditionalFormatting>
  <conditionalFormatting sqref="AW46">
    <cfRule type="cellIs" dxfId="3918" priority="1536" operator="lessThan">
      <formula>$C$4</formula>
    </cfRule>
  </conditionalFormatting>
  <conditionalFormatting sqref="AW47">
    <cfRule type="cellIs" dxfId="3917" priority="1537" operator="lessThan">
      <formula>$C$4</formula>
    </cfRule>
  </conditionalFormatting>
  <conditionalFormatting sqref="AW48">
    <cfRule type="cellIs" dxfId="3916" priority="1538" operator="lessThan">
      <formula>$C$4</formula>
    </cfRule>
  </conditionalFormatting>
  <conditionalFormatting sqref="AW49">
    <cfRule type="cellIs" dxfId="3915" priority="1539" operator="lessThan">
      <formula>$C$4</formula>
    </cfRule>
  </conditionalFormatting>
  <conditionalFormatting sqref="AW50">
    <cfRule type="cellIs" dxfId="3914" priority="1540" operator="lessThan">
      <formula>$C$4</formula>
    </cfRule>
  </conditionalFormatting>
  <conditionalFormatting sqref="AW51">
    <cfRule type="cellIs" dxfId="3913" priority="1541" operator="lessThan">
      <formula>$C$4</formula>
    </cfRule>
  </conditionalFormatting>
  <conditionalFormatting sqref="AW52">
    <cfRule type="cellIs" dxfId="3912" priority="1542" operator="lessThan">
      <formula>$C$4</formula>
    </cfRule>
  </conditionalFormatting>
  <conditionalFormatting sqref="AW53">
    <cfRule type="cellIs" dxfId="3911" priority="1543" operator="lessThan">
      <formula>$C$4</formula>
    </cfRule>
  </conditionalFormatting>
  <conditionalFormatting sqref="AW54">
    <cfRule type="cellIs" dxfId="3910" priority="1544" operator="lessThan">
      <formula>$C$4</formula>
    </cfRule>
  </conditionalFormatting>
  <conditionalFormatting sqref="AW55">
    <cfRule type="cellIs" dxfId="3909" priority="1545" operator="lessThan">
      <formula>$C$4</formula>
    </cfRule>
  </conditionalFormatting>
  <conditionalFormatting sqref="AW56">
    <cfRule type="cellIs" dxfId="3908" priority="1546" operator="lessThan">
      <formula>$C$4</formula>
    </cfRule>
  </conditionalFormatting>
  <conditionalFormatting sqref="AW57">
    <cfRule type="cellIs" dxfId="3907" priority="1547" operator="lessThan">
      <formula>$C$4</formula>
    </cfRule>
  </conditionalFormatting>
  <conditionalFormatting sqref="AW58">
    <cfRule type="cellIs" dxfId="3906" priority="1548" operator="lessThan">
      <formula>$C$4</formula>
    </cfRule>
  </conditionalFormatting>
  <conditionalFormatting sqref="AW59">
    <cfRule type="cellIs" dxfId="3905" priority="1549" operator="lessThan">
      <formula>$C$4</formula>
    </cfRule>
  </conditionalFormatting>
  <conditionalFormatting sqref="AW60">
    <cfRule type="cellIs" dxfId="3904" priority="1550" operator="lessThan">
      <formula>$C$4</formula>
    </cfRule>
  </conditionalFormatting>
  <conditionalFormatting sqref="BR11">
    <cfRule type="cellIs" dxfId="3903" priority="1551" operator="lessThan">
      <formula>$C$4</formula>
    </cfRule>
  </conditionalFormatting>
  <conditionalFormatting sqref="BR12">
    <cfRule type="cellIs" dxfId="3902" priority="1552" operator="lessThan">
      <formula>$C$4</formula>
    </cfRule>
  </conditionalFormatting>
  <conditionalFormatting sqref="BR13">
    <cfRule type="cellIs" dxfId="3901" priority="1553" operator="lessThan">
      <formula>$C$4</formula>
    </cfRule>
  </conditionalFormatting>
  <conditionalFormatting sqref="BR14">
    <cfRule type="cellIs" dxfId="3900" priority="1554" operator="lessThan">
      <formula>$C$4</formula>
    </cfRule>
  </conditionalFormatting>
  <conditionalFormatting sqref="BR15">
    <cfRule type="cellIs" dxfId="3899" priority="1555" operator="lessThan">
      <formula>$C$4</formula>
    </cfRule>
  </conditionalFormatting>
  <conditionalFormatting sqref="BR16">
    <cfRule type="cellIs" dxfId="3898" priority="1556" operator="lessThan">
      <formula>$C$4</formula>
    </cfRule>
  </conditionalFormatting>
  <conditionalFormatting sqref="BR17">
    <cfRule type="cellIs" dxfId="3897" priority="1557" operator="lessThan">
      <formula>$C$4</formula>
    </cfRule>
  </conditionalFormatting>
  <conditionalFormatting sqref="BR18">
    <cfRule type="cellIs" dxfId="3896" priority="1558" operator="lessThan">
      <formula>$C$4</formula>
    </cfRule>
  </conditionalFormatting>
  <conditionalFormatting sqref="BR19">
    <cfRule type="cellIs" dxfId="3895" priority="1559" operator="lessThan">
      <formula>$C$4</formula>
    </cfRule>
  </conditionalFormatting>
  <conditionalFormatting sqref="BR20">
    <cfRule type="cellIs" dxfId="3894" priority="1560" operator="lessThan">
      <formula>$C$4</formula>
    </cfRule>
  </conditionalFormatting>
  <conditionalFormatting sqref="BR21">
    <cfRule type="cellIs" dxfId="3893" priority="1561" operator="lessThan">
      <formula>$C$4</formula>
    </cfRule>
  </conditionalFormatting>
  <conditionalFormatting sqref="BR22">
    <cfRule type="cellIs" dxfId="3892" priority="1562" operator="lessThan">
      <formula>$C$4</formula>
    </cfRule>
  </conditionalFormatting>
  <conditionalFormatting sqref="BR23">
    <cfRule type="cellIs" dxfId="3891" priority="1563" operator="lessThan">
      <formula>$C$4</formula>
    </cfRule>
  </conditionalFormatting>
  <conditionalFormatting sqref="BR24">
    <cfRule type="cellIs" dxfId="3890" priority="1564" operator="lessThan">
      <formula>$C$4</formula>
    </cfRule>
  </conditionalFormatting>
  <conditionalFormatting sqref="BR25">
    <cfRule type="cellIs" dxfId="3889" priority="1565" operator="lessThan">
      <formula>$C$4</formula>
    </cfRule>
  </conditionalFormatting>
  <conditionalFormatting sqref="BR26">
    <cfRule type="cellIs" dxfId="3888" priority="1566" operator="lessThan">
      <formula>$C$4</formula>
    </cfRule>
  </conditionalFormatting>
  <conditionalFormatting sqref="BR27">
    <cfRule type="cellIs" dxfId="3887" priority="1567" operator="lessThan">
      <formula>$C$4</formula>
    </cfRule>
  </conditionalFormatting>
  <conditionalFormatting sqref="BR28">
    <cfRule type="cellIs" dxfId="3886" priority="1568" operator="lessThan">
      <formula>$C$4</formula>
    </cfRule>
  </conditionalFormatting>
  <conditionalFormatting sqref="BR29">
    <cfRule type="cellIs" dxfId="3885" priority="1569" operator="lessThan">
      <formula>$C$4</formula>
    </cfRule>
  </conditionalFormatting>
  <conditionalFormatting sqref="BR30">
    <cfRule type="cellIs" dxfId="3884" priority="1570" operator="lessThan">
      <formula>$C$4</formula>
    </cfRule>
  </conditionalFormatting>
  <conditionalFormatting sqref="BR31">
    <cfRule type="cellIs" dxfId="3883" priority="1571" operator="lessThan">
      <formula>$C$4</formula>
    </cfRule>
  </conditionalFormatting>
  <conditionalFormatting sqref="BR32">
    <cfRule type="cellIs" dxfId="3882" priority="1572" operator="lessThan">
      <formula>$C$4</formula>
    </cfRule>
  </conditionalFormatting>
  <conditionalFormatting sqref="BR33">
    <cfRule type="cellIs" dxfId="3881" priority="1573" operator="lessThan">
      <formula>$C$4</formula>
    </cfRule>
  </conditionalFormatting>
  <conditionalFormatting sqref="BR34">
    <cfRule type="cellIs" dxfId="3880" priority="1574" operator="lessThan">
      <formula>$C$4</formula>
    </cfRule>
  </conditionalFormatting>
  <conditionalFormatting sqref="BR35">
    <cfRule type="cellIs" dxfId="3879" priority="1575" operator="lessThan">
      <formula>$C$4</formula>
    </cfRule>
  </conditionalFormatting>
  <conditionalFormatting sqref="BR36">
    <cfRule type="cellIs" dxfId="3878" priority="1576" operator="lessThan">
      <formula>$C$4</formula>
    </cfRule>
  </conditionalFormatting>
  <conditionalFormatting sqref="BR37">
    <cfRule type="cellIs" dxfId="3877" priority="1577" operator="lessThan">
      <formula>$C$4</formula>
    </cfRule>
  </conditionalFormatting>
  <conditionalFormatting sqref="BR38">
    <cfRule type="cellIs" dxfId="3876" priority="1578" operator="lessThan">
      <formula>$C$4</formula>
    </cfRule>
  </conditionalFormatting>
  <conditionalFormatting sqref="BR39">
    <cfRule type="cellIs" dxfId="3875" priority="1579" operator="lessThan">
      <formula>$C$4</formula>
    </cfRule>
  </conditionalFormatting>
  <conditionalFormatting sqref="BR40">
    <cfRule type="cellIs" dxfId="3874" priority="1580" operator="lessThan">
      <formula>$C$4</formula>
    </cfRule>
  </conditionalFormatting>
  <conditionalFormatting sqref="BR41">
    <cfRule type="cellIs" dxfId="3873" priority="1581" operator="lessThan">
      <formula>$C$4</formula>
    </cfRule>
  </conditionalFormatting>
  <conditionalFormatting sqref="BR42">
    <cfRule type="cellIs" dxfId="3872" priority="1582" operator="lessThan">
      <formula>$C$4</formula>
    </cfRule>
  </conditionalFormatting>
  <conditionalFormatting sqref="BR43">
    <cfRule type="cellIs" dxfId="3871" priority="1583" operator="lessThan">
      <formula>$C$4</formula>
    </cfRule>
  </conditionalFormatting>
  <conditionalFormatting sqref="BR44">
    <cfRule type="cellIs" dxfId="3870" priority="1584" operator="lessThan">
      <formula>$C$4</formula>
    </cfRule>
  </conditionalFormatting>
  <conditionalFormatting sqref="BR45">
    <cfRule type="cellIs" dxfId="3869" priority="1585" operator="lessThan">
      <formula>$C$4</formula>
    </cfRule>
  </conditionalFormatting>
  <conditionalFormatting sqref="BR46">
    <cfRule type="cellIs" dxfId="3868" priority="1586" operator="lessThan">
      <formula>$C$4</formula>
    </cfRule>
  </conditionalFormatting>
  <conditionalFormatting sqref="BR47">
    <cfRule type="cellIs" dxfId="3867" priority="1587" operator="lessThan">
      <formula>$C$4</formula>
    </cfRule>
  </conditionalFormatting>
  <conditionalFormatting sqref="BR48">
    <cfRule type="cellIs" dxfId="3866" priority="1588" operator="lessThan">
      <formula>$C$4</formula>
    </cfRule>
  </conditionalFormatting>
  <conditionalFormatting sqref="BR49">
    <cfRule type="cellIs" dxfId="3865" priority="1589" operator="lessThan">
      <formula>$C$4</formula>
    </cfRule>
  </conditionalFormatting>
  <conditionalFormatting sqref="BR50">
    <cfRule type="cellIs" dxfId="3864" priority="1590" operator="lessThan">
      <formula>$C$4</formula>
    </cfRule>
  </conditionalFormatting>
  <conditionalFormatting sqref="BR51">
    <cfRule type="cellIs" dxfId="3863" priority="1591" operator="lessThan">
      <formula>$C$4</formula>
    </cfRule>
  </conditionalFormatting>
  <conditionalFormatting sqref="BR52">
    <cfRule type="cellIs" dxfId="3862" priority="1592" operator="lessThan">
      <formula>$C$4</formula>
    </cfRule>
  </conditionalFormatting>
  <conditionalFormatting sqref="BR53">
    <cfRule type="cellIs" dxfId="3861" priority="1593" operator="lessThan">
      <formula>$C$4</formula>
    </cfRule>
  </conditionalFormatting>
  <conditionalFormatting sqref="BR54">
    <cfRule type="cellIs" dxfId="3860" priority="1594" operator="lessThan">
      <formula>$C$4</formula>
    </cfRule>
  </conditionalFormatting>
  <conditionalFormatting sqref="BR55">
    <cfRule type="cellIs" dxfId="3859" priority="1595" operator="lessThan">
      <formula>$C$4</formula>
    </cfRule>
  </conditionalFormatting>
  <conditionalFormatting sqref="BR56">
    <cfRule type="cellIs" dxfId="3858" priority="1596" operator="lessThan">
      <formula>$C$4</formula>
    </cfRule>
  </conditionalFormatting>
  <conditionalFormatting sqref="BR57">
    <cfRule type="cellIs" dxfId="3857" priority="1597" operator="lessThan">
      <formula>$C$4</formula>
    </cfRule>
  </conditionalFormatting>
  <conditionalFormatting sqref="BR58">
    <cfRule type="cellIs" dxfId="3856" priority="1598" operator="lessThan">
      <formula>$C$4</formula>
    </cfRule>
  </conditionalFormatting>
  <conditionalFormatting sqref="BR59">
    <cfRule type="cellIs" dxfId="3855" priority="1599" operator="lessThan">
      <formula>$C$4</formula>
    </cfRule>
  </conditionalFormatting>
  <conditionalFormatting sqref="BR60">
    <cfRule type="cellIs" dxfId="3854" priority="1600" operator="lessThan">
      <formula>$C$4</formula>
    </cfRule>
  </conditionalFormatting>
  <conditionalFormatting sqref="BS11">
    <cfRule type="cellIs" dxfId="3853" priority="1601" operator="lessThan">
      <formula>$C$4</formula>
    </cfRule>
  </conditionalFormatting>
  <conditionalFormatting sqref="BS12">
    <cfRule type="cellIs" dxfId="3852" priority="1602" operator="lessThan">
      <formula>$C$4</formula>
    </cfRule>
  </conditionalFormatting>
  <conditionalFormatting sqref="BS13">
    <cfRule type="cellIs" dxfId="3851" priority="1603" operator="lessThan">
      <formula>$C$4</formula>
    </cfRule>
  </conditionalFormatting>
  <conditionalFormatting sqref="BS14">
    <cfRule type="cellIs" dxfId="3850" priority="1604" operator="lessThan">
      <formula>$C$4</formula>
    </cfRule>
  </conditionalFormatting>
  <conditionalFormatting sqref="BS15">
    <cfRule type="cellIs" dxfId="3849" priority="1605" operator="lessThan">
      <formula>$C$4</formula>
    </cfRule>
  </conditionalFormatting>
  <conditionalFormatting sqref="BS16">
    <cfRule type="cellIs" dxfId="3848" priority="1606" operator="lessThan">
      <formula>$C$4</formula>
    </cfRule>
  </conditionalFormatting>
  <conditionalFormatting sqref="BS17">
    <cfRule type="cellIs" dxfId="3847" priority="1607" operator="lessThan">
      <formula>$C$4</formula>
    </cfRule>
  </conditionalFormatting>
  <conditionalFormatting sqref="BS18">
    <cfRule type="cellIs" dxfId="3846" priority="1608" operator="lessThan">
      <formula>$C$4</formula>
    </cfRule>
  </conditionalFormatting>
  <conditionalFormatting sqref="BS19">
    <cfRule type="cellIs" dxfId="3845" priority="1609" operator="lessThan">
      <formula>$C$4</formula>
    </cfRule>
  </conditionalFormatting>
  <conditionalFormatting sqref="BS20">
    <cfRule type="cellIs" dxfId="3844" priority="1610" operator="lessThan">
      <formula>$C$4</formula>
    </cfRule>
  </conditionalFormatting>
  <conditionalFormatting sqref="BS21">
    <cfRule type="cellIs" dxfId="3843" priority="1611" operator="lessThan">
      <formula>$C$4</formula>
    </cfRule>
  </conditionalFormatting>
  <conditionalFormatting sqref="BS22">
    <cfRule type="cellIs" dxfId="3842" priority="1612" operator="lessThan">
      <formula>$C$4</formula>
    </cfRule>
  </conditionalFormatting>
  <conditionalFormatting sqref="BS23">
    <cfRule type="cellIs" dxfId="3841" priority="1613" operator="lessThan">
      <formula>$C$4</formula>
    </cfRule>
  </conditionalFormatting>
  <conditionalFormatting sqref="BS24">
    <cfRule type="cellIs" dxfId="3840" priority="1614" operator="lessThan">
      <formula>$C$4</formula>
    </cfRule>
  </conditionalFormatting>
  <conditionalFormatting sqref="BS25">
    <cfRule type="cellIs" dxfId="3839" priority="1615" operator="lessThan">
      <formula>$C$4</formula>
    </cfRule>
  </conditionalFormatting>
  <conditionalFormatting sqref="BS26">
    <cfRule type="cellIs" dxfId="3838" priority="1616" operator="lessThan">
      <formula>$C$4</formula>
    </cfRule>
  </conditionalFormatting>
  <conditionalFormatting sqref="BS27">
    <cfRule type="cellIs" dxfId="3837" priority="1617" operator="lessThan">
      <formula>$C$4</formula>
    </cfRule>
  </conditionalFormatting>
  <conditionalFormatting sqref="BS28">
    <cfRule type="cellIs" dxfId="3836" priority="1618" operator="lessThan">
      <formula>$C$4</formula>
    </cfRule>
  </conditionalFormatting>
  <conditionalFormatting sqref="BS29">
    <cfRule type="cellIs" dxfId="3835" priority="1619" operator="lessThan">
      <formula>$C$4</formula>
    </cfRule>
  </conditionalFormatting>
  <conditionalFormatting sqref="BS30">
    <cfRule type="cellIs" dxfId="3834" priority="1620" operator="lessThan">
      <formula>$C$4</formula>
    </cfRule>
  </conditionalFormatting>
  <conditionalFormatting sqref="BS31">
    <cfRule type="cellIs" dxfId="3833" priority="1621" operator="lessThan">
      <formula>$C$4</formula>
    </cfRule>
  </conditionalFormatting>
  <conditionalFormatting sqref="BS32">
    <cfRule type="cellIs" dxfId="3832" priority="1622" operator="lessThan">
      <formula>$C$4</formula>
    </cfRule>
  </conditionalFormatting>
  <conditionalFormatting sqref="BS33">
    <cfRule type="cellIs" dxfId="3831" priority="1623" operator="lessThan">
      <formula>$C$4</formula>
    </cfRule>
  </conditionalFormatting>
  <conditionalFormatting sqref="BS34">
    <cfRule type="cellIs" dxfId="3830" priority="1624" operator="lessThan">
      <formula>$C$4</formula>
    </cfRule>
  </conditionalFormatting>
  <conditionalFormatting sqref="BS35">
    <cfRule type="cellIs" dxfId="3829" priority="1625" operator="lessThan">
      <formula>$C$4</formula>
    </cfRule>
  </conditionalFormatting>
  <conditionalFormatting sqref="BS36">
    <cfRule type="cellIs" dxfId="3828" priority="1626" operator="lessThan">
      <formula>$C$4</formula>
    </cfRule>
  </conditionalFormatting>
  <conditionalFormatting sqref="BS37">
    <cfRule type="cellIs" dxfId="3827" priority="1627" operator="lessThan">
      <formula>$C$4</formula>
    </cfRule>
  </conditionalFormatting>
  <conditionalFormatting sqref="BS38">
    <cfRule type="cellIs" dxfId="3826" priority="1628" operator="lessThan">
      <formula>$C$4</formula>
    </cfRule>
  </conditionalFormatting>
  <conditionalFormatting sqref="BS39">
    <cfRule type="cellIs" dxfId="3825" priority="1629" operator="lessThan">
      <formula>$C$4</formula>
    </cfRule>
  </conditionalFormatting>
  <conditionalFormatting sqref="BS40">
    <cfRule type="cellIs" dxfId="3824" priority="1630" operator="lessThan">
      <formula>$C$4</formula>
    </cfRule>
  </conditionalFormatting>
  <conditionalFormatting sqref="BS41">
    <cfRule type="cellIs" dxfId="3823" priority="1631" operator="lessThan">
      <formula>$C$4</formula>
    </cfRule>
  </conditionalFormatting>
  <conditionalFormatting sqref="BS42">
    <cfRule type="cellIs" dxfId="3822" priority="1632" operator="lessThan">
      <formula>$C$4</formula>
    </cfRule>
  </conditionalFormatting>
  <conditionalFormatting sqref="BS43">
    <cfRule type="cellIs" dxfId="3821" priority="1633" operator="lessThan">
      <formula>$C$4</formula>
    </cfRule>
  </conditionalFormatting>
  <conditionalFormatting sqref="BS44">
    <cfRule type="cellIs" dxfId="3820" priority="1634" operator="lessThan">
      <formula>$C$4</formula>
    </cfRule>
  </conditionalFormatting>
  <conditionalFormatting sqref="BS45">
    <cfRule type="cellIs" dxfId="3819" priority="1635" operator="lessThan">
      <formula>$C$4</formula>
    </cfRule>
  </conditionalFormatting>
  <conditionalFormatting sqref="BS46">
    <cfRule type="cellIs" dxfId="3818" priority="1636" operator="lessThan">
      <formula>$C$4</formula>
    </cfRule>
  </conditionalFormatting>
  <conditionalFormatting sqref="BS47">
    <cfRule type="cellIs" dxfId="3817" priority="1637" operator="lessThan">
      <formula>$C$4</formula>
    </cfRule>
  </conditionalFormatting>
  <conditionalFormatting sqref="BS48">
    <cfRule type="cellIs" dxfId="3816" priority="1638" operator="lessThan">
      <formula>$C$4</formula>
    </cfRule>
  </conditionalFormatting>
  <conditionalFormatting sqref="BS49">
    <cfRule type="cellIs" dxfId="3815" priority="1639" operator="lessThan">
      <formula>$C$4</formula>
    </cfRule>
  </conditionalFormatting>
  <conditionalFormatting sqref="BS50">
    <cfRule type="cellIs" dxfId="3814" priority="1640" operator="lessThan">
      <formula>$C$4</formula>
    </cfRule>
  </conditionalFormatting>
  <conditionalFormatting sqref="BS51">
    <cfRule type="cellIs" dxfId="3813" priority="1641" operator="lessThan">
      <formula>$C$4</formula>
    </cfRule>
  </conditionalFormatting>
  <conditionalFormatting sqref="BS52">
    <cfRule type="cellIs" dxfId="3812" priority="1642" operator="lessThan">
      <formula>$C$4</formula>
    </cfRule>
  </conditionalFormatting>
  <conditionalFormatting sqref="BS53">
    <cfRule type="cellIs" dxfId="3811" priority="1643" operator="lessThan">
      <formula>$C$4</formula>
    </cfRule>
  </conditionalFormatting>
  <conditionalFormatting sqref="BS54">
    <cfRule type="cellIs" dxfId="3810" priority="1644" operator="lessThan">
      <formula>$C$4</formula>
    </cfRule>
  </conditionalFormatting>
  <conditionalFormatting sqref="BS55">
    <cfRule type="cellIs" dxfId="3809" priority="1645" operator="lessThan">
      <formula>$C$4</formula>
    </cfRule>
  </conditionalFormatting>
  <conditionalFormatting sqref="BS56">
    <cfRule type="cellIs" dxfId="3808" priority="1646" operator="lessThan">
      <formula>$C$4</formula>
    </cfRule>
  </conditionalFormatting>
  <conditionalFormatting sqref="BS57">
    <cfRule type="cellIs" dxfId="3807" priority="1647" operator="lessThan">
      <formula>$C$4</formula>
    </cfRule>
  </conditionalFormatting>
  <conditionalFormatting sqref="BS58">
    <cfRule type="cellIs" dxfId="3806" priority="1648" operator="lessThan">
      <formula>$C$4</formula>
    </cfRule>
  </conditionalFormatting>
  <conditionalFormatting sqref="BS59">
    <cfRule type="cellIs" dxfId="3805" priority="1649" operator="lessThan">
      <formula>$C$4</formula>
    </cfRule>
  </conditionalFormatting>
  <conditionalFormatting sqref="BS60">
    <cfRule type="cellIs" dxfId="3804" priority="1650" operator="lessThan">
      <formula>$C$4</formula>
    </cfRule>
  </conditionalFormatting>
  <conditionalFormatting sqref="BT11">
    <cfRule type="cellIs" dxfId="3803" priority="1651" operator="lessThan">
      <formula>$C$4</formula>
    </cfRule>
  </conditionalFormatting>
  <conditionalFormatting sqref="BT12">
    <cfRule type="cellIs" dxfId="3802" priority="1652" operator="lessThan">
      <formula>$C$4</formula>
    </cfRule>
  </conditionalFormatting>
  <conditionalFormatting sqref="BT13">
    <cfRule type="cellIs" dxfId="3801" priority="1653" operator="lessThan">
      <formula>$C$4</formula>
    </cfRule>
  </conditionalFormatting>
  <conditionalFormatting sqref="BT14">
    <cfRule type="cellIs" dxfId="3800" priority="1654" operator="lessThan">
      <formula>$C$4</formula>
    </cfRule>
  </conditionalFormatting>
  <conditionalFormatting sqref="BT15">
    <cfRule type="cellIs" dxfId="3799" priority="1655" operator="lessThan">
      <formula>$C$4</formula>
    </cfRule>
  </conditionalFormatting>
  <conditionalFormatting sqref="BT16">
    <cfRule type="cellIs" dxfId="3798" priority="1656" operator="lessThan">
      <formula>$C$4</formula>
    </cfRule>
  </conditionalFormatting>
  <conditionalFormatting sqref="BT17">
    <cfRule type="cellIs" dxfId="3797" priority="1657" operator="lessThan">
      <formula>$C$4</formula>
    </cfRule>
  </conditionalFormatting>
  <conditionalFormatting sqref="BT18">
    <cfRule type="cellIs" dxfId="3796" priority="1658" operator="lessThan">
      <formula>$C$4</formula>
    </cfRule>
  </conditionalFormatting>
  <conditionalFormatting sqref="BT19">
    <cfRule type="cellIs" dxfId="3795" priority="1659" operator="lessThan">
      <formula>$C$4</formula>
    </cfRule>
  </conditionalFormatting>
  <conditionalFormatting sqref="BT20">
    <cfRule type="cellIs" dxfId="3794" priority="1660" operator="lessThan">
      <formula>$C$4</formula>
    </cfRule>
  </conditionalFormatting>
  <conditionalFormatting sqref="BT21">
    <cfRule type="cellIs" dxfId="3793" priority="1661" operator="lessThan">
      <formula>$C$4</formula>
    </cfRule>
  </conditionalFormatting>
  <conditionalFormatting sqref="BT22">
    <cfRule type="cellIs" dxfId="3792" priority="1662" operator="lessThan">
      <formula>$C$4</formula>
    </cfRule>
  </conditionalFormatting>
  <conditionalFormatting sqref="BT23">
    <cfRule type="cellIs" dxfId="3791" priority="1663" operator="lessThan">
      <formula>$C$4</formula>
    </cfRule>
  </conditionalFormatting>
  <conditionalFormatting sqref="BT24">
    <cfRule type="cellIs" dxfId="3790" priority="1664" operator="lessThan">
      <formula>$C$4</formula>
    </cfRule>
  </conditionalFormatting>
  <conditionalFormatting sqref="BT25">
    <cfRule type="cellIs" dxfId="3789" priority="1665" operator="lessThan">
      <formula>$C$4</formula>
    </cfRule>
  </conditionalFormatting>
  <conditionalFormatting sqref="BT26">
    <cfRule type="cellIs" dxfId="3788" priority="1666" operator="lessThan">
      <formula>$C$4</formula>
    </cfRule>
  </conditionalFormatting>
  <conditionalFormatting sqref="BT27">
    <cfRule type="cellIs" dxfId="3787" priority="1667" operator="lessThan">
      <formula>$C$4</formula>
    </cfRule>
  </conditionalFormatting>
  <conditionalFormatting sqref="BT28">
    <cfRule type="cellIs" dxfId="3786" priority="1668" operator="lessThan">
      <formula>$C$4</formula>
    </cfRule>
  </conditionalFormatting>
  <conditionalFormatting sqref="BT29">
    <cfRule type="cellIs" dxfId="3785" priority="1669" operator="lessThan">
      <formula>$C$4</formula>
    </cfRule>
  </conditionalFormatting>
  <conditionalFormatting sqref="BT30">
    <cfRule type="cellIs" dxfId="3784" priority="1670" operator="lessThan">
      <formula>$C$4</formula>
    </cfRule>
  </conditionalFormatting>
  <conditionalFormatting sqref="BT31">
    <cfRule type="cellIs" dxfId="3783" priority="1671" operator="lessThan">
      <formula>$C$4</formula>
    </cfRule>
  </conditionalFormatting>
  <conditionalFormatting sqref="BT32">
    <cfRule type="cellIs" dxfId="3782" priority="1672" operator="lessThan">
      <formula>$C$4</formula>
    </cfRule>
  </conditionalFormatting>
  <conditionalFormatting sqref="BT33">
    <cfRule type="cellIs" dxfId="3781" priority="1673" operator="lessThan">
      <formula>$C$4</formula>
    </cfRule>
  </conditionalFormatting>
  <conditionalFormatting sqref="BT34">
    <cfRule type="cellIs" dxfId="3780" priority="1674" operator="lessThan">
      <formula>$C$4</formula>
    </cfRule>
  </conditionalFormatting>
  <conditionalFormatting sqref="BT35">
    <cfRule type="cellIs" dxfId="3779" priority="1675" operator="lessThan">
      <formula>$C$4</formula>
    </cfRule>
  </conditionalFormatting>
  <conditionalFormatting sqref="BT36">
    <cfRule type="cellIs" dxfId="3778" priority="1676" operator="lessThan">
      <formula>$C$4</formula>
    </cfRule>
  </conditionalFormatting>
  <conditionalFormatting sqref="BT37">
    <cfRule type="cellIs" dxfId="3777" priority="1677" operator="lessThan">
      <formula>$C$4</formula>
    </cfRule>
  </conditionalFormatting>
  <conditionalFormatting sqref="BT38">
    <cfRule type="cellIs" dxfId="3776" priority="1678" operator="lessThan">
      <formula>$C$4</formula>
    </cfRule>
  </conditionalFormatting>
  <conditionalFormatting sqref="BT39">
    <cfRule type="cellIs" dxfId="3775" priority="1679" operator="lessThan">
      <formula>$C$4</formula>
    </cfRule>
  </conditionalFormatting>
  <conditionalFormatting sqref="BT40">
    <cfRule type="cellIs" dxfId="3774" priority="1680" operator="lessThan">
      <formula>$C$4</formula>
    </cfRule>
  </conditionalFormatting>
  <conditionalFormatting sqref="BT41">
    <cfRule type="cellIs" dxfId="3773" priority="1681" operator="lessThan">
      <formula>$C$4</formula>
    </cfRule>
  </conditionalFormatting>
  <conditionalFormatting sqref="BT42">
    <cfRule type="cellIs" dxfId="3772" priority="1682" operator="lessThan">
      <formula>$C$4</formula>
    </cfRule>
  </conditionalFormatting>
  <conditionalFormatting sqref="BT43">
    <cfRule type="cellIs" dxfId="3771" priority="1683" operator="lessThan">
      <formula>$C$4</formula>
    </cfRule>
  </conditionalFormatting>
  <conditionalFormatting sqref="BT44">
    <cfRule type="cellIs" dxfId="3770" priority="1684" operator="lessThan">
      <formula>$C$4</formula>
    </cfRule>
  </conditionalFormatting>
  <conditionalFormatting sqref="BT45">
    <cfRule type="cellIs" dxfId="3769" priority="1685" operator="lessThan">
      <formula>$C$4</formula>
    </cfRule>
  </conditionalFormatting>
  <conditionalFormatting sqref="BT46">
    <cfRule type="cellIs" dxfId="3768" priority="1686" operator="lessThan">
      <formula>$C$4</formula>
    </cfRule>
  </conditionalFormatting>
  <conditionalFormatting sqref="BT47">
    <cfRule type="cellIs" dxfId="3767" priority="1687" operator="lessThan">
      <formula>$C$4</formula>
    </cfRule>
  </conditionalFormatting>
  <conditionalFormatting sqref="BT48">
    <cfRule type="cellIs" dxfId="3766" priority="1688" operator="lessThan">
      <formula>$C$4</formula>
    </cfRule>
  </conditionalFormatting>
  <conditionalFormatting sqref="BT49">
    <cfRule type="cellIs" dxfId="3765" priority="1689" operator="lessThan">
      <formula>$C$4</formula>
    </cfRule>
  </conditionalFormatting>
  <conditionalFormatting sqref="BT50">
    <cfRule type="cellIs" dxfId="3764" priority="1690" operator="lessThan">
      <formula>$C$4</formula>
    </cfRule>
  </conditionalFormatting>
  <conditionalFormatting sqref="BT51">
    <cfRule type="cellIs" dxfId="3763" priority="1691" operator="lessThan">
      <formula>$C$4</formula>
    </cfRule>
  </conditionalFormatting>
  <conditionalFormatting sqref="BT52">
    <cfRule type="cellIs" dxfId="3762" priority="1692" operator="lessThan">
      <formula>$C$4</formula>
    </cfRule>
  </conditionalFormatting>
  <conditionalFormatting sqref="BT53">
    <cfRule type="cellIs" dxfId="3761" priority="1693" operator="lessThan">
      <formula>$C$4</formula>
    </cfRule>
  </conditionalFormatting>
  <conditionalFormatting sqref="BT54">
    <cfRule type="cellIs" dxfId="3760" priority="1694" operator="lessThan">
      <formula>$C$4</formula>
    </cfRule>
  </conditionalFormatting>
  <conditionalFormatting sqref="BT55">
    <cfRule type="cellIs" dxfId="3759" priority="1695" operator="lessThan">
      <formula>$C$4</formula>
    </cfRule>
  </conditionalFormatting>
  <conditionalFormatting sqref="BT56">
    <cfRule type="cellIs" dxfId="3758" priority="1696" operator="lessThan">
      <formula>$C$4</formula>
    </cfRule>
  </conditionalFormatting>
  <conditionalFormatting sqref="BT57">
    <cfRule type="cellIs" dxfId="3757" priority="1697" operator="lessThan">
      <formula>$C$4</formula>
    </cfRule>
  </conditionalFormatting>
  <conditionalFormatting sqref="BT58">
    <cfRule type="cellIs" dxfId="3756" priority="1698" operator="lessThan">
      <formula>$C$4</formula>
    </cfRule>
  </conditionalFormatting>
  <conditionalFormatting sqref="BT59">
    <cfRule type="cellIs" dxfId="3755" priority="1699" operator="lessThan">
      <formula>$C$4</formula>
    </cfRule>
  </conditionalFormatting>
  <conditionalFormatting sqref="BT60">
    <cfRule type="cellIs" dxfId="3754" priority="1700" operator="lessThan">
      <formula>$C$4</formula>
    </cfRule>
  </conditionalFormatting>
  <conditionalFormatting sqref="BU11">
    <cfRule type="cellIs" dxfId="3753" priority="1701" operator="lessThan">
      <formula>$C$4</formula>
    </cfRule>
  </conditionalFormatting>
  <conditionalFormatting sqref="BU12">
    <cfRule type="cellIs" dxfId="3752" priority="1702" operator="lessThan">
      <formula>$C$4</formula>
    </cfRule>
  </conditionalFormatting>
  <conditionalFormatting sqref="BU13">
    <cfRule type="cellIs" dxfId="3751" priority="1703" operator="lessThan">
      <formula>$C$4</formula>
    </cfRule>
  </conditionalFormatting>
  <conditionalFormatting sqref="BU14">
    <cfRule type="cellIs" dxfId="3750" priority="1704" operator="lessThan">
      <formula>$C$4</formula>
    </cfRule>
  </conditionalFormatting>
  <conditionalFormatting sqref="BU15">
    <cfRule type="cellIs" dxfId="3749" priority="1705" operator="lessThan">
      <formula>$C$4</formula>
    </cfRule>
  </conditionalFormatting>
  <conditionalFormatting sqref="BU16">
    <cfRule type="cellIs" dxfId="3748" priority="1706" operator="lessThan">
      <formula>$C$4</formula>
    </cfRule>
  </conditionalFormatting>
  <conditionalFormatting sqref="BU17">
    <cfRule type="cellIs" dxfId="3747" priority="1707" operator="lessThan">
      <formula>$C$4</formula>
    </cfRule>
  </conditionalFormatting>
  <conditionalFormatting sqref="BU18">
    <cfRule type="cellIs" dxfId="3746" priority="1708" operator="lessThan">
      <formula>$C$4</formula>
    </cfRule>
  </conditionalFormatting>
  <conditionalFormatting sqref="BU19">
    <cfRule type="cellIs" dxfId="3745" priority="1709" operator="lessThan">
      <formula>$C$4</formula>
    </cfRule>
  </conditionalFormatting>
  <conditionalFormatting sqref="BU20">
    <cfRule type="cellIs" dxfId="3744" priority="1710" operator="lessThan">
      <formula>$C$4</formula>
    </cfRule>
  </conditionalFormatting>
  <conditionalFormatting sqref="BU21">
    <cfRule type="cellIs" dxfId="3743" priority="1711" operator="lessThan">
      <formula>$C$4</formula>
    </cfRule>
  </conditionalFormatting>
  <conditionalFormatting sqref="BU22">
    <cfRule type="cellIs" dxfId="3742" priority="1712" operator="lessThan">
      <formula>$C$4</formula>
    </cfRule>
  </conditionalFormatting>
  <conditionalFormatting sqref="BU23">
    <cfRule type="cellIs" dxfId="3741" priority="1713" operator="lessThan">
      <formula>$C$4</formula>
    </cfRule>
  </conditionalFormatting>
  <conditionalFormatting sqref="BU24">
    <cfRule type="cellIs" dxfId="3740" priority="1714" operator="lessThan">
      <formula>$C$4</formula>
    </cfRule>
  </conditionalFormatting>
  <conditionalFormatting sqref="BU25">
    <cfRule type="cellIs" dxfId="3739" priority="1715" operator="lessThan">
      <formula>$C$4</formula>
    </cfRule>
  </conditionalFormatting>
  <conditionalFormatting sqref="BU26">
    <cfRule type="cellIs" dxfId="3738" priority="1716" operator="lessThan">
      <formula>$C$4</formula>
    </cfRule>
  </conditionalFormatting>
  <conditionalFormatting sqref="BU27">
    <cfRule type="cellIs" dxfId="3737" priority="1717" operator="lessThan">
      <formula>$C$4</formula>
    </cfRule>
  </conditionalFormatting>
  <conditionalFormatting sqref="BU28">
    <cfRule type="cellIs" dxfId="3736" priority="1718" operator="lessThan">
      <formula>$C$4</formula>
    </cfRule>
  </conditionalFormatting>
  <conditionalFormatting sqref="BU29">
    <cfRule type="cellIs" dxfId="3735" priority="1719" operator="lessThan">
      <formula>$C$4</formula>
    </cfRule>
  </conditionalFormatting>
  <conditionalFormatting sqref="BU30">
    <cfRule type="cellIs" dxfId="3734" priority="1720" operator="lessThan">
      <formula>$C$4</formula>
    </cfRule>
  </conditionalFormatting>
  <conditionalFormatting sqref="BU31">
    <cfRule type="cellIs" dxfId="3733" priority="1721" operator="lessThan">
      <formula>$C$4</formula>
    </cfRule>
  </conditionalFormatting>
  <conditionalFormatting sqref="BU32">
    <cfRule type="cellIs" dxfId="3732" priority="1722" operator="lessThan">
      <formula>$C$4</formula>
    </cfRule>
  </conditionalFormatting>
  <conditionalFormatting sqref="BU33">
    <cfRule type="cellIs" dxfId="3731" priority="1723" operator="lessThan">
      <formula>$C$4</formula>
    </cfRule>
  </conditionalFormatting>
  <conditionalFormatting sqref="BU34">
    <cfRule type="cellIs" dxfId="3730" priority="1724" operator="lessThan">
      <formula>$C$4</formula>
    </cfRule>
  </conditionalFormatting>
  <conditionalFormatting sqref="BU35">
    <cfRule type="cellIs" dxfId="3729" priority="1725" operator="lessThan">
      <formula>$C$4</formula>
    </cfRule>
  </conditionalFormatting>
  <conditionalFormatting sqref="BU36">
    <cfRule type="cellIs" dxfId="3728" priority="1726" operator="lessThan">
      <formula>$C$4</formula>
    </cfRule>
  </conditionalFormatting>
  <conditionalFormatting sqref="BU37">
    <cfRule type="cellIs" dxfId="3727" priority="1727" operator="lessThan">
      <formula>$C$4</formula>
    </cfRule>
  </conditionalFormatting>
  <conditionalFormatting sqref="BU38">
    <cfRule type="cellIs" dxfId="3726" priority="1728" operator="lessThan">
      <formula>$C$4</formula>
    </cfRule>
  </conditionalFormatting>
  <conditionalFormatting sqref="BU39">
    <cfRule type="cellIs" dxfId="3725" priority="1729" operator="lessThan">
      <formula>$C$4</formula>
    </cfRule>
  </conditionalFormatting>
  <conditionalFormatting sqref="BU40">
    <cfRule type="cellIs" dxfId="3724" priority="1730" operator="lessThan">
      <formula>$C$4</formula>
    </cfRule>
  </conditionalFormatting>
  <conditionalFormatting sqref="BU41">
    <cfRule type="cellIs" dxfId="3723" priority="1731" operator="lessThan">
      <formula>$C$4</formula>
    </cfRule>
  </conditionalFormatting>
  <conditionalFormatting sqref="BU42">
    <cfRule type="cellIs" dxfId="3722" priority="1732" operator="lessThan">
      <formula>$C$4</formula>
    </cfRule>
  </conditionalFormatting>
  <conditionalFormatting sqref="BU43">
    <cfRule type="cellIs" dxfId="3721" priority="1733" operator="lessThan">
      <formula>$C$4</formula>
    </cfRule>
  </conditionalFormatting>
  <conditionalFormatting sqref="BU44">
    <cfRule type="cellIs" dxfId="3720" priority="1734" operator="lessThan">
      <formula>$C$4</formula>
    </cfRule>
  </conditionalFormatting>
  <conditionalFormatting sqref="BU45">
    <cfRule type="cellIs" dxfId="3719" priority="1735" operator="lessThan">
      <formula>$C$4</formula>
    </cfRule>
  </conditionalFormatting>
  <conditionalFormatting sqref="BU46">
    <cfRule type="cellIs" dxfId="3718" priority="1736" operator="lessThan">
      <formula>$C$4</formula>
    </cfRule>
  </conditionalFormatting>
  <conditionalFormatting sqref="BU47">
    <cfRule type="cellIs" dxfId="3717" priority="1737" operator="lessThan">
      <formula>$C$4</formula>
    </cfRule>
  </conditionalFormatting>
  <conditionalFormatting sqref="BU48">
    <cfRule type="cellIs" dxfId="3716" priority="1738" operator="lessThan">
      <formula>$C$4</formula>
    </cfRule>
  </conditionalFormatting>
  <conditionalFormatting sqref="BU49">
    <cfRule type="cellIs" dxfId="3715" priority="1739" operator="lessThan">
      <formula>$C$4</formula>
    </cfRule>
  </conditionalFormatting>
  <conditionalFormatting sqref="BU50">
    <cfRule type="cellIs" dxfId="3714" priority="1740" operator="lessThan">
      <formula>$C$4</formula>
    </cfRule>
  </conditionalFormatting>
  <conditionalFormatting sqref="BU51">
    <cfRule type="cellIs" dxfId="3713" priority="1741" operator="lessThan">
      <formula>$C$4</formula>
    </cfRule>
  </conditionalFormatting>
  <conditionalFormatting sqref="BU52">
    <cfRule type="cellIs" dxfId="3712" priority="1742" operator="lessThan">
      <formula>$C$4</formula>
    </cfRule>
  </conditionalFormatting>
  <conditionalFormatting sqref="BU53">
    <cfRule type="cellIs" dxfId="3711" priority="1743" operator="lessThan">
      <formula>$C$4</formula>
    </cfRule>
  </conditionalFormatting>
  <conditionalFormatting sqref="BU54">
    <cfRule type="cellIs" dxfId="3710" priority="1744" operator="lessThan">
      <formula>$C$4</formula>
    </cfRule>
  </conditionalFormatting>
  <conditionalFormatting sqref="BU55">
    <cfRule type="cellIs" dxfId="3709" priority="1745" operator="lessThan">
      <formula>$C$4</formula>
    </cfRule>
  </conditionalFormatting>
  <conditionalFormatting sqref="BU56">
    <cfRule type="cellIs" dxfId="3708" priority="1746" operator="lessThan">
      <formula>$C$4</formula>
    </cfRule>
  </conditionalFormatting>
  <conditionalFormatting sqref="BU57">
    <cfRule type="cellIs" dxfId="3707" priority="1747" operator="lessThan">
      <formula>$C$4</formula>
    </cfRule>
  </conditionalFormatting>
  <conditionalFormatting sqref="BU58">
    <cfRule type="cellIs" dxfId="3706" priority="1748" operator="lessThan">
      <formula>$C$4</formula>
    </cfRule>
  </conditionalFormatting>
  <conditionalFormatting sqref="BU59">
    <cfRule type="cellIs" dxfId="3705" priority="1749" operator="lessThan">
      <formula>$C$4</formula>
    </cfRule>
  </conditionalFormatting>
  <conditionalFormatting sqref="BU60">
    <cfRule type="cellIs" dxfId="3704" priority="1750" operator="lessThan">
      <formula>$C$4</formula>
    </cfRule>
  </conditionalFormatting>
  <conditionalFormatting sqref="BV11">
    <cfRule type="cellIs" dxfId="3703" priority="1751" operator="lessThan">
      <formula>$C$4</formula>
    </cfRule>
  </conditionalFormatting>
  <conditionalFormatting sqref="BV12">
    <cfRule type="cellIs" dxfId="3702" priority="1752" operator="lessThan">
      <formula>$C$4</formula>
    </cfRule>
  </conditionalFormatting>
  <conditionalFormatting sqref="BV13">
    <cfRule type="cellIs" dxfId="3701" priority="1753" operator="lessThan">
      <formula>$C$4</formula>
    </cfRule>
  </conditionalFormatting>
  <conditionalFormatting sqref="BV14">
    <cfRule type="cellIs" dxfId="3700" priority="1754" operator="lessThan">
      <formula>$C$4</formula>
    </cfRule>
  </conditionalFormatting>
  <conditionalFormatting sqref="BV15">
    <cfRule type="cellIs" dxfId="3699" priority="1755" operator="lessThan">
      <formula>$C$4</formula>
    </cfRule>
  </conditionalFormatting>
  <conditionalFormatting sqref="BV16">
    <cfRule type="cellIs" dxfId="3698" priority="1756" operator="lessThan">
      <formula>$C$4</formula>
    </cfRule>
  </conditionalFormatting>
  <conditionalFormatting sqref="BV17">
    <cfRule type="cellIs" dxfId="3697" priority="1757" operator="lessThan">
      <formula>$C$4</formula>
    </cfRule>
  </conditionalFormatting>
  <conditionalFormatting sqref="BV18">
    <cfRule type="cellIs" dxfId="3696" priority="1758" operator="lessThan">
      <formula>$C$4</formula>
    </cfRule>
  </conditionalFormatting>
  <conditionalFormatting sqref="BV19">
    <cfRule type="cellIs" dxfId="3695" priority="1759" operator="lessThan">
      <formula>$C$4</formula>
    </cfRule>
  </conditionalFormatting>
  <conditionalFormatting sqref="BV20">
    <cfRule type="cellIs" dxfId="3694" priority="1760" operator="lessThan">
      <formula>$C$4</formula>
    </cfRule>
  </conditionalFormatting>
  <conditionalFormatting sqref="BV21">
    <cfRule type="cellIs" dxfId="3693" priority="1761" operator="lessThan">
      <formula>$C$4</formula>
    </cfRule>
  </conditionalFormatting>
  <conditionalFormatting sqref="BV22">
    <cfRule type="cellIs" dxfId="3692" priority="1762" operator="lessThan">
      <formula>$C$4</formula>
    </cfRule>
  </conditionalFormatting>
  <conditionalFormatting sqref="BV23">
    <cfRule type="cellIs" dxfId="3691" priority="1763" operator="lessThan">
      <formula>$C$4</formula>
    </cfRule>
  </conditionalFormatting>
  <conditionalFormatting sqref="BV24">
    <cfRule type="cellIs" dxfId="3690" priority="1764" operator="lessThan">
      <formula>$C$4</formula>
    </cfRule>
  </conditionalFormatting>
  <conditionalFormatting sqref="BV25">
    <cfRule type="cellIs" dxfId="3689" priority="1765" operator="lessThan">
      <formula>$C$4</formula>
    </cfRule>
  </conditionalFormatting>
  <conditionalFormatting sqref="BV26">
    <cfRule type="cellIs" dxfId="3688" priority="1766" operator="lessThan">
      <formula>$C$4</formula>
    </cfRule>
  </conditionalFormatting>
  <conditionalFormatting sqref="BV27">
    <cfRule type="cellIs" dxfId="3687" priority="1767" operator="lessThan">
      <formula>$C$4</formula>
    </cfRule>
  </conditionalFormatting>
  <conditionalFormatting sqref="BV28">
    <cfRule type="cellIs" dxfId="3686" priority="1768" operator="lessThan">
      <formula>$C$4</formula>
    </cfRule>
  </conditionalFormatting>
  <conditionalFormatting sqref="BV29">
    <cfRule type="cellIs" dxfId="3685" priority="1769" operator="lessThan">
      <formula>$C$4</formula>
    </cfRule>
  </conditionalFormatting>
  <conditionalFormatting sqref="BV30">
    <cfRule type="cellIs" dxfId="3684" priority="1770" operator="lessThan">
      <formula>$C$4</formula>
    </cfRule>
  </conditionalFormatting>
  <conditionalFormatting sqref="BV31">
    <cfRule type="cellIs" dxfId="3683" priority="1771" operator="lessThan">
      <formula>$C$4</formula>
    </cfRule>
  </conditionalFormatting>
  <conditionalFormatting sqref="BV32">
    <cfRule type="cellIs" dxfId="3682" priority="1772" operator="lessThan">
      <formula>$C$4</formula>
    </cfRule>
  </conditionalFormatting>
  <conditionalFormatting sqref="BV33">
    <cfRule type="cellIs" dxfId="3681" priority="1773" operator="lessThan">
      <formula>$C$4</formula>
    </cfRule>
  </conditionalFormatting>
  <conditionalFormatting sqref="BV34">
    <cfRule type="cellIs" dxfId="3680" priority="1774" operator="lessThan">
      <formula>$C$4</formula>
    </cfRule>
  </conditionalFormatting>
  <conditionalFormatting sqref="BV35">
    <cfRule type="cellIs" dxfId="3679" priority="1775" operator="lessThan">
      <formula>$C$4</formula>
    </cfRule>
  </conditionalFormatting>
  <conditionalFormatting sqref="BV36">
    <cfRule type="cellIs" dxfId="3678" priority="1776" operator="lessThan">
      <formula>$C$4</formula>
    </cfRule>
  </conditionalFormatting>
  <conditionalFormatting sqref="BV37">
    <cfRule type="cellIs" dxfId="3677" priority="1777" operator="lessThan">
      <formula>$C$4</formula>
    </cfRule>
  </conditionalFormatting>
  <conditionalFormatting sqref="BV38">
    <cfRule type="cellIs" dxfId="3676" priority="1778" operator="lessThan">
      <formula>$C$4</formula>
    </cfRule>
  </conditionalFormatting>
  <conditionalFormatting sqref="BV39">
    <cfRule type="cellIs" dxfId="3675" priority="1779" operator="lessThan">
      <formula>$C$4</formula>
    </cfRule>
  </conditionalFormatting>
  <conditionalFormatting sqref="BV40">
    <cfRule type="cellIs" dxfId="3674" priority="1780" operator="lessThan">
      <formula>$C$4</formula>
    </cfRule>
  </conditionalFormatting>
  <conditionalFormatting sqref="BV41">
    <cfRule type="cellIs" dxfId="3673" priority="1781" operator="lessThan">
      <formula>$C$4</formula>
    </cfRule>
  </conditionalFormatting>
  <conditionalFormatting sqref="BV42">
    <cfRule type="cellIs" dxfId="3672" priority="1782" operator="lessThan">
      <formula>$C$4</formula>
    </cfRule>
  </conditionalFormatting>
  <conditionalFormatting sqref="BV43">
    <cfRule type="cellIs" dxfId="3671" priority="1783" operator="lessThan">
      <formula>$C$4</formula>
    </cfRule>
  </conditionalFormatting>
  <conditionalFormatting sqref="BV44">
    <cfRule type="cellIs" dxfId="3670" priority="1784" operator="lessThan">
      <formula>$C$4</formula>
    </cfRule>
  </conditionalFormatting>
  <conditionalFormatting sqref="BV45">
    <cfRule type="cellIs" dxfId="3669" priority="1785" operator="lessThan">
      <formula>$C$4</formula>
    </cfRule>
  </conditionalFormatting>
  <conditionalFormatting sqref="BV46">
    <cfRule type="cellIs" dxfId="3668" priority="1786" operator="lessThan">
      <formula>$C$4</formula>
    </cfRule>
  </conditionalFormatting>
  <conditionalFormatting sqref="BV47">
    <cfRule type="cellIs" dxfId="3667" priority="1787" operator="lessThan">
      <formula>$C$4</formula>
    </cfRule>
  </conditionalFormatting>
  <conditionalFormatting sqref="BV48">
    <cfRule type="cellIs" dxfId="3666" priority="1788" operator="lessThan">
      <formula>$C$4</formula>
    </cfRule>
  </conditionalFormatting>
  <conditionalFormatting sqref="BV49">
    <cfRule type="cellIs" dxfId="3665" priority="1789" operator="lessThan">
      <formula>$C$4</formula>
    </cfRule>
  </conditionalFormatting>
  <conditionalFormatting sqref="BV50">
    <cfRule type="cellIs" dxfId="3664" priority="1790" operator="lessThan">
      <formula>$C$4</formula>
    </cfRule>
  </conditionalFormatting>
  <conditionalFormatting sqref="BV51">
    <cfRule type="cellIs" dxfId="3663" priority="1791" operator="lessThan">
      <formula>$C$4</formula>
    </cfRule>
  </conditionalFormatting>
  <conditionalFormatting sqref="BV52">
    <cfRule type="cellIs" dxfId="3662" priority="1792" operator="lessThan">
      <formula>$C$4</formula>
    </cfRule>
  </conditionalFormatting>
  <conditionalFormatting sqref="BV53">
    <cfRule type="cellIs" dxfId="3661" priority="1793" operator="lessThan">
      <formula>$C$4</formula>
    </cfRule>
  </conditionalFormatting>
  <conditionalFormatting sqref="BV54">
    <cfRule type="cellIs" dxfId="3660" priority="1794" operator="lessThan">
      <formula>$C$4</formula>
    </cfRule>
  </conditionalFormatting>
  <conditionalFormatting sqref="BV55">
    <cfRule type="cellIs" dxfId="3659" priority="1795" operator="lessThan">
      <formula>$C$4</formula>
    </cfRule>
  </conditionalFormatting>
  <conditionalFormatting sqref="BV56">
    <cfRule type="cellIs" dxfId="3658" priority="1796" operator="lessThan">
      <formula>$C$4</formula>
    </cfRule>
  </conditionalFormatting>
  <conditionalFormatting sqref="BV57">
    <cfRule type="cellIs" dxfId="3657" priority="1797" operator="lessThan">
      <formula>$C$4</formula>
    </cfRule>
  </conditionalFormatting>
  <conditionalFormatting sqref="BV58">
    <cfRule type="cellIs" dxfId="3656" priority="1798" operator="lessThan">
      <formula>$C$4</formula>
    </cfRule>
  </conditionalFormatting>
  <conditionalFormatting sqref="BV59">
    <cfRule type="cellIs" dxfId="3655" priority="1799" operator="lessThan">
      <formula>$C$4</formula>
    </cfRule>
  </conditionalFormatting>
  <conditionalFormatting sqref="BV60">
    <cfRule type="cellIs" dxfId="3654" priority="1800" operator="lessThan">
      <formula>$C$4</formula>
    </cfRule>
  </conditionalFormatting>
  <conditionalFormatting sqref="BW11">
    <cfRule type="cellIs" dxfId="3653" priority="1801" operator="lessThan">
      <formula>$C$4</formula>
    </cfRule>
  </conditionalFormatting>
  <conditionalFormatting sqref="BW12">
    <cfRule type="cellIs" dxfId="3652" priority="1802" operator="lessThan">
      <formula>$C$4</formula>
    </cfRule>
  </conditionalFormatting>
  <conditionalFormatting sqref="BW13">
    <cfRule type="cellIs" dxfId="3651" priority="1803" operator="lessThan">
      <formula>$C$4</formula>
    </cfRule>
  </conditionalFormatting>
  <conditionalFormatting sqref="BW14">
    <cfRule type="cellIs" dxfId="3650" priority="1804" operator="lessThan">
      <formula>$C$4</formula>
    </cfRule>
  </conditionalFormatting>
  <conditionalFormatting sqref="BW15">
    <cfRule type="cellIs" dxfId="3649" priority="1805" operator="lessThan">
      <formula>$C$4</formula>
    </cfRule>
  </conditionalFormatting>
  <conditionalFormatting sqref="BW16">
    <cfRule type="cellIs" dxfId="3648" priority="1806" operator="lessThan">
      <formula>$C$4</formula>
    </cfRule>
  </conditionalFormatting>
  <conditionalFormatting sqref="BW17">
    <cfRule type="cellIs" dxfId="3647" priority="1807" operator="lessThan">
      <formula>$C$4</formula>
    </cfRule>
  </conditionalFormatting>
  <conditionalFormatting sqref="BW18">
    <cfRule type="cellIs" dxfId="3646" priority="1808" operator="lessThan">
      <formula>$C$4</formula>
    </cfRule>
  </conditionalFormatting>
  <conditionalFormatting sqref="BW19">
    <cfRule type="cellIs" dxfId="3645" priority="1809" operator="lessThan">
      <formula>$C$4</formula>
    </cfRule>
  </conditionalFormatting>
  <conditionalFormatting sqref="BW20">
    <cfRule type="cellIs" dxfId="3644" priority="1810" operator="lessThan">
      <formula>$C$4</formula>
    </cfRule>
  </conditionalFormatting>
  <conditionalFormatting sqref="BW21">
    <cfRule type="cellIs" dxfId="3643" priority="1811" operator="lessThan">
      <formula>$C$4</formula>
    </cfRule>
  </conditionalFormatting>
  <conditionalFormatting sqref="BW22">
    <cfRule type="cellIs" dxfId="3642" priority="1812" operator="lessThan">
      <formula>$C$4</formula>
    </cfRule>
  </conditionalFormatting>
  <conditionalFormatting sqref="BW23">
    <cfRule type="cellIs" dxfId="3641" priority="1813" operator="lessThan">
      <formula>$C$4</formula>
    </cfRule>
  </conditionalFormatting>
  <conditionalFormatting sqref="BW24">
    <cfRule type="cellIs" dxfId="3640" priority="1814" operator="lessThan">
      <formula>$C$4</formula>
    </cfRule>
  </conditionalFormatting>
  <conditionalFormatting sqref="BW25">
    <cfRule type="cellIs" dxfId="3639" priority="1815" operator="lessThan">
      <formula>$C$4</formula>
    </cfRule>
  </conditionalFormatting>
  <conditionalFormatting sqref="BW26">
    <cfRule type="cellIs" dxfId="3638" priority="1816" operator="lessThan">
      <formula>$C$4</formula>
    </cfRule>
  </conditionalFormatting>
  <conditionalFormatting sqref="BW27">
    <cfRule type="cellIs" dxfId="3637" priority="1817" operator="lessThan">
      <formula>$C$4</formula>
    </cfRule>
  </conditionalFormatting>
  <conditionalFormatting sqref="BW28">
    <cfRule type="cellIs" dxfId="3636" priority="1818" operator="lessThan">
      <formula>$C$4</formula>
    </cfRule>
  </conditionalFormatting>
  <conditionalFormatting sqref="BW29">
    <cfRule type="cellIs" dxfId="3635" priority="1819" operator="lessThan">
      <formula>$C$4</formula>
    </cfRule>
  </conditionalFormatting>
  <conditionalFormatting sqref="BW30">
    <cfRule type="cellIs" dxfId="3634" priority="1820" operator="lessThan">
      <formula>$C$4</formula>
    </cfRule>
  </conditionalFormatting>
  <conditionalFormatting sqref="BW31">
    <cfRule type="cellIs" dxfId="3633" priority="1821" operator="lessThan">
      <formula>$C$4</formula>
    </cfRule>
  </conditionalFormatting>
  <conditionalFormatting sqref="BW32">
    <cfRule type="cellIs" dxfId="3632" priority="1822" operator="lessThan">
      <formula>$C$4</formula>
    </cfRule>
  </conditionalFormatting>
  <conditionalFormatting sqref="BW33">
    <cfRule type="cellIs" dxfId="3631" priority="1823" operator="lessThan">
      <formula>$C$4</formula>
    </cfRule>
  </conditionalFormatting>
  <conditionalFormatting sqref="BW34">
    <cfRule type="cellIs" dxfId="3630" priority="1824" operator="lessThan">
      <formula>$C$4</formula>
    </cfRule>
  </conditionalFormatting>
  <conditionalFormatting sqref="BW35">
    <cfRule type="cellIs" dxfId="3629" priority="1825" operator="lessThan">
      <formula>$C$4</formula>
    </cfRule>
  </conditionalFormatting>
  <conditionalFormatting sqref="BW36">
    <cfRule type="cellIs" dxfId="3628" priority="1826" operator="lessThan">
      <formula>$C$4</formula>
    </cfRule>
  </conditionalFormatting>
  <conditionalFormatting sqref="BW37">
    <cfRule type="cellIs" dxfId="3627" priority="1827" operator="lessThan">
      <formula>$C$4</formula>
    </cfRule>
  </conditionalFormatting>
  <conditionalFormatting sqref="BW38">
    <cfRule type="cellIs" dxfId="3626" priority="1828" operator="lessThan">
      <formula>$C$4</formula>
    </cfRule>
  </conditionalFormatting>
  <conditionalFormatting sqref="BW39">
    <cfRule type="cellIs" dxfId="3625" priority="1829" operator="lessThan">
      <formula>$C$4</formula>
    </cfRule>
  </conditionalFormatting>
  <conditionalFormatting sqref="BW40">
    <cfRule type="cellIs" dxfId="3624" priority="1830" operator="lessThan">
      <formula>$C$4</formula>
    </cfRule>
  </conditionalFormatting>
  <conditionalFormatting sqref="BW41">
    <cfRule type="cellIs" dxfId="3623" priority="1831" operator="lessThan">
      <formula>$C$4</formula>
    </cfRule>
  </conditionalFormatting>
  <conditionalFormatting sqref="BW42">
    <cfRule type="cellIs" dxfId="3622" priority="1832" operator="lessThan">
      <formula>$C$4</formula>
    </cfRule>
  </conditionalFormatting>
  <conditionalFormatting sqref="BW43">
    <cfRule type="cellIs" dxfId="3621" priority="1833" operator="lessThan">
      <formula>$C$4</formula>
    </cfRule>
  </conditionalFormatting>
  <conditionalFormatting sqref="BW44">
    <cfRule type="cellIs" dxfId="3620" priority="1834" operator="lessThan">
      <formula>$C$4</formula>
    </cfRule>
  </conditionalFormatting>
  <conditionalFormatting sqref="BW45">
    <cfRule type="cellIs" dxfId="3619" priority="1835" operator="lessThan">
      <formula>$C$4</formula>
    </cfRule>
  </conditionalFormatting>
  <conditionalFormatting sqref="BW46">
    <cfRule type="cellIs" dxfId="3618" priority="1836" operator="lessThan">
      <formula>$C$4</formula>
    </cfRule>
  </conditionalFormatting>
  <conditionalFormatting sqref="BW47">
    <cfRule type="cellIs" dxfId="3617" priority="1837" operator="lessThan">
      <formula>$C$4</formula>
    </cfRule>
  </conditionalFormatting>
  <conditionalFormatting sqref="BW48">
    <cfRule type="cellIs" dxfId="3616" priority="1838" operator="lessThan">
      <formula>$C$4</formula>
    </cfRule>
  </conditionalFormatting>
  <conditionalFormatting sqref="BW49">
    <cfRule type="cellIs" dxfId="3615" priority="1839" operator="lessThan">
      <formula>$C$4</formula>
    </cfRule>
  </conditionalFormatting>
  <conditionalFormatting sqref="BW50">
    <cfRule type="cellIs" dxfId="3614" priority="1840" operator="lessThan">
      <formula>$C$4</formula>
    </cfRule>
  </conditionalFormatting>
  <conditionalFormatting sqref="BW51">
    <cfRule type="cellIs" dxfId="3613" priority="1841" operator="lessThan">
      <formula>$C$4</formula>
    </cfRule>
  </conditionalFormatting>
  <conditionalFormatting sqref="BW52">
    <cfRule type="cellIs" dxfId="3612" priority="1842" operator="lessThan">
      <formula>$C$4</formula>
    </cfRule>
  </conditionalFormatting>
  <conditionalFormatting sqref="BW53">
    <cfRule type="cellIs" dxfId="3611" priority="1843" operator="lessThan">
      <formula>$C$4</formula>
    </cfRule>
  </conditionalFormatting>
  <conditionalFormatting sqref="BW54">
    <cfRule type="cellIs" dxfId="3610" priority="1844" operator="lessThan">
      <formula>$C$4</formula>
    </cfRule>
  </conditionalFormatting>
  <conditionalFormatting sqref="BW55">
    <cfRule type="cellIs" dxfId="3609" priority="1845" operator="lessThan">
      <formula>$C$4</formula>
    </cfRule>
  </conditionalFormatting>
  <conditionalFormatting sqref="BW56">
    <cfRule type="cellIs" dxfId="3608" priority="1846" operator="lessThan">
      <formula>$C$4</formula>
    </cfRule>
  </conditionalFormatting>
  <conditionalFormatting sqref="BW57">
    <cfRule type="cellIs" dxfId="3607" priority="1847" operator="lessThan">
      <formula>$C$4</formula>
    </cfRule>
  </conditionalFormatting>
  <conditionalFormatting sqref="BW58">
    <cfRule type="cellIs" dxfId="3606" priority="1848" operator="lessThan">
      <formula>$C$4</formula>
    </cfRule>
  </conditionalFormatting>
  <conditionalFormatting sqref="BW59">
    <cfRule type="cellIs" dxfId="3605" priority="1849" operator="lessThan">
      <formula>$C$4</formula>
    </cfRule>
  </conditionalFormatting>
  <conditionalFormatting sqref="BW60">
    <cfRule type="cellIs" dxfId="3604" priority="1850" operator="lessThan">
      <formula>$C$4</formula>
    </cfRule>
  </conditionalFormatting>
  <conditionalFormatting sqref="BX11">
    <cfRule type="cellIs" dxfId="3603" priority="1851" operator="lessThan">
      <formula>$C$4</formula>
    </cfRule>
  </conditionalFormatting>
  <conditionalFormatting sqref="BX12">
    <cfRule type="cellIs" dxfId="3602" priority="1852" operator="lessThan">
      <formula>$C$4</formula>
    </cfRule>
  </conditionalFormatting>
  <conditionalFormatting sqref="BX13">
    <cfRule type="cellIs" dxfId="3601" priority="1853" operator="lessThan">
      <formula>$C$4</formula>
    </cfRule>
  </conditionalFormatting>
  <conditionalFormatting sqref="BX14">
    <cfRule type="cellIs" dxfId="3600" priority="1854" operator="lessThan">
      <formula>$C$4</formula>
    </cfRule>
  </conditionalFormatting>
  <conditionalFormatting sqref="BX15">
    <cfRule type="cellIs" dxfId="3599" priority="1855" operator="lessThan">
      <formula>$C$4</formula>
    </cfRule>
  </conditionalFormatting>
  <conditionalFormatting sqref="BX16">
    <cfRule type="cellIs" dxfId="3598" priority="1856" operator="lessThan">
      <formula>$C$4</formula>
    </cfRule>
  </conditionalFormatting>
  <conditionalFormatting sqref="BX17">
    <cfRule type="cellIs" dxfId="3597" priority="1857" operator="lessThan">
      <formula>$C$4</formula>
    </cfRule>
  </conditionalFormatting>
  <conditionalFormatting sqref="BX18">
    <cfRule type="cellIs" dxfId="3596" priority="1858" operator="lessThan">
      <formula>$C$4</formula>
    </cfRule>
  </conditionalFormatting>
  <conditionalFormatting sqref="BX19">
    <cfRule type="cellIs" dxfId="3595" priority="1859" operator="lessThan">
      <formula>$C$4</formula>
    </cfRule>
  </conditionalFormatting>
  <conditionalFormatting sqref="BX20">
    <cfRule type="cellIs" dxfId="3594" priority="1860" operator="lessThan">
      <formula>$C$4</formula>
    </cfRule>
  </conditionalFormatting>
  <conditionalFormatting sqref="BX21">
    <cfRule type="cellIs" dxfId="3593" priority="1861" operator="lessThan">
      <formula>$C$4</formula>
    </cfRule>
  </conditionalFormatting>
  <conditionalFormatting sqref="BX22">
    <cfRule type="cellIs" dxfId="3592" priority="1862" operator="lessThan">
      <formula>$C$4</formula>
    </cfRule>
  </conditionalFormatting>
  <conditionalFormatting sqref="BX23">
    <cfRule type="cellIs" dxfId="3591" priority="1863" operator="lessThan">
      <formula>$C$4</formula>
    </cfRule>
  </conditionalFormatting>
  <conditionalFormatting sqref="BX24">
    <cfRule type="cellIs" dxfId="3590" priority="1864" operator="lessThan">
      <formula>$C$4</formula>
    </cfRule>
  </conditionalFormatting>
  <conditionalFormatting sqref="BX25">
    <cfRule type="cellIs" dxfId="3589" priority="1865" operator="lessThan">
      <formula>$C$4</formula>
    </cfRule>
  </conditionalFormatting>
  <conditionalFormatting sqref="BX26">
    <cfRule type="cellIs" dxfId="3588" priority="1866" operator="lessThan">
      <formula>$C$4</formula>
    </cfRule>
  </conditionalFormatting>
  <conditionalFormatting sqref="BX27">
    <cfRule type="cellIs" dxfId="3587" priority="1867" operator="lessThan">
      <formula>$C$4</formula>
    </cfRule>
  </conditionalFormatting>
  <conditionalFormatting sqref="BX28">
    <cfRule type="cellIs" dxfId="3586" priority="1868" operator="lessThan">
      <formula>$C$4</formula>
    </cfRule>
  </conditionalFormatting>
  <conditionalFormatting sqref="BX29">
    <cfRule type="cellIs" dxfId="3585" priority="1869" operator="lessThan">
      <formula>$C$4</formula>
    </cfRule>
  </conditionalFormatting>
  <conditionalFormatting sqref="BX30">
    <cfRule type="cellIs" dxfId="3584" priority="1870" operator="lessThan">
      <formula>$C$4</formula>
    </cfRule>
  </conditionalFormatting>
  <conditionalFormatting sqref="BX31">
    <cfRule type="cellIs" dxfId="3583" priority="1871" operator="lessThan">
      <formula>$C$4</formula>
    </cfRule>
  </conditionalFormatting>
  <conditionalFormatting sqref="BX32">
    <cfRule type="cellIs" dxfId="3582" priority="1872" operator="lessThan">
      <formula>$C$4</formula>
    </cfRule>
  </conditionalFormatting>
  <conditionalFormatting sqref="BX33">
    <cfRule type="cellIs" dxfId="3581" priority="1873" operator="lessThan">
      <formula>$C$4</formula>
    </cfRule>
  </conditionalFormatting>
  <conditionalFormatting sqref="BX34">
    <cfRule type="cellIs" dxfId="3580" priority="1874" operator="lessThan">
      <formula>$C$4</formula>
    </cfRule>
  </conditionalFormatting>
  <conditionalFormatting sqref="BX35">
    <cfRule type="cellIs" dxfId="3579" priority="1875" operator="lessThan">
      <formula>$C$4</formula>
    </cfRule>
  </conditionalFormatting>
  <conditionalFormatting sqref="BX36">
    <cfRule type="cellIs" dxfId="3578" priority="1876" operator="lessThan">
      <formula>$C$4</formula>
    </cfRule>
  </conditionalFormatting>
  <conditionalFormatting sqref="BX37">
    <cfRule type="cellIs" dxfId="3577" priority="1877" operator="lessThan">
      <formula>$C$4</formula>
    </cfRule>
  </conditionalFormatting>
  <conditionalFormatting sqref="BX38">
    <cfRule type="cellIs" dxfId="3576" priority="1878" operator="lessThan">
      <formula>$C$4</formula>
    </cfRule>
  </conditionalFormatting>
  <conditionalFormatting sqref="BX39">
    <cfRule type="cellIs" dxfId="3575" priority="1879" operator="lessThan">
      <formula>$C$4</formula>
    </cfRule>
  </conditionalFormatting>
  <conditionalFormatting sqref="BX40">
    <cfRule type="cellIs" dxfId="3574" priority="1880" operator="lessThan">
      <formula>$C$4</formula>
    </cfRule>
  </conditionalFormatting>
  <conditionalFormatting sqref="BX41">
    <cfRule type="cellIs" dxfId="3573" priority="1881" operator="lessThan">
      <formula>$C$4</formula>
    </cfRule>
  </conditionalFormatting>
  <conditionalFormatting sqref="BX42">
    <cfRule type="cellIs" dxfId="3572" priority="1882" operator="lessThan">
      <formula>$C$4</formula>
    </cfRule>
  </conditionalFormatting>
  <conditionalFormatting sqref="BX43">
    <cfRule type="cellIs" dxfId="3571" priority="1883" operator="lessThan">
      <formula>$C$4</formula>
    </cfRule>
  </conditionalFormatting>
  <conditionalFormatting sqref="BX44">
    <cfRule type="cellIs" dxfId="3570" priority="1884" operator="lessThan">
      <formula>$C$4</formula>
    </cfRule>
  </conditionalFormatting>
  <conditionalFormatting sqref="BX45">
    <cfRule type="cellIs" dxfId="3569" priority="1885" operator="lessThan">
      <formula>$C$4</formula>
    </cfRule>
  </conditionalFormatting>
  <conditionalFormatting sqref="BX46">
    <cfRule type="cellIs" dxfId="3568" priority="1886" operator="lessThan">
      <formula>$C$4</formula>
    </cfRule>
  </conditionalFormatting>
  <conditionalFormatting sqref="BX47">
    <cfRule type="cellIs" dxfId="3567" priority="1887" operator="lessThan">
      <formula>$C$4</formula>
    </cfRule>
  </conditionalFormatting>
  <conditionalFormatting sqref="BX48">
    <cfRule type="cellIs" dxfId="3566" priority="1888" operator="lessThan">
      <formula>$C$4</formula>
    </cfRule>
  </conditionalFormatting>
  <conditionalFormatting sqref="BX49">
    <cfRule type="cellIs" dxfId="3565" priority="1889" operator="lessThan">
      <formula>$C$4</formula>
    </cfRule>
  </conditionalFormatting>
  <conditionalFormatting sqref="BX50">
    <cfRule type="cellIs" dxfId="3564" priority="1890" operator="lessThan">
      <formula>$C$4</formula>
    </cfRule>
  </conditionalFormatting>
  <conditionalFormatting sqref="BX51">
    <cfRule type="cellIs" dxfId="3563" priority="1891" operator="lessThan">
      <formula>$C$4</formula>
    </cfRule>
  </conditionalFormatting>
  <conditionalFormatting sqref="BX52">
    <cfRule type="cellIs" dxfId="3562" priority="1892" operator="lessThan">
      <formula>$C$4</formula>
    </cfRule>
  </conditionalFormatting>
  <conditionalFormatting sqref="BX53">
    <cfRule type="cellIs" dxfId="3561" priority="1893" operator="lessThan">
      <formula>$C$4</formula>
    </cfRule>
  </conditionalFormatting>
  <conditionalFormatting sqref="BX54">
    <cfRule type="cellIs" dxfId="3560" priority="1894" operator="lessThan">
      <formula>$C$4</formula>
    </cfRule>
  </conditionalFormatting>
  <conditionalFormatting sqref="BX55">
    <cfRule type="cellIs" dxfId="3559" priority="1895" operator="lessThan">
      <formula>$C$4</formula>
    </cfRule>
  </conditionalFormatting>
  <conditionalFormatting sqref="BX56">
    <cfRule type="cellIs" dxfId="3558" priority="1896" operator="lessThan">
      <formula>$C$4</formula>
    </cfRule>
  </conditionalFormatting>
  <conditionalFormatting sqref="BX57">
    <cfRule type="cellIs" dxfId="3557" priority="1897" operator="lessThan">
      <formula>$C$4</formula>
    </cfRule>
  </conditionalFormatting>
  <conditionalFormatting sqref="BX58">
    <cfRule type="cellIs" dxfId="3556" priority="1898" operator="lessThan">
      <formula>$C$4</formula>
    </cfRule>
  </conditionalFormatting>
  <conditionalFormatting sqref="BX59">
    <cfRule type="cellIs" dxfId="3555" priority="1899" operator="lessThan">
      <formula>$C$4</formula>
    </cfRule>
  </conditionalFormatting>
  <conditionalFormatting sqref="BX60">
    <cfRule type="cellIs" dxfId="3554" priority="1900" operator="lessThan">
      <formula>$C$4</formula>
    </cfRule>
  </conditionalFormatting>
  <conditionalFormatting sqref="BY11">
    <cfRule type="cellIs" dxfId="3553" priority="1901" operator="lessThan">
      <formula>$C$4</formula>
    </cfRule>
  </conditionalFormatting>
  <conditionalFormatting sqref="BY12">
    <cfRule type="cellIs" dxfId="3552" priority="1902" operator="lessThan">
      <formula>$C$4</formula>
    </cfRule>
  </conditionalFormatting>
  <conditionalFormatting sqref="BY13">
    <cfRule type="cellIs" dxfId="3551" priority="1903" operator="lessThan">
      <formula>$C$4</formula>
    </cfRule>
  </conditionalFormatting>
  <conditionalFormatting sqref="BY14">
    <cfRule type="cellIs" dxfId="3550" priority="1904" operator="lessThan">
      <formula>$C$4</formula>
    </cfRule>
  </conditionalFormatting>
  <conditionalFormatting sqref="BY15">
    <cfRule type="cellIs" dxfId="3549" priority="1905" operator="lessThan">
      <formula>$C$4</formula>
    </cfRule>
  </conditionalFormatting>
  <conditionalFormatting sqref="BY16">
    <cfRule type="cellIs" dxfId="3548" priority="1906" operator="lessThan">
      <formula>$C$4</formula>
    </cfRule>
  </conditionalFormatting>
  <conditionalFormatting sqref="BY17">
    <cfRule type="cellIs" dxfId="3547" priority="1907" operator="lessThan">
      <formula>$C$4</formula>
    </cfRule>
  </conditionalFormatting>
  <conditionalFormatting sqref="BY18">
    <cfRule type="cellIs" dxfId="3546" priority="1908" operator="lessThan">
      <formula>$C$4</formula>
    </cfRule>
  </conditionalFormatting>
  <conditionalFormatting sqref="BY19">
    <cfRule type="cellIs" dxfId="3545" priority="1909" operator="lessThan">
      <formula>$C$4</formula>
    </cfRule>
  </conditionalFormatting>
  <conditionalFormatting sqref="BY20">
    <cfRule type="cellIs" dxfId="3544" priority="1910" operator="lessThan">
      <formula>$C$4</formula>
    </cfRule>
  </conditionalFormatting>
  <conditionalFormatting sqref="BY21">
    <cfRule type="cellIs" dxfId="3543" priority="1911" operator="lessThan">
      <formula>$C$4</formula>
    </cfRule>
  </conditionalFormatting>
  <conditionalFormatting sqref="BY22">
    <cfRule type="cellIs" dxfId="3542" priority="1912" operator="lessThan">
      <formula>$C$4</formula>
    </cfRule>
  </conditionalFormatting>
  <conditionalFormatting sqref="BY23">
    <cfRule type="cellIs" dxfId="3541" priority="1913" operator="lessThan">
      <formula>$C$4</formula>
    </cfRule>
  </conditionalFormatting>
  <conditionalFormatting sqref="BY24">
    <cfRule type="cellIs" dxfId="3540" priority="1914" operator="lessThan">
      <formula>$C$4</formula>
    </cfRule>
  </conditionalFormatting>
  <conditionalFormatting sqref="BY25">
    <cfRule type="cellIs" dxfId="3539" priority="1915" operator="lessThan">
      <formula>$C$4</formula>
    </cfRule>
  </conditionalFormatting>
  <conditionalFormatting sqref="BY26">
    <cfRule type="cellIs" dxfId="3538" priority="1916" operator="lessThan">
      <formula>$C$4</formula>
    </cfRule>
  </conditionalFormatting>
  <conditionalFormatting sqref="BY27">
    <cfRule type="cellIs" dxfId="3537" priority="1917" operator="lessThan">
      <formula>$C$4</formula>
    </cfRule>
  </conditionalFormatting>
  <conditionalFormatting sqref="BY28">
    <cfRule type="cellIs" dxfId="3536" priority="1918" operator="lessThan">
      <formula>$C$4</formula>
    </cfRule>
  </conditionalFormatting>
  <conditionalFormatting sqref="BY29">
    <cfRule type="cellIs" dxfId="3535" priority="1919" operator="lessThan">
      <formula>$C$4</formula>
    </cfRule>
  </conditionalFormatting>
  <conditionalFormatting sqref="BY30">
    <cfRule type="cellIs" dxfId="3534" priority="1920" operator="lessThan">
      <formula>$C$4</formula>
    </cfRule>
  </conditionalFormatting>
  <conditionalFormatting sqref="BY31">
    <cfRule type="cellIs" dxfId="3533" priority="1921" operator="lessThan">
      <formula>$C$4</formula>
    </cfRule>
  </conditionalFormatting>
  <conditionalFormatting sqref="BY32">
    <cfRule type="cellIs" dxfId="3532" priority="1922" operator="lessThan">
      <formula>$C$4</formula>
    </cfRule>
  </conditionalFormatting>
  <conditionalFormatting sqref="BY33">
    <cfRule type="cellIs" dxfId="3531" priority="1923" operator="lessThan">
      <formula>$C$4</formula>
    </cfRule>
  </conditionalFormatting>
  <conditionalFormatting sqref="BY34">
    <cfRule type="cellIs" dxfId="3530" priority="1924" operator="lessThan">
      <formula>$C$4</formula>
    </cfRule>
  </conditionalFormatting>
  <conditionalFormatting sqref="BY35">
    <cfRule type="cellIs" dxfId="3529" priority="1925" operator="lessThan">
      <formula>$C$4</formula>
    </cfRule>
  </conditionalFormatting>
  <conditionalFormatting sqref="BY36">
    <cfRule type="cellIs" dxfId="3528" priority="1926" operator="lessThan">
      <formula>$C$4</formula>
    </cfRule>
  </conditionalFormatting>
  <conditionalFormatting sqref="BY37">
    <cfRule type="cellIs" dxfId="3527" priority="1927" operator="lessThan">
      <formula>$C$4</formula>
    </cfRule>
  </conditionalFormatting>
  <conditionalFormatting sqref="BY38">
    <cfRule type="cellIs" dxfId="3526" priority="1928" operator="lessThan">
      <formula>$C$4</formula>
    </cfRule>
  </conditionalFormatting>
  <conditionalFormatting sqref="BY39">
    <cfRule type="cellIs" dxfId="3525" priority="1929" operator="lessThan">
      <formula>$C$4</formula>
    </cfRule>
  </conditionalFormatting>
  <conditionalFormatting sqref="BY40">
    <cfRule type="cellIs" dxfId="3524" priority="1930" operator="lessThan">
      <formula>$C$4</formula>
    </cfRule>
  </conditionalFormatting>
  <conditionalFormatting sqref="BY41">
    <cfRule type="cellIs" dxfId="3523" priority="1931" operator="lessThan">
      <formula>$C$4</formula>
    </cfRule>
  </conditionalFormatting>
  <conditionalFormatting sqref="BY42">
    <cfRule type="cellIs" dxfId="3522" priority="1932" operator="lessThan">
      <formula>$C$4</formula>
    </cfRule>
  </conditionalFormatting>
  <conditionalFormatting sqref="BY43">
    <cfRule type="cellIs" dxfId="3521" priority="1933" operator="lessThan">
      <formula>$C$4</formula>
    </cfRule>
  </conditionalFormatting>
  <conditionalFormatting sqref="BY44">
    <cfRule type="cellIs" dxfId="3520" priority="1934" operator="lessThan">
      <formula>$C$4</formula>
    </cfRule>
  </conditionalFormatting>
  <conditionalFormatting sqref="BY45">
    <cfRule type="cellIs" dxfId="3519" priority="1935" operator="lessThan">
      <formula>$C$4</formula>
    </cfRule>
  </conditionalFormatting>
  <conditionalFormatting sqref="BY46">
    <cfRule type="cellIs" dxfId="3518" priority="1936" operator="lessThan">
      <formula>$C$4</formula>
    </cfRule>
  </conditionalFormatting>
  <conditionalFormatting sqref="BY47">
    <cfRule type="cellIs" dxfId="3517" priority="1937" operator="lessThan">
      <formula>$C$4</formula>
    </cfRule>
  </conditionalFormatting>
  <conditionalFormatting sqref="BY48">
    <cfRule type="cellIs" dxfId="3516" priority="1938" operator="lessThan">
      <formula>$C$4</formula>
    </cfRule>
  </conditionalFormatting>
  <conditionalFormatting sqref="BY49">
    <cfRule type="cellIs" dxfId="3515" priority="1939" operator="lessThan">
      <formula>$C$4</formula>
    </cfRule>
  </conditionalFormatting>
  <conditionalFormatting sqref="BY50">
    <cfRule type="cellIs" dxfId="3514" priority="1940" operator="lessThan">
      <formula>$C$4</formula>
    </cfRule>
  </conditionalFormatting>
  <conditionalFormatting sqref="BY51">
    <cfRule type="cellIs" dxfId="3513" priority="1941" operator="lessThan">
      <formula>$C$4</formula>
    </cfRule>
  </conditionalFormatting>
  <conditionalFormatting sqref="BY52">
    <cfRule type="cellIs" dxfId="3512" priority="1942" operator="lessThan">
      <formula>$C$4</formula>
    </cfRule>
  </conditionalFormatting>
  <conditionalFormatting sqref="BY53">
    <cfRule type="cellIs" dxfId="3511" priority="1943" operator="lessThan">
      <formula>$C$4</formula>
    </cfRule>
  </conditionalFormatting>
  <conditionalFormatting sqref="BY54">
    <cfRule type="cellIs" dxfId="3510" priority="1944" operator="lessThan">
      <formula>$C$4</formula>
    </cfRule>
  </conditionalFormatting>
  <conditionalFormatting sqref="BY55">
    <cfRule type="cellIs" dxfId="3509" priority="1945" operator="lessThan">
      <formula>$C$4</formula>
    </cfRule>
  </conditionalFormatting>
  <conditionalFormatting sqref="BY56">
    <cfRule type="cellIs" dxfId="3508" priority="1946" operator="lessThan">
      <formula>$C$4</formula>
    </cfRule>
  </conditionalFormatting>
  <conditionalFormatting sqref="BY57">
    <cfRule type="cellIs" dxfId="3507" priority="1947" operator="lessThan">
      <formula>$C$4</formula>
    </cfRule>
  </conditionalFormatting>
  <conditionalFormatting sqref="BY58">
    <cfRule type="cellIs" dxfId="3506" priority="1948" operator="lessThan">
      <formula>$C$4</formula>
    </cfRule>
  </conditionalFormatting>
  <conditionalFormatting sqref="BY59">
    <cfRule type="cellIs" dxfId="3505" priority="1949" operator="lessThan">
      <formula>$C$4</formula>
    </cfRule>
  </conditionalFormatting>
  <conditionalFormatting sqref="BY60">
    <cfRule type="cellIs" dxfId="3504" priority="1950" operator="lessThan">
      <formula>$C$4</formula>
    </cfRule>
  </conditionalFormatting>
  <conditionalFormatting sqref="BZ11">
    <cfRule type="cellIs" dxfId="3503" priority="1951" operator="lessThan">
      <formula>$C$4</formula>
    </cfRule>
  </conditionalFormatting>
  <conditionalFormatting sqref="BZ12">
    <cfRule type="cellIs" dxfId="3502" priority="1952" operator="lessThan">
      <formula>$C$4</formula>
    </cfRule>
  </conditionalFormatting>
  <conditionalFormatting sqref="BZ13">
    <cfRule type="cellIs" dxfId="3501" priority="1953" operator="lessThan">
      <formula>$C$4</formula>
    </cfRule>
  </conditionalFormatting>
  <conditionalFormatting sqref="BZ14">
    <cfRule type="cellIs" dxfId="3500" priority="1954" operator="lessThan">
      <formula>$C$4</formula>
    </cfRule>
  </conditionalFormatting>
  <conditionalFormatting sqref="BZ15">
    <cfRule type="cellIs" dxfId="3499" priority="1955" operator="lessThan">
      <formula>$C$4</formula>
    </cfRule>
  </conditionalFormatting>
  <conditionalFormatting sqref="BZ16">
    <cfRule type="cellIs" dxfId="3498" priority="1956" operator="lessThan">
      <formula>$C$4</formula>
    </cfRule>
  </conditionalFormatting>
  <conditionalFormatting sqref="BZ17">
    <cfRule type="cellIs" dxfId="3497" priority="1957" operator="lessThan">
      <formula>$C$4</formula>
    </cfRule>
  </conditionalFormatting>
  <conditionalFormatting sqref="BZ18">
    <cfRule type="cellIs" dxfId="3496" priority="1958" operator="lessThan">
      <formula>$C$4</formula>
    </cfRule>
  </conditionalFormatting>
  <conditionalFormatting sqref="BZ19">
    <cfRule type="cellIs" dxfId="3495" priority="1959" operator="lessThan">
      <formula>$C$4</formula>
    </cfRule>
  </conditionalFormatting>
  <conditionalFormatting sqref="BZ20">
    <cfRule type="cellIs" dxfId="3494" priority="1960" operator="lessThan">
      <formula>$C$4</formula>
    </cfRule>
  </conditionalFormatting>
  <conditionalFormatting sqref="BZ21">
    <cfRule type="cellIs" dxfId="3493" priority="1961" operator="lessThan">
      <formula>$C$4</formula>
    </cfRule>
  </conditionalFormatting>
  <conditionalFormatting sqref="BZ22">
    <cfRule type="cellIs" dxfId="3492" priority="1962" operator="lessThan">
      <formula>$C$4</formula>
    </cfRule>
  </conditionalFormatting>
  <conditionalFormatting sqref="BZ23">
    <cfRule type="cellIs" dxfId="3491" priority="1963" operator="lessThan">
      <formula>$C$4</formula>
    </cfRule>
  </conditionalFormatting>
  <conditionalFormatting sqref="BZ24">
    <cfRule type="cellIs" dxfId="3490" priority="1964" operator="lessThan">
      <formula>$C$4</formula>
    </cfRule>
  </conditionalFormatting>
  <conditionalFormatting sqref="BZ25">
    <cfRule type="cellIs" dxfId="3489" priority="1965" operator="lessThan">
      <formula>$C$4</formula>
    </cfRule>
  </conditionalFormatting>
  <conditionalFormatting sqref="BZ26">
    <cfRule type="cellIs" dxfId="3488" priority="1966" operator="lessThan">
      <formula>$C$4</formula>
    </cfRule>
  </conditionalFormatting>
  <conditionalFormatting sqref="BZ27">
    <cfRule type="cellIs" dxfId="3487" priority="1967" operator="lessThan">
      <formula>$C$4</formula>
    </cfRule>
  </conditionalFormatting>
  <conditionalFormatting sqref="BZ28">
    <cfRule type="cellIs" dxfId="3486" priority="1968" operator="lessThan">
      <formula>$C$4</formula>
    </cfRule>
  </conditionalFormatting>
  <conditionalFormatting sqref="BZ29">
    <cfRule type="cellIs" dxfId="3485" priority="1969" operator="lessThan">
      <formula>$C$4</formula>
    </cfRule>
  </conditionalFormatting>
  <conditionalFormatting sqref="BZ30">
    <cfRule type="cellIs" dxfId="3484" priority="1970" operator="lessThan">
      <formula>$C$4</formula>
    </cfRule>
  </conditionalFormatting>
  <conditionalFormatting sqref="BZ31">
    <cfRule type="cellIs" dxfId="3483" priority="1971" operator="lessThan">
      <formula>$C$4</formula>
    </cfRule>
  </conditionalFormatting>
  <conditionalFormatting sqref="BZ32">
    <cfRule type="cellIs" dxfId="3482" priority="1972" operator="lessThan">
      <formula>$C$4</formula>
    </cfRule>
  </conditionalFormatting>
  <conditionalFormatting sqref="BZ33">
    <cfRule type="cellIs" dxfId="3481" priority="1973" operator="lessThan">
      <formula>$C$4</formula>
    </cfRule>
  </conditionalFormatting>
  <conditionalFormatting sqref="BZ34">
    <cfRule type="cellIs" dxfId="3480" priority="1974" operator="lessThan">
      <formula>$C$4</formula>
    </cfRule>
  </conditionalFormatting>
  <conditionalFormatting sqref="BZ35">
    <cfRule type="cellIs" dxfId="3479" priority="1975" operator="lessThan">
      <formula>$C$4</formula>
    </cfRule>
  </conditionalFormatting>
  <conditionalFormatting sqref="BZ36">
    <cfRule type="cellIs" dxfId="3478" priority="1976" operator="lessThan">
      <formula>$C$4</formula>
    </cfRule>
  </conditionalFormatting>
  <conditionalFormatting sqref="BZ37">
    <cfRule type="cellIs" dxfId="3477" priority="1977" operator="lessThan">
      <formula>$C$4</formula>
    </cfRule>
  </conditionalFormatting>
  <conditionalFormatting sqref="BZ38">
    <cfRule type="cellIs" dxfId="3476" priority="1978" operator="lessThan">
      <formula>$C$4</formula>
    </cfRule>
  </conditionalFormatting>
  <conditionalFormatting sqref="BZ39">
    <cfRule type="cellIs" dxfId="3475" priority="1979" operator="lessThan">
      <formula>$C$4</formula>
    </cfRule>
  </conditionalFormatting>
  <conditionalFormatting sqref="BZ40">
    <cfRule type="cellIs" dxfId="3474" priority="1980" operator="lessThan">
      <formula>$C$4</formula>
    </cfRule>
  </conditionalFormatting>
  <conditionalFormatting sqref="BZ41">
    <cfRule type="cellIs" dxfId="3473" priority="1981" operator="lessThan">
      <formula>$C$4</formula>
    </cfRule>
  </conditionalFormatting>
  <conditionalFormatting sqref="BZ42">
    <cfRule type="cellIs" dxfId="3472" priority="1982" operator="lessThan">
      <formula>$C$4</formula>
    </cfRule>
  </conditionalFormatting>
  <conditionalFormatting sqref="BZ43">
    <cfRule type="cellIs" dxfId="3471" priority="1983" operator="lessThan">
      <formula>$C$4</formula>
    </cfRule>
  </conditionalFormatting>
  <conditionalFormatting sqref="BZ44">
    <cfRule type="cellIs" dxfId="3470" priority="1984" operator="lessThan">
      <formula>$C$4</formula>
    </cfRule>
  </conditionalFormatting>
  <conditionalFormatting sqref="BZ45">
    <cfRule type="cellIs" dxfId="3469" priority="1985" operator="lessThan">
      <formula>$C$4</formula>
    </cfRule>
  </conditionalFormatting>
  <conditionalFormatting sqref="BZ46">
    <cfRule type="cellIs" dxfId="3468" priority="1986" operator="lessThan">
      <formula>$C$4</formula>
    </cfRule>
  </conditionalFormatting>
  <conditionalFormatting sqref="BZ47">
    <cfRule type="cellIs" dxfId="3467" priority="1987" operator="lessThan">
      <formula>$C$4</formula>
    </cfRule>
  </conditionalFormatting>
  <conditionalFormatting sqref="BZ48">
    <cfRule type="cellIs" dxfId="3466" priority="1988" operator="lessThan">
      <formula>$C$4</formula>
    </cfRule>
  </conditionalFormatting>
  <conditionalFormatting sqref="BZ49">
    <cfRule type="cellIs" dxfId="3465" priority="1989" operator="lessThan">
      <formula>$C$4</formula>
    </cfRule>
  </conditionalFormatting>
  <conditionalFormatting sqref="BZ50">
    <cfRule type="cellIs" dxfId="3464" priority="1990" operator="lessThan">
      <formula>$C$4</formula>
    </cfRule>
  </conditionalFormatting>
  <conditionalFormatting sqref="BZ51">
    <cfRule type="cellIs" dxfId="3463" priority="1991" operator="lessThan">
      <formula>$C$4</formula>
    </cfRule>
  </conditionalFormatting>
  <conditionalFormatting sqref="BZ52">
    <cfRule type="cellIs" dxfId="3462" priority="1992" operator="lessThan">
      <formula>$C$4</formula>
    </cfRule>
  </conditionalFormatting>
  <conditionalFormatting sqref="BZ53">
    <cfRule type="cellIs" dxfId="3461" priority="1993" operator="lessThan">
      <formula>$C$4</formula>
    </cfRule>
  </conditionalFormatting>
  <conditionalFormatting sqref="BZ54">
    <cfRule type="cellIs" dxfId="3460" priority="1994" operator="lessThan">
      <formula>$C$4</formula>
    </cfRule>
  </conditionalFormatting>
  <conditionalFormatting sqref="BZ55">
    <cfRule type="cellIs" dxfId="3459" priority="1995" operator="lessThan">
      <formula>$C$4</formula>
    </cfRule>
  </conditionalFormatting>
  <conditionalFormatting sqref="BZ56">
    <cfRule type="cellIs" dxfId="3458" priority="1996" operator="lessThan">
      <formula>$C$4</formula>
    </cfRule>
  </conditionalFormatting>
  <conditionalFormatting sqref="BZ57">
    <cfRule type="cellIs" dxfId="3457" priority="1997" operator="lessThan">
      <formula>$C$4</formula>
    </cfRule>
  </conditionalFormatting>
  <conditionalFormatting sqref="BZ58">
    <cfRule type="cellIs" dxfId="3456" priority="1998" operator="lessThan">
      <formula>$C$4</formula>
    </cfRule>
  </conditionalFormatting>
  <conditionalFormatting sqref="BZ59">
    <cfRule type="cellIs" dxfId="3455" priority="1999" operator="lessThan">
      <formula>$C$4</formula>
    </cfRule>
  </conditionalFormatting>
  <conditionalFormatting sqref="BZ60">
    <cfRule type="cellIs" dxfId="3454" priority="2000" operator="lessThan">
      <formula>$C$4</formula>
    </cfRule>
  </conditionalFormatting>
  <conditionalFormatting sqref="CA11">
    <cfRule type="cellIs" dxfId="3453" priority="2001" operator="lessThan">
      <formula>$C$4</formula>
    </cfRule>
  </conditionalFormatting>
  <conditionalFormatting sqref="CA12">
    <cfRule type="cellIs" dxfId="3452" priority="2002" operator="lessThan">
      <formula>$C$4</formula>
    </cfRule>
  </conditionalFormatting>
  <conditionalFormatting sqref="CA13">
    <cfRule type="cellIs" dxfId="3451" priority="2003" operator="lessThan">
      <formula>$C$4</formula>
    </cfRule>
  </conditionalFormatting>
  <conditionalFormatting sqref="CA14">
    <cfRule type="cellIs" dxfId="3450" priority="2004" operator="lessThan">
      <formula>$C$4</formula>
    </cfRule>
  </conditionalFormatting>
  <conditionalFormatting sqref="CA15">
    <cfRule type="cellIs" dxfId="3449" priority="2005" operator="lessThan">
      <formula>$C$4</formula>
    </cfRule>
  </conditionalFormatting>
  <conditionalFormatting sqref="CA16">
    <cfRule type="cellIs" dxfId="3448" priority="2006" operator="lessThan">
      <formula>$C$4</formula>
    </cfRule>
  </conditionalFormatting>
  <conditionalFormatting sqref="CA17">
    <cfRule type="cellIs" dxfId="3447" priority="2007" operator="lessThan">
      <formula>$C$4</formula>
    </cfRule>
  </conditionalFormatting>
  <conditionalFormatting sqref="CA18">
    <cfRule type="cellIs" dxfId="3446" priority="2008" operator="lessThan">
      <formula>$C$4</formula>
    </cfRule>
  </conditionalFormatting>
  <conditionalFormatting sqref="CA19">
    <cfRule type="cellIs" dxfId="3445" priority="2009" operator="lessThan">
      <formula>$C$4</formula>
    </cfRule>
  </conditionalFormatting>
  <conditionalFormatting sqref="CA20">
    <cfRule type="cellIs" dxfId="3444" priority="2010" operator="lessThan">
      <formula>$C$4</formula>
    </cfRule>
  </conditionalFormatting>
  <conditionalFormatting sqref="CA21">
    <cfRule type="cellIs" dxfId="3443" priority="2011" operator="lessThan">
      <formula>$C$4</formula>
    </cfRule>
  </conditionalFormatting>
  <conditionalFormatting sqref="CA22">
    <cfRule type="cellIs" dxfId="3442" priority="2012" operator="lessThan">
      <formula>$C$4</formula>
    </cfRule>
  </conditionalFormatting>
  <conditionalFormatting sqref="CA23">
    <cfRule type="cellIs" dxfId="3441" priority="2013" operator="lessThan">
      <formula>$C$4</formula>
    </cfRule>
  </conditionalFormatting>
  <conditionalFormatting sqref="CA24">
    <cfRule type="cellIs" dxfId="3440" priority="2014" operator="lessThan">
      <formula>$C$4</formula>
    </cfRule>
  </conditionalFormatting>
  <conditionalFormatting sqref="CA25">
    <cfRule type="cellIs" dxfId="3439" priority="2015" operator="lessThan">
      <formula>$C$4</formula>
    </cfRule>
  </conditionalFormatting>
  <conditionalFormatting sqref="CA26">
    <cfRule type="cellIs" dxfId="3438" priority="2016" operator="lessThan">
      <formula>$C$4</formula>
    </cfRule>
  </conditionalFormatting>
  <conditionalFormatting sqref="CA27">
    <cfRule type="cellIs" dxfId="3437" priority="2017" operator="lessThan">
      <formula>$C$4</formula>
    </cfRule>
  </conditionalFormatting>
  <conditionalFormatting sqref="CA28">
    <cfRule type="cellIs" dxfId="3436" priority="2018" operator="lessThan">
      <formula>$C$4</formula>
    </cfRule>
  </conditionalFormatting>
  <conditionalFormatting sqref="CA29">
    <cfRule type="cellIs" dxfId="3435" priority="2019" operator="lessThan">
      <formula>$C$4</formula>
    </cfRule>
  </conditionalFormatting>
  <conditionalFormatting sqref="CA30">
    <cfRule type="cellIs" dxfId="3434" priority="2020" operator="lessThan">
      <formula>$C$4</formula>
    </cfRule>
  </conditionalFormatting>
  <conditionalFormatting sqref="CA31">
    <cfRule type="cellIs" dxfId="3433" priority="2021" operator="lessThan">
      <formula>$C$4</formula>
    </cfRule>
  </conditionalFormatting>
  <conditionalFormatting sqref="CA32">
    <cfRule type="cellIs" dxfId="3432" priority="2022" operator="lessThan">
      <formula>$C$4</formula>
    </cfRule>
  </conditionalFormatting>
  <conditionalFormatting sqref="CA33">
    <cfRule type="cellIs" dxfId="3431" priority="2023" operator="lessThan">
      <formula>$C$4</formula>
    </cfRule>
  </conditionalFormatting>
  <conditionalFormatting sqref="CA34">
    <cfRule type="cellIs" dxfId="3430" priority="2024" operator="lessThan">
      <formula>$C$4</formula>
    </cfRule>
  </conditionalFormatting>
  <conditionalFormatting sqref="CA35">
    <cfRule type="cellIs" dxfId="3429" priority="2025" operator="lessThan">
      <formula>$C$4</formula>
    </cfRule>
  </conditionalFormatting>
  <conditionalFormatting sqref="CA36">
    <cfRule type="cellIs" dxfId="3428" priority="2026" operator="lessThan">
      <formula>$C$4</formula>
    </cfRule>
  </conditionalFormatting>
  <conditionalFormatting sqref="CA37">
    <cfRule type="cellIs" dxfId="3427" priority="2027" operator="lessThan">
      <formula>$C$4</formula>
    </cfRule>
  </conditionalFormatting>
  <conditionalFormatting sqref="CA38">
    <cfRule type="cellIs" dxfId="3426" priority="2028" operator="lessThan">
      <formula>$C$4</formula>
    </cfRule>
  </conditionalFormatting>
  <conditionalFormatting sqref="CA39">
    <cfRule type="cellIs" dxfId="3425" priority="2029" operator="lessThan">
      <formula>$C$4</formula>
    </cfRule>
  </conditionalFormatting>
  <conditionalFormatting sqref="CA40">
    <cfRule type="cellIs" dxfId="3424" priority="2030" operator="lessThan">
      <formula>$C$4</formula>
    </cfRule>
  </conditionalFormatting>
  <conditionalFormatting sqref="CA41">
    <cfRule type="cellIs" dxfId="3423" priority="2031" operator="lessThan">
      <formula>$C$4</formula>
    </cfRule>
  </conditionalFormatting>
  <conditionalFormatting sqref="CA42">
    <cfRule type="cellIs" dxfId="3422" priority="2032" operator="lessThan">
      <formula>$C$4</formula>
    </cfRule>
  </conditionalFormatting>
  <conditionalFormatting sqref="CA43">
    <cfRule type="cellIs" dxfId="3421" priority="2033" operator="lessThan">
      <formula>$C$4</formula>
    </cfRule>
  </conditionalFormatting>
  <conditionalFormatting sqref="CA44">
    <cfRule type="cellIs" dxfId="3420" priority="2034" operator="lessThan">
      <formula>$C$4</formula>
    </cfRule>
  </conditionalFormatting>
  <conditionalFormatting sqref="CA45">
    <cfRule type="cellIs" dxfId="3419" priority="2035" operator="lessThan">
      <formula>$C$4</formula>
    </cfRule>
  </conditionalFormatting>
  <conditionalFormatting sqref="CA46">
    <cfRule type="cellIs" dxfId="3418" priority="2036" operator="lessThan">
      <formula>$C$4</formula>
    </cfRule>
  </conditionalFormatting>
  <conditionalFormatting sqref="CA47">
    <cfRule type="cellIs" dxfId="3417" priority="2037" operator="lessThan">
      <formula>$C$4</formula>
    </cfRule>
  </conditionalFormatting>
  <conditionalFormatting sqref="CA48">
    <cfRule type="cellIs" dxfId="3416" priority="2038" operator="lessThan">
      <formula>$C$4</formula>
    </cfRule>
  </conditionalFormatting>
  <conditionalFormatting sqref="CA49">
    <cfRule type="cellIs" dxfId="3415" priority="2039" operator="lessThan">
      <formula>$C$4</formula>
    </cfRule>
  </conditionalFormatting>
  <conditionalFormatting sqref="CA50">
    <cfRule type="cellIs" dxfId="3414" priority="2040" operator="lessThan">
      <formula>$C$4</formula>
    </cfRule>
  </conditionalFormatting>
  <conditionalFormatting sqref="CA51">
    <cfRule type="cellIs" dxfId="3413" priority="2041" operator="lessThan">
      <formula>$C$4</formula>
    </cfRule>
  </conditionalFormatting>
  <conditionalFormatting sqref="CA52">
    <cfRule type="cellIs" dxfId="3412" priority="2042" operator="lessThan">
      <formula>$C$4</formula>
    </cfRule>
  </conditionalFormatting>
  <conditionalFormatting sqref="CA53">
    <cfRule type="cellIs" dxfId="3411" priority="2043" operator="lessThan">
      <formula>$C$4</formula>
    </cfRule>
  </conditionalFormatting>
  <conditionalFormatting sqref="CA54">
    <cfRule type="cellIs" dxfId="3410" priority="2044" operator="lessThan">
      <formula>$C$4</formula>
    </cfRule>
  </conditionalFormatting>
  <conditionalFormatting sqref="CA55">
    <cfRule type="cellIs" dxfId="3409" priority="2045" operator="lessThan">
      <formula>$C$4</formula>
    </cfRule>
  </conditionalFormatting>
  <conditionalFormatting sqref="CA56">
    <cfRule type="cellIs" dxfId="3408" priority="2046" operator="lessThan">
      <formula>$C$4</formula>
    </cfRule>
  </conditionalFormatting>
  <conditionalFormatting sqref="CA57">
    <cfRule type="cellIs" dxfId="3407" priority="2047" operator="lessThan">
      <formula>$C$4</formula>
    </cfRule>
  </conditionalFormatting>
  <conditionalFormatting sqref="CA58">
    <cfRule type="cellIs" dxfId="3406" priority="2048" operator="lessThan">
      <formula>$C$4</formula>
    </cfRule>
  </conditionalFormatting>
  <conditionalFormatting sqref="CA59">
    <cfRule type="cellIs" dxfId="3405" priority="2049" operator="lessThan">
      <formula>$C$4</formula>
    </cfRule>
  </conditionalFormatting>
  <conditionalFormatting sqref="CA60">
    <cfRule type="cellIs" dxfId="3404" priority="2050" operator="lessThan">
      <formula>$C$4</formula>
    </cfRule>
  </conditionalFormatting>
  <conditionalFormatting sqref="CB11">
    <cfRule type="cellIs" dxfId="3403" priority="2051" operator="lessThan">
      <formula>$C$4</formula>
    </cfRule>
  </conditionalFormatting>
  <conditionalFormatting sqref="CB12">
    <cfRule type="cellIs" dxfId="3402" priority="2052" operator="lessThan">
      <formula>$C$4</formula>
    </cfRule>
  </conditionalFormatting>
  <conditionalFormatting sqref="CB13">
    <cfRule type="cellIs" dxfId="3401" priority="2053" operator="lessThan">
      <formula>$C$4</formula>
    </cfRule>
  </conditionalFormatting>
  <conditionalFormatting sqref="CB14">
    <cfRule type="cellIs" dxfId="3400" priority="2054" operator="lessThan">
      <formula>$C$4</formula>
    </cfRule>
  </conditionalFormatting>
  <conditionalFormatting sqref="CB15">
    <cfRule type="cellIs" dxfId="3399" priority="2055" operator="lessThan">
      <formula>$C$4</formula>
    </cfRule>
  </conditionalFormatting>
  <conditionalFormatting sqref="CB16">
    <cfRule type="cellIs" dxfId="3398" priority="2056" operator="lessThan">
      <formula>$C$4</formula>
    </cfRule>
  </conditionalFormatting>
  <conditionalFormatting sqref="CB17">
    <cfRule type="cellIs" dxfId="3397" priority="2057" operator="lessThan">
      <formula>$C$4</formula>
    </cfRule>
  </conditionalFormatting>
  <conditionalFormatting sqref="CB18">
    <cfRule type="cellIs" dxfId="3396" priority="2058" operator="lessThan">
      <formula>$C$4</formula>
    </cfRule>
  </conditionalFormatting>
  <conditionalFormatting sqref="CB19">
    <cfRule type="cellIs" dxfId="3395" priority="2059" operator="lessThan">
      <formula>$C$4</formula>
    </cfRule>
  </conditionalFormatting>
  <conditionalFormatting sqref="CB20">
    <cfRule type="cellIs" dxfId="3394" priority="2060" operator="lessThan">
      <formula>$C$4</formula>
    </cfRule>
  </conditionalFormatting>
  <conditionalFormatting sqref="CB21">
    <cfRule type="cellIs" dxfId="3393" priority="2061" operator="lessThan">
      <formula>$C$4</formula>
    </cfRule>
  </conditionalFormatting>
  <conditionalFormatting sqref="CB22">
    <cfRule type="cellIs" dxfId="3392" priority="2062" operator="lessThan">
      <formula>$C$4</formula>
    </cfRule>
  </conditionalFormatting>
  <conditionalFormatting sqref="CB23">
    <cfRule type="cellIs" dxfId="3391" priority="2063" operator="lessThan">
      <formula>$C$4</formula>
    </cfRule>
  </conditionalFormatting>
  <conditionalFormatting sqref="CB24">
    <cfRule type="cellIs" dxfId="3390" priority="2064" operator="lessThan">
      <formula>$C$4</formula>
    </cfRule>
  </conditionalFormatting>
  <conditionalFormatting sqref="CB25">
    <cfRule type="cellIs" dxfId="3389" priority="2065" operator="lessThan">
      <formula>$C$4</formula>
    </cfRule>
  </conditionalFormatting>
  <conditionalFormatting sqref="CB26">
    <cfRule type="cellIs" dxfId="3388" priority="2066" operator="lessThan">
      <formula>$C$4</formula>
    </cfRule>
  </conditionalFormatting>
  <conditionalFormatting sqref="CB27">
    <cfRule type="cellIs" dxfId="3387" priority="2067" operator="lessThan">
      <formula>$C$4</formula>
    </cfRule>
  </conditionalFormatting>
  <conditionalFormatting sqref="CB28">
    <cfRule type="cellIs" dxfId="3386" priority="2068" operator="lessThan">
      <formula>$C$4</formula>
    </cfRule>
  </conditionalFormatting>
  <conditionalFormatting sqref="CB29">
    <cfRule type="cellIs" dxfId="3385" priority="2069" operator="lessThan">
      <formula>$C$4</formula>
    </cfRule>
  </conditionalFormatting>
  <conditionalFormatting sqref="CB30">
    <cfRule type="cellIs" dxfId="3384" priority="2070" operator="lessThan">
      <formula>$C$4</formula>
    </cfRule>
  </conditionalFormatting>
  <conditionalFormatting sqref="CB31">
    <cfRule type="cellIs" dxfId="3383" priority="2071" operator="lessThan">
      <formula>$C$4</formula>
    </cfRule>
  </conditionalFormatting>
  <conditionalFormatting sqref="CB32">
    <cfRule type="cellIs" dxfId="3382" priority="2072" operator="lessThan">
      <formula>$C$4</formula>
    </cfRule>
  </conditionalFormatting>
  <conditionalFormatting sqref="CB33">
    <cfRule type="cellIs" dxfId="3381" priority="2073" operator="lessThan">
      <formula>$C$4</formula>
    </cfRule>
  </conditionalFormatting>
  <conditionalFormatting sqref="CB34">
    <cfRule type="cellIs" dxfId="3380" priority="2074" operator="lessThan">
      <formula>$C$4</formula>
    </cfRule>
  </conditionalFormatting>
  <conditionalFormatting sqref="CB35">
    <cfRule type="cellIs" dxfId="3379" priority="2075" operator="lessThan">
      <formula>$C$4</formula>
    </cfRule>
  </conditionalFormatting>
  <conditionalFormatting sqref="CB36">
    <cfRule type="cellIs" dxfId="3378" priority="2076" operator="lessThan">
      <formula>$C$4</formula>
    </cfRule>
  </conditionalFormatting>
  <conditionalFormatting sqref="CB37">
    <cfRule type="cellIs" dxfId="3377" priority="2077" operator="lessThan">
      <formula>$C$4</formula>
    </cfRule>
  </conditionalFormatting>
  <conditionalFormatting sqref="CB38">
    <cfRule type="cellIs" dxfId="3376" priority="2078" operator="lessThan">
      <formula>$C$4</formula>
    </cfRule>
  </conditionalFormatting>
  <conditionalFormatting sqref="CB39">
    <cfRule type="cellIs" dxfId="3375" priority="2079" operator="lessThan">
      <formula>$C$4</formula>
    </cfRule>
  </conditionalFormatting>
  <conditionalFormatting sqref="CB40">
    <cfRule type="cellIs" dxfId="3374" priority="2080" operator="lessThan">
      <formula>$C$4</formula>
    </cfRule>
  </conditionalFormatting>
  <conditionalFormatting sqref="CB41">
    <cfRule type="cellIs" dxfId="3373" priority="2081" operator="lessThan">
      <formula>$C$4</formula>
    </cfRule>
  </conditionalFormatting>
  <conditionalFormatting sqref="CB42">
    <cfRule type="cellIs" dxfId="3372" priority="2082" operator="lessThan">
      <formula>$C$4</formula>
    </cfRule>
  </conditionalFormatting>
  <conditionalFormatting sqref="CB43">
    <cfRule type="cellIs" dxfId="3371" priority="2083" operator="lessThan">
      <formula>$C$4</formula>
    </cfRule>
  </conditionalFormatting>
  <conditionalFormatting sqref="CB44">
    <cfRule type="cellIs" dxfId="3370" priority="2084" operator="lessThan">
      <formula>$C$4</formula>
    </cfRule>
  </conditionalFormatting>
  <conditionalFormatting sqref="CB45">
    <cfRule type="cellIs" dxfId="3369" priority="2085" operator="lessThan">
      <formula>$C$4</formula>
    </cfRule>
  </conditionalFormatting>
  <conditionalFormatting sqref="CB46">
    <cfRule type="cellIs" dxfId="3368" priority="2086" operator="lessThan">
      <formula>$C$4</formula>
    </cfRule>
  </conditionalFormatting>
  <conditionalFormatting sqref="CB47">
    <cfRule type="cellIs" dxfId="3367" priority="2087" operator="lessThan">
      <formula>$C$4</formula>
    </cfRule>
  </conditionalFormatting>
  <conditionalFormatting sqref="CB48">
    <cfRule type="cellIs" dxfId="3366" priority="2088" operator="lessThan">
      <formula>$C$4</formula>
    </cfRule>
  </conditionalFormatting>
  <conditionalFormatting sqref="CB49">
    <cfRule type="cellIs" dxfId="3365" priority="2089" operator="lessThan">
      <formula>$C$4</formula>
    </cfRule>
  </conditionalFormatting>
  <conditionalFormatting sqref="CB50">
    <cfRule type="cellIs" dxfId="3364" priority="2090" operator="lessThan">
      <formula>$C$4</formula>
    </cfRule>
  </conditionalFormatting>
  <conditionalFormatting sqref="CB51">
    <cfRule type="cellIs" dxfId="3363" priority="2091" operator="lessThan">
      <formula>$C$4</formula>
    </cfRule>
  </conditionalFormatting>
  <conditionalFormatting sqref="CB52">
    <cfRule type="cellIs" dxfId="3362" priority="2092" operator="lessThan">
      <formula>$C$4</formula>
    </cfRule>
  </conditionalFormatting>
  <conditionalFormatting sqref="CB53">
    <cfRule type="cellIs" dxfId="3361" priority="2093" operator="lessThan">
      <formula>$C$4</formula>
    </cfRule>
  </conditionalFormatting>
  <conditionalFormatting sqref="CB54">
    <cfRule type="cellIs" dxfId="3360" priority="2094" operator="lessThan">
      <formula>$C$4</formula>
    </cfRule>
  </conditionalFormatting>
  <conditionalFormatting sqref="CB55">
    <cfRule type="cellIs" dxfId="3359" priority="2095" operator="lessThan">
      <formula>$C$4</formula>
    </cfRule>
  </conditionalFormatting>
  <conditionalFormatting sqref="CB56">
    <cfRule type="cellIs" dxfId="3358" priority="2096" operator="lessThan">
      <formula>$C$4</formula>
    </cfRule>
  </conditionalFormatting>
  <conditionalFormatting sqref="CB57">
    <cfRule type="cellIs" dxfId="3357" priority="2097" operator="lessThan">
      <formula>$C$4</formula>
    </cfRule>
  </conditionalFormatting>
  <conditionalFormatting sqref="CB58">
    <cfRule type="cellIs" dxfId="3356" priority="2098" operator="lessThan">
      <formula>$C$4</formula>
    </cfRule>
  </conditionalFormatting>
  <conditionalFormatting sqref="CB59">
    <cfRule type="cellIs" dxfId="3355" priority="2099" operator="lessThan">
      <formula>$C$4</formula>
    </cfRule>
  </conditionalFormatting>
  <conditionalFormatting sqref="CB60">
    <cfRule type="cellIs" dxfId="3354" priority="2100" operator="lessThan">
      <formula>$C$4</formula>
    </cfRule>
  </conditionalFormatting>
  <conditionalFormatting sqref="CC11">
    <cfRule type="cellIs" dxfId="3353" priority="2101" operator="lessThan">
      <formula>$C$4</formula>
    </cfRule>
  </conditionalFormatting>
  <conditionalFormatting sqref="CC12">
    <cfRule type="cellIs" dxfId="3352" priority="2102" operator="lessThan">
      <formula>$C$4</formula>
    </cfRule>
  </conditionalFormatting>
  <conditionalFormatting sqref="CC13">
    <cfRule type="cellIs" dxfId="3351" priority="2103" operator="lessThan">
      <formula>$C$4</formula>
    </cfRule>
  </conditionalFormatting>
  <conditionalFormatting sqref="CC14">
    <cfRule type="cellIs" dxfId="3350" priority="2104" operator="lessThan">
      <formula>$C$4</formula>
    </cfRule>
  </conditionalFormatting>
  <conditionalFormatting sqref="CC15">
    <cfRule type="cellIs" dxfId="3349" priority="2105" operator="lessThan">
      <formula>$C$4</formula>
    </cfRule>
  </conditionalFormatting>
  <conditionalFormatting sqref="CC16">
    <cfRule type="cellIs" dxfId="3348" priority="2106" operator="lessThan">
      <formula>$C$4</formula>
    </cfRule>
  </conditionalFormatting>
  <conditionalFormatting sqref="CC17">
    <cfRule type="cellIs" dxfId="3347" priority="2107" operator="lessThan">
      <formula>$C$4</formula>
    </cfRule>
  </conditionalFormatting>
  <conditionalFormatting sqref="CC18">
    <cfRule type="cellIs" dxfId="3346" priority="2108" operator="lessThan">
      <formula>$C$4</formula>
    </cfRule>
  </conditionalFormatting>
  <conditionalFormatting sqref="CC19">
    <cfRule type="cellIs" dxfId="3345" priority="2109" operator="lessThan">
      <formula>$C$4</formula>
    </cfRule>
  </conditionalFormatting>
  <conditionalFormatting sqref="CC20">
    <cfRule type="cellIs" dxfId="3344" priority="2110" operator="lessThan">
      <formula>$C$4</formula>
    </cfRule>
  </conditionalFormatting>
  <conditionalFormatting sqref="CC21">
    <cfRule type="cellIs" dxfId="3343" priority="2111" operator="lessThan">
      <formula>$C$4</formula>
    </cfRule>
  </conditionalFormatting>
  <conditionalFormatting sqref="CC22">
    <cfRule type="cellIs" dxfId="3342" priority="2112" operator="lessThan">
      <formula>$C$4</formula>
    </cfRule>
  </conditionalFormatting>
  <conditionalFormatting sqref="CC23">
    <cfRule type="cellIs" dxfId="3341" priority="2113" operator="lessThan">
      <formula>$C$4</formula>
    </cfRule>
  </conditionalFormatting>
  <conditionalFormatting sqref="CC24">
    <cfRule type="cellIs" dxfId="3340" priority="2114" operator="lessThan">
      <formula>$C$4</formula>
    </cfRule>
  </conditionalFormatting>
  <conditionalFormatting sqref="CC25">
    <cfRule type="cellIs" dxfId="3339" priority="2115" operator="lessThan">
      <formula>$C$4</formula>
    </cfRule>
  </conditionalFormatting>
  <conditionalFormatting sqref="CC26">
    <cfRule type="cellIs" dxfId="3338" priority="2116" operator="lessThan">
      <formula>$C$4</formula>
    </cfRule>
  </conditionalFormatting>
  <conditionalFormatting sqref="CC27">
    <cfRule type="cellIs" dxfId="3337" priority="2117" operator="lessThan">
      <formula>$C$4</formula>
    </cfRule>
  </conditionalFormatting>
  <conditionalFormatting sqref="CC28">
    <cfRule type="cellIs" dxfId="3336" priority="2118" operator="lessThan">
      <formula>$C$4</formula>
    </cfRule>
  </conditionalFormatting>
  <conditionalFormatting sqref="CC29">
    <cfRule type="cellIs" dxfId="3335" priority="2119" operator="lessThan">
      <formula>$C$4</formula>
    </cfRule>
  </conditionalFormatting>
  <conditionalFormatting sqref="CC30">
    <cfRule type="cellIs" dxfId="3334" priority="2120" operator="lessThan">
      <formula>$C$4</formula>
    </cfRule>
  </conditionalFormatting>
  <conditionalFormatting sqref="CC31">
    <cfRule type="cellIs" dxfId="3333" priority="2121" operator="lessThan">
      <formula>$C$4</formula>
    </cfRule>
  </conditionalFormatting>
  <conditionalFormatting sqref="CC32">
    <cfRule type="cellIs" dxfId="3332" priority="2122" operator="lessThan">
      <formula>$C$4</formula>
    </cfRule>
  </conditionalFormatting>
  <conditionalFormatting sqref="CC33">
    <cfRule type="cellIs" dxfId="3331" priority="2123" operator="lessThan">
      <formula>$C$4</formula>
    </cfRule>
  </conditionalFormatting>
  <conditionalFormatting sqref="CC34">
    <cfRule type="cellIs" dxfId="3330" priority="2124" operator="lessThan">
      <formula>$C$4</formula>
    </cfRule>
  </conditionalFormatting>
  <conditionalFormatting sqref="CC35">
    <cfRule type="cellIs" dxfId="3329" priority="2125" operator="lessThan">
      <formula>$C$4</formula>
    </cfRule>
  </conditionalFormatting>
  <conditionalFormatting sqref="CC36">
    <cfRule type="cellIs" dxfId="3328" priority="2126" operator="lessThan">
      <formula>$C$4</formula>
    </cfRule>
  </conditionalFormatting>
  <conditionalFormatting sqref="CC37">
    <cfRule type="cellIs" dxfId="3327" priority="2127" operator="lessThan">
      <formula>$C$4</formula>
    </cfRule>
  </conditionalFormatting>
  <conditionalFormatting sqref="CC38">
    <cfRule type="cellIs" dxfId="3326" priority="2128" operator="lessThan">
      <formula>$C$4</formula>
    </cfRule>
  </conditionalFormatting>
  <conditionalFormatting sqref="CC39">
    <cfRule type="cellIs" dxfId="3325" priority="2129" operator="lessThan">
      <formula>$C$4</formula>
    </cfRule>
  </conditionalFormatting>
  <conditionalFormatting sqref="CC40">
    <cfRule type="cellIs" dxfId="3324" priority="2130" operator="lessThan">
      <formula>$C$4</formula>
    </cfRule>
  </conditionalFormatting>
  <conditionalFormatting sqref="CC41">
    <cfRule type="cellIs" dxfId="3323" priority="2131" operator="lessThan">
      <formula>$C$4</formula>
    </cfRule>
  </conditionalFormatting>
  <conditionalFormatting sqref="CC42">
    <cfRule type="cellIs" dxfId="3322" priority="2132" operator="lessThan">
      <formula>$C$4</formula>
    </cfRule>
  </conditionalFormatting>
  <conditionalFormatting sqref="CC43">
    <cfRule type="cellIs" dxfId="3321" priority="2133" operator="lessThan">
      <formula>$C$4</formula>
    </cfRule>
  </conditionalFormatting>
  <conditionalFormatting sqref="CC44">
    <cfRule type="cellIs" dxfId="3320" priority="2134" operator="lessThan">
      <formula>$C$4</formula>
    </cfRule>
  </conditionalFormatting>
  <conditionalFormatting sqref="CC45">
    <cfRule type="cellIs" dxfId="3319" priority="2135" operator="lessThan">
      <formula>$C$4</formula>
    </cfRule>
  </conditionalFormatting>
  <conditionalFormatting sqref="CC46">
    <cfRule type="cellIs" dxfId="3318" priority="2136" operator="lessThan">
      <formula>$C$4</formula>
    </cfRule>
  </conditionalFormatting>
  <conditionalFormatting sqref="CC47">
    <cfRule type="cellIs" dxfId="3317" priority="2137" operator="lessThan">
      <formula>$C$4</formula>
    </cfRule>
  </conditionalFormatting>
  <conditionalFormatting sqref="CC48">
    <cfRule type="cellIs" dxfId="3316" priority="2138" operator="lessThan">
      <formula>$C$4</formula>
    </cfRule>
  </conditionalFormatting>
  <conditionalFormatting sqref="CC49">
    <cfRule type="cellIs" dxfId="3315" priority="2139" operator="lessThan">
      <formula>$C$4</formula>
    </cfRule>
  </conditionalFormatting>
  <conditionalFormatting sqref="CC50">
    <cfRule type="cellIs" dxfId="3314" priority="2140" operator="lessThan">
      <formula>$C$4</formula>
    </cfRule>
  </conditionalFormatting>
  <conditionalFormatting sqref="CC51">
    <cfRule type="cellIs" dxfId="3313" priority="2141" operator="lessThan">
      <formula>$C$4</formula>
    </cfRule>
  </conditionalFormatting>
  <conditionalFormatting sqref="CC52">
    <cfRule type="cellIs" dxfId="3312" priority="2142" operator="lessThan">
      <formula>$C$4</formula>
    </cfRule>
  </conditionalFormatting>
  <conditionalFormatting sqref="CC53">
    <cfRule type="cellIs" dxfId="3311" priority="2143" operator="lessThan">
      <formula>$C$4</formula>
    </cfRule>
  </conditionalFormatting>
  <conditionalFormatting sqref="CC54">
    <cfRule type="cellIs" dxfId="3310" priority="2144" operator="lessThan">
      <formula>$C$4</formula>
    </cfRule>
  </conditionalFormatting>
  <conditionalFormatting sqref="CC55">
    <cfRule type="cellIs" dxfId="3309" priority="2145" operator="lessThan">
      <formula>$C$4</formula>
    </cfRule>
  </conditionalFormatting>
  <conditionalFormatting sqref="CC56">
    <cfRule type="cellIs" dxfId="3308" priority="2146" operator="lessThan">
      <formula>$C$4</formula>
    </cfRule>
  </conditionalFormatting>
  <conditionalFormatting sqref="CC57">
    <cfRule type="cellIs" dxfId="3307" priority="2147" operator="lessThan">
      <formula>$C$4</formula>
    </cfRule>
  </conditionalFormatting>
  <conditionalFormatting sqref="CC58">
    <cfRule type="cellIs" dxfId="3306" priority="2148" operator="lessThan">
      <formula>$C$4</formula>
    </cfRule>
  </conditionalFormatting>
  <conditionalFormatting sqref="CC59">
    <cfRule type="cellIs" dxfId="3305" priority="2149" operator="lessThan">
      <formula>$C$4</formula>
    </cfRule>
  </conditionalFormatting>
  <conditionalFormatting sqref="CC60">
    <cfRule type="cellIs" dxfId="3304" priority="2150" operator="lessThan">
      <formula>$C$4</formula>
    </cfRule>
  </conditionalFormatting>
  <conditionalFormatting sqref="CD11">
    <cfRule type="cellIs" dxfId="3303" priority="2151" operator="lessThan">
      <formula>$C$4</formula>
    </cfRule>
  </conditionalFormatting>
  <conditionalFormatting sqref="CD12">
    <cfRule type="cellIs" dxfId="3302" priority="2152" operator="lessThan">
      <formula>$C$4</formula>
    </cfRule>
  </conditionalFormatting>
  <conditionalFormatting sqref="CD13">
    <cfRule type="cellIs" dxfId="3301" priority="2153" operator="lessThan">
      <formula>$C$4</formula>
    </cfRule>
  </conditionalFormatting>
  <conditionalFormatting sqref="CD14">
    <cfRule type="cellIs" dxfId="3300" priority="2154" operator="lessThan">
      <formula>$C$4</formula>
    </cfRule>
  </conditionalFormatting>
  <conditionalFormatting sqref="CD15">
    <cfRule type="cellIs" dxfId="3299" priority="2155" operator="lessThan">
      <formula>$C$4</formula>
    </cfRule>
  </conditionalFormatting>
  <conditionalFormatting sqref="CD16">
    <cfRule type="cellIs" dxfId="3298" priority="2156" operator="lessThan">
      <formula>$C$4</formula>
    </cfRule>
  </conditionalFormatting>
  <conditionalFormatting sqref="CD17">
    <cfRule type="cellIs" dxfId="3297" priority="2157" operator="lessThan">
      <formula>$C$4</formula>
    </cfRule>
  </conditionalFormatting>
  <conditionalFormatting sqref="CD18">
    <cfRule type="cellIs" dxfId="3296" priority="2158" operator="lessThan">
      <formula>$C$4</formula>
    </cfRule>
  </conditionalFormatting>
  <conditionalFormatting sqref="CD19">
    <cfRule type="cellIs" dxfId="3295" priority="2159" operator="lessThan">
      <formula>$C$4</formula>
    </cfRule>
  </conditionalFormatting>
  <conditionalFormatting sqref="CD20">
    <cfRule type="cellIs" dxfId="3294" priority="2160" operator="lessThan">
      <formula>$C$4</formula>
    </cfRule>
  </conditionalFormatting>
  <conditionalFormatting sqref="CD21">
    <cfRule type="cellIs" dxfId="3293" priority="2161" operator="lessThan">
      <formula>$C$4</formula>
    </cfRule>
  </conditionalFormatting>
  <conditionalFormatting sqref="CD22">
    <cfRule type="cellIs" dxfId="3292" priority="2162" operator="lessThan">
      <formula>$C$4</formula>
    </cfRule>
  </conditionalFormatting>
  <conditionalFormatting sqref="CD23">
    <cfRule type="cellIs" dxfId="3291" priority="2163" operator="lessThan">
      <formula>$C$4</formula>
    </cfRule>
  </conditionalFormatting>
  <conditionalFormatting sqref="CD24">
    <cfRule type="cellIs" dxfId="3290" priority="2164" operator="lessThan">
      <formula>$C$4</formula>
    </cfRule>
  </conditionalFormatting>
  <conditionalFormatting sqref="CD25">
    <cfRule type="cellIs" dxfId="3289" priority="2165" operator="lessThan">
      <formula>$C$4</formula>
    </cfRule>
  </conditionalFormatting>
  <conditionalFormatting sqref="CD26">
    <cfRule type="cellIs" dxfId="3288" priority="2166" operator="lessThan">
      <formula>$C$4</formula>
    </cfRule>
  </conditionalFormatting>
  <conditionalFormatting sqref="CD27">
    <cfRule type="cellIs" dxfId="3287" priority="2167" operator="lessThan">
      <formula>$C$4</formula>
    </cfRule>
  </conditionalFormatting>
  <conditionalFormatting sqref="CD28">
    <cfRule type="cellIs" dxfId="3286" priority="2168" operator="lessThan">
      <formula>$C$4</formula>
    </cfRule>
  </conditionalFormatting>
  <conditionalFormatting sqref="CD29">
    <cfRule type="cellIs" dxfId="3285" priority="2169" operator="lessThan">
      <formula>$C$4</formula>
    </cfRule>
  </conditionalFormatting>
  <conditionalFormatting sqref="CD30">
    <cfRule type="cellIs" dxfId="3284" priority="2170" operator="lessThan">
      <formula>$C$4</formula>
    </cfRule>
  </conditionalFormatting>
  <conditionalFormatting sqref="CD31">
    <cfRule type="cellIs" dxfId="3283" priority="2171" operator="lessThan">
      <formula>$C$4</formula>
    </cfRule>
  </conditionalFormatting>
  <conditionalFormatting sqref="CD32">
    <cfRule type="cellIs" dxfId="3282" priority="2172" operator="lessThan">
      <formula>$C$4</formula>
    </cfRule>
  </conditionalFormatting>
  <conditionalFormatting sqref="CD33">
    <cfRule type="cellIs" dxfId="3281" priority="2173" operator="lessThan">
      <formula>$C$4</formula>
    </cfRule>
  </conditionalFormatting>
  <conditionalFormatting sqref="CD34">
    <cfRule type="cellIs" dxfId="3280" priority="2174" operator="lessThan">
      <formula>$C$4</formula>
    </cfRule>
  </conditionalFormatting>
  <conditionalFormatting sqref="CD35">
    <cfRule type="cellIs" dxfId="3279" priority="2175" operator="lessThan">
      <formula>$C$4</formula>
    </cfRule>
  </conditionalFormatting>
  <conditionalFormatting sqref="CD36">
    <cfRule type="cellIs" dxfId="3278" priority="2176" operator="lessThan">
      <formula>$C$4</formula>
    </cfRule>
  </conditionalFormatting>
  <conditionalFormatting sqref="CD37">
    <cfRule type="cellIs" dxfId="3277" priority="2177" operator="lessThan">
      <formula>$C$4</formula>
    </cfRule>
  </conditionalFormatting>
  <conditionalFormatting sqref="CD38">
    <cfRule type="cellIs" dxfId="3276" priority="2178" operator="lessThan">
      <formula>$C$4</formula>
    </cfRule>
  </conditionalFormatting>
  <conditionalFormatting sqref="CD39">
    <cfRule type="cellIs" dxfId="3275" priority="2179" operator="lessThan">
      <formula>$C$4</formula>
    </cfRule>
  </conditionalFormatting>
  <conditionalFormatting sqref="CD40">
    <cfRule type="cellIs" dxfId="3274" priority="2180" operator="lessThan">
      <formula>$C$4</formula>
    </cfRule>
  </conditionalFormatting>
  <conditionalFormatting sqref="CD41">
    <cfRule type="cellIs" dxfId="3273" priority="2181" operator="lessThan">
      <formula>$C$4</formula>
    </cfRule>
  </conditionalFormatting>
  <conditionalFormatting sqref="CD42">
    <cfRule type="cellIs" dxfId="3272" priority="2182" operator="lessThan">
      <formula>$C$4</formula>
    </cfRule>
  </conditionalFormatting>
  <conditionalFormatting sqref="CD43">
    <cfRule type="cellIs" dxfId="3271" priority="2183" operator="lessThan">
      <formula>$C$4</formula>
    </cfRule>
  </conditionalFormatting>
  <conditionalFormatting sqref="CD44">
    <cfRule type="cellIs" dxfId="3270" priority="2184" operator="lessThan">
      <formula>$C$4</formula>
    </cfRule>
  </conditionalFormatting>
  <conditionalFormatting sqref="CD45">
    <cfRule type="cellIs" dxfId="3269" priority="2185" operator="lessThan">
      <formula>$C$4</formula>
    </cfRule>
  </conditionalFormatting>
  <conditionalFormatting sqref="CD46">
    <cfRule type="cellIs" dxfId="3268" priority="2186" operator="lessThan">
      <formula>$C$4</formula>
    </cfRule>
  </conditionalFormatting>
  <conditionalFormatting sqref="CD47">
    <cfRule type="cellIs" dxfId="3267" priority="2187" operator="lessThan">
      <formula>$C$4</formula>
    </cfRule>
  </conditionalFormatting>
  <conditionalFormatting sqref="CD48">
    <cfRule type="cellIs" dxfId="3266" priority="2188" operator="lessThan">
      <formula>$C$4</formula>
    </cfRule>
  </conditionalFormatting>
  <conditionalFormatting sqref="CD49">
    <cfRule type="cellIs" dxfId="3265" priority="2189" operator="lessThan">
      <formula>$C$4</formula>
    </cfRule>
  </conditionalFormatting>
  <conditionalFormatting sqref="CD50">
    <cfRule type="cellIs" dxfId="3264" priority="2190" operator="lessThan">
      <formula>$C$4</formula>
    </cfRule>
  </conditionalFormatting>
  <conditionalFormatting sqref="CD51">
    <cfRule type="cellIs" dxfId="3263" priority="2191" operator="lessThan">
      <formula>$C$4</formula>
    </cfRule>
  </conditionalFormatting>
  <conditionalFormatting sqref="CD52">
    <cfRule type="cellIs" dxfId="3262" priority="2192" operator="lessThan">
      <formula>$C$4</formula>
    </cfRule>
  </conditionalFormatting>
  <conditionalFormatting sqref="CD53">
    <cfRule type="cellIs" dxfId="3261" priority="2193" operator="lessThan">
      <formula>$C$4</formula>
    </cfRule>
  </conditionalFormatting>
  <conditionalFormatting sqref="CD54">
    <cfRule type="cellIs" dxfId="3260" priority="2194" operator="lessThan">
      <formula>$C$4</formula>
    </cfRule>
  </conditionalFormatting>
  <conditionalFormatting sqref="CD55">
    <cfRule type="cellIs" dxfId="3259" priority="2195" operator="lessThan">
      <formula>$C$4</formula>
    </cfRule>
  </conditionalFormatting>
  <conditionalFormatting sqref="CD56">
    <cfRule type="cellIs" dxfId="3258" priority="2196" operator="lessThan">
      <formula>$C$4</formula>
    </cfRule>
  </conditionalFormatting>
  <conditionalFormatting sqref="CD57">
    <cfRule type="cellIs" dxfId="3257" priority="2197" operator="lessThan">
      <formula>$C$4</formula>
    </cfRule>
  </conditionalFormatting>
  <conditionalFormatting sqref="CD58">
    <cfRule type="cellIs" dxfId="3256" priority="2198" operator="lessThan">
      <formula>$C$4</formula>
    </cfRule>
  </conditionalFormatting>
  <conditionalFormatting sqref="CD59">
    <cfRule type="cellIs" dxfId="3255" priority="2199" operator="lessThan">
      <formula>$C$4</formula>
    </cfRule>
  </conditionalFormatting>
  <conditionalFormatting sqref="CD60">
    <cfRule type="cellIs" dxfId="3254" priority="2200" operator="lessThan">
      <formula>$C$4</formula>
    </cfRule>
  </conditionalFormatting>
  <conditionalFormatting sqref="CE11">
    <cfRule type="cellIs" dxfId="3253" priority="2201" operator="lessThan">
      <formula>$C$4</formula>
    </cfRule>
  </conditionalFormatting>
  <conditionalFormatting sqref="CE12">
    <cfRule type="cellIs" dxfId="3252" priority="2202" operator="lessThan">
      <formula>$C$4</formula>
    </cfRule>
  </conditionalFormatting>
  <conditionalFormatting sqref="CE13">
    <cfRule type="cellIs" dxfId="3251" priority="2203" operator="lessThan">
      <formula>$C$4</formula>
    </cfRule>
  </conditionalFormatting>
  <conditionalFormatting sqref="CE14">
    <cfRule type="cellIs" dxfId="3250" priority="2204" operator="lessThan">
      <formula>$C$4</formula>
    </cfRule>
  </conditionalFormatting>
  <conditionalFormatting sqref="CE15">
    <cfRule type="cellIs" dxfId="3249" priority="2205" operator="lessThan">
      <formula>$C$4</formula>
    </cfRule>
  </conditionalFormatting>
  <conditionalFormatting sqref="CE16">
    <cfRule type="cellIs" dxfId="3248" priority="2206" operator="lessThan">
      <formula>$C$4</formula>
    </cfRule>
  </conditionalFormatting>
  <conditionalFormatting sqref="CE17">
    <cfRule type="cellIs" dxfId="3247" priority="2207" operator="lessThan">
      <formula>$C$4</formula>
    </cfRule>
  </conditionalFormatting>
  <conditionalFormatting sqref="CE18">
    <cfRule type="cellIs" dxfId="3246" priority="2208" operator="lessThan">
      <formula>$C$4</formula>
    </cfRule>
  </conditionalFormatting>
  <conditionalFormatting sqref="CE19">
    <cfRule type="cellIs" dxfId="3245" priority="2209" operator="lessThan">
      <formula>$C$4</formula>
    </cfRule>
  </conditionalFormatting>
  <conditionalFormatting sqref="CE20">
    <cfRule type="cellIs" dxfId="3244" priority="2210" operator="lessThan">
      <formula>$C$4</formula>
    </cfRule>
  </conditionalFormatting>
  <conditionalFormatting sqref="CE21">
    <cfRule type="cellIs" dxfId="3243" priority="2211" operator="lessThan">
      <formula>$C$4</formula>
    </cfRule>
  </conditionalFormatting>
  <conditionalFormatting sqref="CE22">
    <cfRule type="cellIs" dxfId="3242" priority="2212" operator="lessThan">
      <formula>$C$4</formula>
    </cfRule>
  </conditionalFormatting>
  <conditionalFormatting sqref="CE23">
    <cfRule type="cellIs" dxfId="3241" priority="2213" operator="lessThan">
      <formula>$C$4</formula>
    </cfRule>
  </conditionalFormatting>
  <conditionalFormatting sqref="CE24">
    <cfRule type="cellIs" dxfId="3240" priority="2214" operator="lessThan">
      <formula>$C$4</formula>
    </cfRule>
  </conditionalFormatting>
  <conditionalFormatting sqref="CE25">
    <cfRule type="cellIs" dxfId="3239" priority="2215" operator="lessThan">
      <formula>$C$4</formula>
    </cfRule>
  </conditionalFormatting>
  <conditionalFormatting sqref="CE26">
    <cfRule type="cellIs" dxfId="3238" priority="2216" operator="lessThan">
      <formula>$C$4</formula>
    </cfRule>
  </conditionalFormatting>
  <conditionalFormatting sqref="CE27">
    <cfRule type="cellIs" dxfId="3237" priority="2217" operator="lessThan">
      <formula>$C$4</formula>
    </cfRule>
  </conditionalFormatting>
  <conditionalFormatting sqref="CE28">
    <cfRule type="cellIs" dxfId="3236" priority="2218" operator="lessThan">
      <formula>$C$4</formula>
    </cfRule>
  </conditionalFormatting>
  <conditionalFormatting sqref="CE29">
    <cfRule type="cellIs" dxfId="3235" priority="2219" operator="lessThan">
      <formula>$C$4</formula>
    </cfRule>
  </conditionalFormatting>
  <conditionalFormatting sqref="CE30">
    <cfRule type="cellIs" dxfId="3234" priority="2220" operator="lessThan">
      <formula>$C$4</formula>
    </cfRule>
  </conditionalFormatting>
  <conditionalFormatting sqref="CE31">
    <cfRule type="cellIs" dxfId="3233" priority="2221" operator="lessThan">
      <formula>$C$4</formula>
    </cfRule>
  </conditionalFormatting>
  <conditionalFormatting sqref="CE32">
    <cfRule type="cellIs" dxfId="3232" priority="2222" operator="lessThan">
      <formula>$C$4</formula>
    </cfRule>
  </conditionalFormatting>
  <conditionalFormatting sqref="CE33">
    <cfRule type="cellIs" dxfId="3231" priority="2223" operator="lessThan">
      <formula>$C$4</formula>
    </cfRule>
  </conditionalFormatting>
  <conditionalFormatting sqref="CE34">
    <cfRule type="cellIs" dxfId="3230" priority="2224" operator="lessThan">
      <formula>$C$4</formula>
    </cfRule>
  </conditionalFormatting>
  <conditionalFormatting sqref="CE35">
    <cfRule type="cellIs" dxfId="3229" priority="2225" operator="lessThan">
      <formula>$C$4</formula>
    </cfRule>
  </conditionalFormatting>
  <conditionalFormatting sqref="CE36">
    <cfRule type="cellIs" dxfId="3228" priority="2226" operator="lessThan">
      <formula>$C$4</formula>
    </cfRule>
  </conditionalFormatting>
  <conditionalFormatting sqref="CE37">
    <cfRule type="cellIs" dxfId="3227" priority="2227" operator="lessThan">
      <formula>$C$4</formula>
    </cfRule>
  </conditionalFormatting>
  <conditionalFormatting sqref="CE38">
    <cfRule type="cellIs" dxfId="3226" priority="2228" operator="lessThan">
      <formula>$C$4</formula>
    </cfRule>
  </conditionalFormatting>
  <conditionalFormatting sqref="CE39">
    <cfRule type="cellIs" dxfId="3225" priority="2229" operator="lessThan">
      <formula>$C$4</formula>
    </cfRule>
  </conditionalFormatting>
  <conditionalFormatting sqref="CE40">
    <cfRule type="cellIs" dxfId="3224" priority="2230" operator="lessThan">
      <formula>$C$4</formula>
    </cfRule>
  </conditionalFormatting>
  <conditionalFormatting sqref="CE41">
    <cfRule type="cellIs" dxfId="3223" priority="2231" operator="lessThan">
      <formula>$C$4</formula>
    </cfRule>
  </conditionalFormatting>
  <conditionalFormatting sqref="CE42">
    <cfRule type="cellIs" dxfId="3222" priority="2232" operator="lessThan">
      <formula>$C$4</formula>
    </cfRule>
  </conditionalFormatting>
  <conditionalFormatting sqref="CE43">
    <cfRule type="cellIs" dxfId="3221" priority="2233" operator="lessThan">
      <formula>$C$4</formula>
    </cfRule>
  </conditionalFormatting>
  <conditionalFormatting sqref="CE44">
    <cfRule type="cellIs" dxfId="3220" priority="2234" operator="lessThan">
      <formula>$C$4</formula>
    </cfRule>
  </conditionalFormatting>
  <conditionalFormatting sqref="CE45">
    <cfRule type="cellIs" dxfId="3219" priority="2235" operator="lessThan">
      <formula>$C$4</formula>
    </cfRule>
  </conditionalFormatting>
  <conditionalFormatting sqref="CE46">
    <cfRule type="cellIs" dxfId="3218" priority="2236" operator="lessThan">
      <formula>$C$4</formula>
    </cfRule>
  </conditionalFormatting>
  <conditionalFormatting sqref="CE47">
    <cfRule type="cellIs" dxfId="3217" priority="2237" operator="lessThan">
      <formula>$C$4</formula>
    </cfRule>
  </conditionalFormatting>
  <conditionalFormatting sqref="CE48">
    <cfRule type="cellIs" dxfId="3216" priority="2238" operator="lessThan">
      <formula>$C$4</formula>
    </cfRule>
  </conditionalFormatting>
  <conditionalFormatting sqref="CE49">
    <cfRule type="cellIs" dxfId="3215" priority="2239" operator="lessThan">
      <formula>$C$4</formula>
    </cfRule>
  </conditionalFormatting>
  <conditionalFormatting sqref="CE50">
    <cfRule type="cellIs" dxfId="3214" priority="2240" operator="lessThan">
      <formula>$C$4</formula>
    </cfRule>
  </conditionalFormatting>
  <conditionalFormatting sqref="CE51">
    <cfRule type="cellIs" dxfId="3213" priority="2241" operator="lessThan">
      <formula>$C$4</formula>
    </cfRule>
  </conditionalFormatting>
  <conditionalFormatting sqref="CE52">
    <cfRule type="cellIs" dxfId="3212" priority="2242" operator="lessThan">
      <formula>$C$4</formula>
    </cfRule>
  </conditionalFormatting>
  <conditionalFormatting sqref="CE53">
    <cfRule type="cellIs" dxfId="3211" priority="2243" operator="lessThan">
      <formula>$C$4</formula>
    </cfRule>
  </conditionalFormatting>
  <conditionalFormatting sqref="CE54">
    <cfRule type="cellIs" dxfId="3210" priority="2244" operator="lessThan">
      <formula>$C$4</formula>
    </cfRule>
  </conditionalFormatting>
  <conditionalFormatting sqref="CE55">
    <cfRule type="cellIs" dxfId="3209" priority="2245" operator="lessThan">
      <formula>$C$4</formula>
    </cfRule>
  </conditionalFormatting>
  <conditionalFormatting sqref="CE56">
    <cfRule type="cellIs" dxfId="3208" priority="2246" operator="lessThan">
      <formula>$C$4</formula>
    </cfRule>
  </conditionalFormatting>
  <conditionalFormatting sqref="CE57">
    <cfRule type="cellIs" dxfId="3207" priority="2247" operator="lessThan">
      <formula>$C$4</formula>
    </cfRule>
  </conditionalFormatting>
  <conditionalFormatting sqref="CE58">
    <cfRule type="cellIs" dxfId="3206" priority="2248" operator="lessThan">
      <formula>$C$4</formula>
    </cfRule>
  </conditionalFormatting>
  <conditionalFormatting sqref="CE59">
    <cfRule type="cellIs" dxfId="3205" priority="2249" operator="lessThan">
      <formula>$C$4</formula>
    </cfRule>
  </conditionalFormatting>
  <conditionalFormatting sqref="CE60">
    <cfRule type="cellIs" dxfId="3204" priority="2250" operator="lessThan">
      <formula>$C$4</formula>
    </cfRule>
  </conditionalFormatting>
  <conditionalFormatting sqref="CF11">
    <cfRule type="cellIs" dxfId="3203" priority="2251" operator="lessThan">
      <formula>$C$4</formula>
    </cfRule>
  </conditionalFormatting>
  <conditionalFormatting sqref="CF12">
    <cfRule type="cellIs" dxfId="3202" priority="2252" operator="lessThan">
      <formula>$C$4</formula>
    </cfRule>
  </conditionalFormatting>
  <conditionalFormatting sqref="CF13">
    <cfRule type="cellIs" dxfId="3201" priority="2253" operator="lessThan">
      <formula>$C$4</formula>
    </cfRule>
  </conditionalFormatting>
  <conditionalFormatting sqref="CF14">
    <cfRule type="cellIs" dxfId="3200" priority="2254" operator="lessThan">
      <formula>$C$4</formula>
    </cfRule>
  </conditionalFormatting>
  <conditionalFormatting sqref="CF15">
    <cfRule type="cellIs" dxfId="3199" priority="2255" operator="lessThan">
      <formula>$C$4</formula>
    </cfRule>
  </conditionalFormatting>
  <conditionalFormatting sqref="CF16">
    <cfRule type="cellIs" dxfId="3198" priority="2256" operator="lessThan">
      <formula>$C$4</formula>
    </cfRule>
  </conditionalFormatting>
  <conditionalFormatting sqref="CF17">
    <cfRule type="cellIs" dxfId="3197" priority="2257" operator="lessThan">
      <formula>$C$4</formula>
    </cfRule>
  </conditionalFormatting>
  <conditionalFormatting sqref="CF18">
    <cfRule type="cellIs" dxfId="3196" priority="2258" operator="lessThan">
      <formula>$C$4</formula>
    </cfRule>
  </conditionalFormatting>
  <conditionalFormatting sqref="CF19">
    <cfRule type="cellIs" dxfId="3195" priority="2259" operator="lessThan">
      <formula>$C$4</formula>
    </cfRule>
  </conditionalFormatting>
  <conditionalFormatting sqref="CF20">
    <cfRule type="cellIs" dxfId="3194" priority="2260" operator="lessThan">
      <formula>$C$4</formula>
    </cfRule>
  </conditionalFormatting>
  <conditionalFormatting sqref="CF21">
    <cfRule type="cellIs" dxfId="3193" priority="2261" operator="lessThan">
      <formula>$C$4</formula>
    </cfRule>
  </conditionalFormatting>
  <conditionalFormatting sqref="CF22">
    <cfRule type="cellIs" dxfId="3192" priority="2262" operator="lessThan">
      <formula>$C$4</formula>
    </cfRule>
  </conditionalFormatting>
  <conditionalFormatting sqref="CF23">
    <cfRule type="cellIs" dxfId="3191" priority="2263" operator="lessThan">
      <formula>$C$4</formula>
    </cfRule>
  </conditionalFormatting>
  <conditionalFormatting sqref="CF24">
    <cfRule type="cellIs" dxfId="3190" priority="2264" operator="lessThan">
      <formula>$C$4</formula>
    </cfRule>
  </conditionalFormatting>
  <conditionalFormatting sqref="CF25">
    <cfRule type="cellIs" dxfId="3189" priority="2265" operator="lessThan">
      <formula>$C$4</formula>
    </cfRule>
  </conditionalFormatting>
  <conditionalFormatting sqref="CF26">
    <cfRule type="cellIs" dxfId="3188" priority="2266" operator="lessThan">
      <formula>$C$4</formula>
    </cfRule>
  </conditionalFormatting>
  <conditionalFormatting sqref="CF27">
    <cfRule type="cellIs" dxfId="3187" priority="2267" operator="lessThan">
      <formula>$C$4</formula>
    </cfRule>
  </conditionalFormatting>
  <conditionalFormatting sqref="CF28">
    <cfRule type="cellIs" dxfId="3186" priority="2268" operator="lessThan">
      <formula>$C$4</formula>
    </cfRule>
  </conditionalFormatting>
  <conditionalFormatting sqref="CF29">
    <cfRule type="cellIs" dxfId="3185" priority="2269" operator="lessThan">
      <formula>$C$4</formula>
    </cfRule>
  </conditionalFormatting>
  <conditionalFormatting sqref="CF30">
    <cfRule type="cellIs" dxfId="3184" priority="2270" operator="lessThan">
      <formula>$C$4</formula>
    </cfRule>
  </conditionalFormatting>
  <conditionalFormatting sqref="CF31">
    <cfRule type="cellIs" dxfId="3183" priority="2271" operator="lessThan">
      <formula>$C$4</formula>
    </cfRule>
  </conditionalFormatting>
  <conditionalFormatting sqref="CF32">
    <cfRule type="cellIs" dxfId="3182" priority="2272" operator="lessThan">
      <formula>$C$4</formula>
    </cfRule>
  </conditionalFormatting>
  <conditionalFormatting sqref="CF33">
    <cfRule type="cellIs" dxfId="3181" priority="2273" operator="lessThan">
      <formula>$C$4</formula>
    </cfRule>
  </conditionalFormatting>
  <conditionalFormatting sqref="CF34">
    <cfRule type="cellIs" dxfId="3180" priority="2274" operator="lessThan">
      <formula>$C$4</formula>
    </cfRule>
  </conditionalFormatting>
  <conditionalFormatting sqref="CF35">
    <cfRule type="cellIs" dxfId="3179" priority="2275" operator="lessThan">
      <formula>$C$4</formula>
    </cfRule>
  </conditionalFormatting>
  <conditionalFormatting sqref="CF36">
    <cfRule type="cellIs" dxfId="3178" priority="2276" operator="lessThan">
      <formula>$C$4</formula>
    </cfRule>
  </conditionalFormatting>
  <conditionalFormatting sqref="CF37">
    <cfRule type="cellIs" dxfId="3177" priority="2277" operator="lessThan">
      <formula>$C$4</formula>
    </cfRule>
  </conditionalFormatting>
  <conditionalFormatting sqref="CF38">
    <cfRule type="cellIs" dxfId="3176" priority="2278" operator="lessThan">
      <formula>$C$4</formula>
    </cfRule>
  </conditionalFormatting>
  <conditionalFormatting sqref="CF39">
    <cfRule type="cellIs" dxfId="3175" priority="2279" operator="lessThan">
      <formula>$C$4</formula>
    </cfRule>
  </conditionalFormatting>
  <conditionalFormatting sqref="CF40">
    <cfRule type="cellIs" dxfId="3174" priority="2280" operator="lessThan">
      <formula>$C$4</formula>
    </cfRule>
  </conditionalFormatting>
  <conditionalFormatting sqref="CF41">
    <cfRule type="cellIs" dxfId="3173" priority="2281" operator="lessThan">
      <formula>$C$4</formula>
    </cfRule>
  </conditionalFormatting>
  <conditionalFormatting sqref="CF42">
    <cfRule type="cellIs" dxfId="3172" priority="2282" operator="lessThan">
      <formula>$C$4</formula>
    </cfRule>
  </conditionalFormatting>
  <conditionalFormatting sqref="CF43">
    <cfRule type="cellIs" dxfId="3171" priority="2283" operator="lessThan">
      <formula>$C$4</formula>
    </cfRule>
  </conditionalFormatting>
  <conditionalFormatting sqref="CF44">
    <cfRule type="cellIs" dxfId="3170" priority="2284" operator="lessThan">
      <formula>$C$4</formula>
    </cfRule>
  </conditionalFormatting>
  <conditionalFormatting sqref="CF45">
    <cfRule type="cellIs" dxfId="3169" priority="2285" operator="lessThan">
      <formula>$C$4</formula>
    </cfRule>
  </conditionalFormatting>
  <conditionalFormatting sqref="CF46">
    <cfRule type="cellIs" dxfId="3168" priority="2286" operator="lessThan">
      <formula>$C$4</formula>
    </cfRule>
  </conditionalFormatting>
  <conditionalFormatting sqref="CF47">
    <cfRule type="cellIs" dxfId="3167" priority="2287" operator="lessThan">
      <formula>$C$4</formula>
    </cfRule>
  </conditionalFormatting>
  <conditionalFormatting sqref="CF48">
    <cfRule type="cellIs" dxfId="3166" priority="2288" operator="lessThan">
      <formula>$C$4</formula>
    </cfRule>
  </conditionalFormatting>
  <conditionalFormatting sqref="CF49">
    <cfRule type="cellIs" dxfId="3165" priority="2289" operator="lessThan">
      <formula>$C$4</formula>
    </cfRule>
  </conditionalFormatting>
  <conditionalFormatting sqref="CF50">
    <cfRule type="cellIs" dxfId="3164" priority="2290" operator="lessThan">
      <formula>$C$4</formula>
    </cfRule>
  </conditionalFormatting>
  <conditionalFormatting sqref="CF51">
    <cfRule type="cellIs" dxfId="3163" priority="2291" operator="lessThan">
      <formula>$C$4</formula>
    </cfRule>
  </conditionalFormatting>
  <conditionalFormatting sqref="CF52">
    <cfRule type="cellIs" dxfId="3162" priority="2292" operator="lessThan">
      <formula>$C$4</formula>
    </cfRule>
  </conditionalFormatting>
  <conditionalFormatting sqref="CF53">
    <cfRule type="cellIs" dxfId="3161" priority="2293" operator="lessThan">
      <formula>$C$4</formula>
    </cfRule>
  </conditionalFormatting>
  <conditionalFormatting sqref="CF54">
    <cfRule type="cellIs" dxfId="3160" priority="2294" operator="lessThan">
      <formula>$C$4</formula>
    </cfRule>
  </conditionalFormatting>
  <conditionalFormatting sqref="CF55">
    <cfRule type="cellIs" dxfId="3159" priority="2295" operator="lessThan">
      <formula>$C$4</formula>
    </cfRule>
  </conditionalFormatting>
  <conditionalFormatting sqref="CF56">
    <cfRule type="cellIs" dxfId="3158" priority="2296" operator="lessThan">
      <formula>$C$4</formula>
    </cfRule>
  </conditionalFormatting>
  <conditionalFormatting sqref="CF57">
    <cfRule type="cellIs" dxfId="3157" priority="2297" operator="lessThan">
      <formula>$C$4</formula>
    </cfRule>
  </conditionalFormatting>
  <conditionalFormatting sqref="CF58">
    <cfRule type="cellIs" dxfId="3156" priority="2298" operator="lessThan">
      <formula>$C$4</formula>
    </cfRule>
  </conditionalFormatting>
  <conditionalFormatting sqref="CF59">
    <cfRule type="cellIs" dxfId="3155" priority="2299" operator="lessThan">
      <formula>$C$4</formula>
    </cfRule>
  </conditionalFormatting>
  <conditionalFormatting sqref="CF60">
    <cfRule type="cellIs" dxfId="3154" priority="2300" operator="lessThan">
      <formula>$C$4</formula>
    </cfRule>
  </conditionalFormatting>
  <conditionalFormatting sqref="CG11">
    <cfRule type="cellIs" dxfId="3153" priority="2301" operator="lessThan">
      <formula>$C$4</formula>
    </cfRule>
  </conditionalFormatting>
  <conditionalFormatting sqref="CG12">
    <cfRule type="cellIs" dxfId="3152" priority="2302" operator="lessThan">
      <formula>$C$4</formula>
    </cfRule>
  </conditionalFormatting>
  <conditionalFormatting sqref="CG13">
    <cfRule type="cellIs" dxfId="3151" priority="2303" operator="lessThan">
      <formula>$C$4</formula>
    </cfRule>
  </conditionalFormatting>
  <conditionalFormatting sqref="CG14">
    <cfRule type="cellIs" dxfId="3150" priority="2304" operator="lessThan">
      <formula>$C$4</formula>
    </cfRule>
  </conditionalFormatting>
  <conditionalFormatting sqref="CG15">
    <cfRule type="cellIs" dxfId="3149" priority="2305" operator="lessThan">
      <formula>$C$4</formula>
    </cfRule>
  </conditionalFormatting>
  <conditionalFormatting sqref="CG16">
    <cfRule type="cellIs" dxfId="3148" priority="2306" operator="lessThan">
      <formula>$C$4</formula>
    </cfRule>
  </conditionalFormatting>
  <conditionalFormatting sqref="CG17">
    <cfRule type="cellIs" dxfId="3147" priority="2307" operator="lessThan">
      <formula>$C$4</formula>
    </cfRule>
  </conditionalFormatting>
  <conditionalFormatting sqref="CG18">
    <cfRule type="cellIs" dxfId="3146" priority="2308" operator="lessThan">
      <formula>$C$4</formula>
    </cfRule>
  </conditionalFormatting>
  <conditionalFormatting sqref="CG19">
    <cfRule type="cellIs" dxfId="3145" priority="2309" operator="lessThan">
      <formula>$C$4</formula>
    </cfRule>
  </conditionalFormatting>
  <conditionalFormatting sqref="CG20">
    <cfRule type="cellIs" dxfId="3144" priority="2310" operator="lessThan">
      <formula>$C$4</formula>
    </cfRule>
  </conditionalFormatting>
  <conditionalFormatting sqref="CG21">
    <cfRule type="cellIs" dxfId="3143" priority="2311" operator="lessThan">
      <formula>$C$4</formula>
    </cfRule>
  </conditionalFormatting>
  <conditionalFormatting sqref="CG22">
    <cfRule type="cellIs" dxfId="3142" priority="2312" operator="lessThan">
      <formula>$C$4</formula>
    </cfRule>
  </conditionalFormatting>
  <conditionalFormatting sqref="CG23">
    <cfRule type="cellIs" dxfId="3141" priority="2313" operator="lessThan">
      <formula>$C$4</formula>
    </cfRule>
  </conditionalFormatting>
  <conditionalFormatting sqref="CG24">
    <cfRule type="cellIs" dxfId="3140" priority="2314" operator="lessThan">
      <formula>$C$4</formula>
    </cfRule>
  </conditionalFormatting>
  <conditionalFormatting sqref="CG25">
    <cfRule type="cellIs" dxfId="3139" priority="2315" operator="lessThan">
      <formula>$C$4</formula>
    </cfRule>
  </conditionalFormatting>
  <conditionalFormatting sqref="CG26">
    <cfRule type="cellIs" dxfId="3138" priority="2316" operator="lessThan">
      <formula>$C$4</formula>
    </cfRule>
  </conditionalFormatting>
  <conditionalFormatting sqref="CG27">
    <cfRule type="cellIs" dxfId="3137" priority="2317" operator="lessThan">
      <formula>$C$4</formula>
    </cfRule>
  </conditionalFormatting>
  <conditionalFormatting sqref="CG28">
    <cfRule type="cellIs" dxfId="3136" priority="2318" operator="lessThan">
      <formula>$C$4</formula>
    </cfRule>
  </conditionalFormatting>
  <conditionalFormatting sqref="CG29">
    <cfRule type="cellIs" dxfId="3135" priority="2319" operator="lessThan">
      <formula>$C$4</formula>
    </cfRule>
  </conditionalFormatting>
  <conditionalFormatting sqref="CG30">
    <cfRule type="cellIs" dxfId="3134" priority="2320" operator="lessThan">
      <formula>$C$4</formula>
    </cfRule>
  </conditionalFormatting>
  <conditionalFormatting sqref="CG31">
    <cfRule type="cellIs" dxfId="3133" priority="2321" operator="lessThan">
      <formula>$C$4</formula>
    </cfRule>
  </conditionalFormatting>
  <conditionalFormatting sqref="CG32">
    <cfRule type="cellIs" dxfId="3132" priority="2322" operator="lessThan">
      <formula>$C$4</formula>
    </cfRule>
  </conditionalFormatting>
  <conditionalFormatting sqref="CG33">
    <cfRule type="cellIs" dxfId="3131" priority="2323" operator="lessThan">
      <formula>$C$4</formula>
    </cfRule>
  </conditionalFormatting>
  <conditionalFormatting sqref="CG34">
    <cfRule type="cellIs" dxfId="3130" priority="2324" operator="lessThan">
      <formula>$C$4</formula>
    </cfRule>
  </conditionalFormatting>
  <conditionalFormatting sqref="CG35">
    <cfRule type="cellIs" dxfId="3129" priority="2325" operator="lessThan">
      <formula>$C$4</formula>
    </cfRule>
  </conditionalFormatting>
  <conditionalFormatting sqref="CG36">
    <cfRule type="cellIs" dxfId="3128" priority="2326" operator="lessThan">
      <formula>$C$4</formula>
    </cfRule>
  </conditionalFormatting>
  <conditionalFormatting sqref="CG37">
    <cfRule type="cellIs" dxfId="3127" priority="2327" operator="lessThan">
      <formula>$C$4</formula>
    </cfRule>
  </conditionalFormatting>
  <conditionalFormatting sqref="CG38">
    <cfRule type="cellIs" dxfId="3126" priority="2328" operator="lessThan">
      <formula>$C$4</formula>
    </cfRule>
  </conditionalFormatting>
  <conditionalFormatting sqref="CG39">
    <cfRule type="cellIs" dxfId="3125" priority="2329" operator="lessThan">
      <formula>$C$4</formula>
    </cfRule>
  </conditionalFormatting>
  <conditionalFormatting sqref="CG40">
    <cfRule type="cellIs" dxfId="3124" priority="2330" operator="lessThan">
      <formula>$C$4</formula>
    </cfRule>
  </conditionalFormatting>
  <conditionalFormatting sqref="CG41">
    <cfRule type="cellIs" dxfId="3123" priority="2331" operator="lessThan">
      <formula>$C$4</formula>
    </cfRule>
  </conditionalFormatting>
  <conditionalFormatting sqref="CG42">
    <cfRule type="cellIs" dxfId="3122" priority="2332" operator="lessThan">
      <formula>$C$4</formula>
    </cfRule>
  </conditionalFormatting>
  <conditionalFormatting sqref="CG43">
    <cfRule type="cellIs" dxfId="3121" priority="2333" operator="lessThan">
      <formula>$C$4</formula>
    </cfRule>
  </conditionalFormatting>
  <conditionalFormatting sqref="CG44">
    <cfRule type="cellIs" dxfId="3120" priority="2334" operator="lessThan">
      <formula>$C$4</formula>
    </cfRule>
  </conditionalFormatting>
  <conditionalFormatting sqref="CG45">
    <cfRule type="cellIs" dxfId="3119" priority="2335" operator="lessThan">
      <formula>$C$4</formula>
    </cfRule>
  </conditionalFormatting>
  <conditionalFormatting sqref="CG46">
    <cfRule type="cellIs" dxfId="3118" priority="2336" operator="lessThan">
      <formula>$C$4</formula>
    </cfRule>
  </conditionalFormatting>
  <conditionalFormatting sqref="CG47">
    <cfRule type="cellIs" dxfId="3117" priority="2337" operator="lessThan">
      <formula>$C$4</formula>
    </cfRule>
  </conditionalFormatting>
  <conditionalFormatting sqref="CG48">
    <cfRule type="cellIs" dxfId="3116" priority="2338" operator="lessThan">
      <formula>$C$4</formula>
    </cfRule>
  </conditionalFormatting>
  <conditionalFormatting sqref="CG49">
    <cfRule type="cellIs" dxfId="3115" priority="2339" operator="lessThan">
      <formula>$C$4</formula>
    </cfRule>
  </conditionalFormatting>
  <conditionalFormatting sqref="CG50">
    <cfRule type="cellIs" dxfId="3114" priority="2340" operator="lessThan">
      <formula>$C$4</formula>
    </cfRule>
  </conditionalFormatting>
  <conditionalFormatting sqref="CG51">
    <cfRule type="cellIs" dxfId="3113" priority="2341" operator="lessThan">
      <formula>$C$4</formula>
    </cfRule>
  </conditionalFormatting>
  <conditionalFormatting sqref="CG52">
    <cfRule type="cellIs" dxfId="3112" priority="2342" operator="lessThan">
      <formula>$C$4</formula>
    </cfRule>
  </conditionalFormatting>
  <conditionalFormatting sqref="CG53">
    <cfRule type="cellIs" dxfId="3111" priority="2343" operator="lessThan">
      <formula>$C$4</formula>
    </cfRule>
  </conditionalFormatting>
  <conditionalFormatting sqref="CG54">
    <cfRule type="cellIs" dxfId="3110" priority="2344" operator="lessThan">
      <formula>$C$4</formula>
    </cfRule>
  </conditionalFormatting>
  <conditionalFormatting sqref="CG55">
    <cfRule type="cellIs" dxfId="3109" priority="2345" operator="lessThan">
      <formula>$C$4</formula>
    </cfRule>
  </conditionalFormatting>
  <conditionalFormatting sqref="CG56">
    <cfRule type="cellIs" dxfId="3108" priority="2346" operator="lessThan">
      <formula>$C$4</formula>
    </cfRule>
  </conditionalFormatting>
  <conditionalFormatting sqref="CG57">
    <cfRule type="cellIs" dxfId="3107" priority="2347" operator="lessThan">
      <formula>$C$4</formula>
    </cfRule>
  </conditionalFormatting>
  <conditionalFormatting sqref="CG58">
    <cfRule type="cellIs" dxfId="3106" priority="2348" operator="lessThan">
      <formula>$C$4</formula>
    </cfRule>
  </conditionalFormatting>
  <conditionalFormatting sqref="CG59">
    <cfRule type="cellIs" dxfId="3105" priority="2349" operator="lessThan">
      <formula>$C$4</formula>
    </cfRule>
  </conditionalFormatting>
  <conditionalFormatting sqref="CG60">
    <cfRule type="cellIs" dxfId="3104" priority="2350" operator="lessThan">
      <formula>$C$4</formula>
    </cfRule>
  </conditionalFormatting>
  <conditionalFormatting sqref="CM11">
    <cfRule type="cellIs" dxfId="3103" priority="2351" operator="lessThan">
      <formula>$C$4</formula>
    </cfRule>
  </conditionalFormatting>
  <conditionalFormatting sqref="CM12">
    <cfRule type="cellIs" dxfId="3102" priority="2352" operator="lessThan">
      <formula>$C$4</formula>
    </cfRule>
  </conditionalFormatting>
  <conditionalFormatting sqref="CM13">
    <cfRule type="cellIs" dxfId="3101" priority="2353" operator="lessThan">
      <formula>$C$4</formula>
    </cfRule>
  </conditionalFormatting>
  <conditionalFormatting sqref="CM14">
    <cfRule type="cellIs" dxfId="3100" priority="2354" operator="lessThan">
      <formula>$C$4</formula>
    </cfRule>
  </conditionalFormatting>
  <conditionalFormatting sqref="CM15">
    <cfRule type="cellIs" dxfId="3099" priority="2355" operator="lessThan">
      <formula>$C$4</formula>
    </cfRule>
  </conditionalFormatting>
  <conditionalFormatting sqref="CM16">
    <cfRule type="cellIs" dxfId="3098" priority="2356" operator="lessThan">
      <formula>$C$4</formula>
    </cfRule>
  </conditionalFormatting>
  <conditionalFormatting sqref="CM17">
    <cfRule type="cellIs" dxfId="3097" priority="2357" operator="lessThan">
      <formula>$C$4</formula>
    </cfRule>
  </conditionalFormatting>
  <conditionalFormatting sqref="CM18">
    <cfRule type="cellIs" dxfId="3096" priority="2358" operator="lessThan">
      <formula>$C$4</formula>
    </cfRule>
  </conditionalFormatting>
  <conditionalFormatting sqref="CM19">
    <cfRule type="cellIs" dxfId="3095" priority="2359" operator="lessThan">
      <formula>$C$4</formula>
    </cfRule>
  </conditionalFormatting>
  <conditionalFormatting sqref="CM20">
    <cfRule type="cellIs" dxfId="3094" priority="2360" operator="lessThan">
      <formula>$C$4</formula>
    </cfRule>
  </conditionalFormatting>
  <conditionalFormatting sqref="CM21">
    <cfRule type="cellIs" dxfId="3093" priority="2361" operator="lessThan">
      <formula>$C$4</formula>
    </cfRule>
  </conditionalFormatting>
  <conditionalFormatting sqref="CM22">
    <cfRule type="cellIs" dxfId="3092" priority="2362" operator="lessThan">
      <formula>$C$4</formula>
    </cfRule>
  </conditionalFormatting>
  <conditionalFormatting sqref="CM23">
    <cfRule type="cellIs" dxfId="3091" priority="2363" operator="lessThan">
      <formula>$C$4</formula>
    </cfRule>
  </conditionalFormatting>
  <conditionalFormatting sqref="CM24">
    <cfRule type="cellIs" dxfId="3090" priority="2364" operator="lessThan">
      <formula>$C$4</formula>
    </cfRule>
  </conditionalFormatting>
  <conditionalFormatting sqref="CM25">
    <cfRule type="cellIs" dxfId="3089" priority="2365" operator="lessThan">
      <formula>$C$4</formula>
    </cfRule>
  </conditionalFormatting>
  <conditionalFormatting sqref="CM26">
    <cfRule type="cellIs" dxfId="3088" priority="2366" operator="lessThan">
      <formula>$C$4</formula>
    </cfRule>
  </conditionalFormatting>
  <conditionalFormatting sqref="CM27">
    <cfRule type="cellIs" dxfId="3087" priority="2367" operator="lessThan">
      <formula>$C$4</formula>
    </cfRule>
  </conditionalFormatting>
  <conditionalFormatting sqref="CM28">
    <cfRule type="cellIs" dxfId="3086" priority="2368" operator="lessThan">
      <formula>$C$4</formula>
    </cfRule>
  </conditionalFormatting>
  <conditionalFormatting sqref="CM29">
    <cfRule type="cellIs" dxfId="3085" priority="2369" operator="lessThan">
      <formula>$C$4</formula>
    </cfRule>
  </conditionalFormatting>
  <conditionalFormatting sqref="CM30">
    <cfRule type="cellIs" dxfId="3084" priority="2370" operator="lessThan">
      <formula>$C$4</formula>
    </cfRule>
  </conditionalFormatting>
  <conditionalFormatting sqref="CM31">
    <cfRule type="cellIs" dxfId="3083" priority="2371" operator="lessThan">
      <formula>$C$4</formula>
    </cfRule>
  </conditionalFormatting>
  <conditionalFormatting sqref="CM32">
    <cfRule type="cellIs" dxfId="3082" priority="2372" operator="lessThan">
      <formula>$C$4</formula>
    </cfRule>
  </conditionalFormatting>
  <conditionalFormatting sqref="CM33">
    <cfRule type="cellIs" dxfId="3081" priority="2373" operator="lessThan">
      <formula>$C$4</formula>
    </cfRule>
  </conditionalFormatting>
  <conditionalFormatting sqref="CM34">
    <cfRule type="cellIs" dxfId="3080" priority="2374" operator="lessThan">
      <formula>$C$4</formula>
    </cfRule>
  </conditionalFormatting>
  <conditionalFormatting sqref="CM35">
    <cfRule type="cellIs" dxfId="3079" priority="2375" operator="lessThan">
      <formula>$C$4</formula>
    </cfRule>
  </conditionalFormatting>
  <conditionalFormatting sqref="CM36">
    <cfRule type="cellIs" dxfId="3078" priority="2376" operator="lessThan">
      <formula>$C$4</formula>
    </cfRule>
  </conditionalFormatting>
  <conditionalFormatting sqref="CM37">
    <cfRule type="cellIs" dxfId="3077" priority="2377" operator="lessThan">
      <formula>$C$4</formula>
    </cfRule>
  </conditionalFormatting>
  <conditionalFormatting sqref="CM38">
    <cfRule type="cellIs" dxfId="3076" priority="2378" operator="lessThan">
      <formula>$C$4</formula>
    </cfRule>
  </conditionalFormatting>
  <conditionalFormatting sqref="CM39">
    <cfRule type="cellIs" dxfId="3075" priority="2379" operator="lessThan">
      <formula>$C$4</formula>
    </cfRule>
  </conditionalFormatting>
  <conditionalFormatting sqref="CM40">
    <cfRule type="cellIs" dxfId="3074" priority="2380" operator="lessThan">
      <formula>$C$4</formula>
    </cfRule>
  </conditionalFormatting>
  <conditionalFormatting sqref="CM41">
    <cfRule type="cellIs" dxfId="3073" priority="2381" operator="lessThan">
      <formula>$C$4</formula>
    </cfRule>
  </conditionalFormatting>
  <conditionalFormatting sqref="CM42">
    <cfRule type="cellIs" dxfId="3072" priority="2382" operator="lessThan">
      <formula>$C$4</formula>
    </cfRule>
  </conditionalFormatting>
  <conditionalFormatting sqref="CM43">
    <cfRule type="cellIs" dxfId="3071" priority="2383" operator="lessThan">
      <formula>$C$4</formula>
    </cfRule>
  </conditionalFormatting>
  <conditionalFormatting sqref="CM44">
    <cfRule type="cellIs" dxfId="3070" priority="2384" operator="lessThan">
      <formula>$C$4</formula>
    </cfRule>
  </conditionalFormatting>
  <conditionalFormatting sqref="CM45">
    <cfRule type="cellIs" dxfId="3069" priority="2385" operator="lessThan">
      <formula>$C$4</formula>
    </cfRule>
  </conditionalFormatting>
  <conditionalFormatting sqref="CM46">
    <cfRule type="cellIs" dxfId="3068" priority="2386" operator="lessThan">
      <formula>$C$4</formula>
    </cfRule>
  </conditionalFormatting>
  <conditionalFormatting sqref="CM47">
    <cfRule type="cellIs" dxfId="3067" priority="2387" operator="lessThan">
      <formula>$C$4</formula>
    </cfRule>
  </conditionalFormatting>
  <conditionalFormatting sqref="CM48">
    <cfRule type="cellIs" dxfId="3066" priority="2388" operator="lessThan">
      <formula>$C$4</formula>
    </cfRule>
  </conditionalFormatting>
  <conditionalFormatting sqref="CM49">
    <cfRule type="cellIs" dxfId="3065" priority="2389" operator="lessThan">
      <formula>$C$4</formula>
    </cfRule>
  </conditionalFormatting>
  <conditionalFormatting sqref="CM50">
    <cfRule type="cellIs" dxfId="3064" priority="2390" operator="lessThan">
      <formula>$C$4</formula>
    </cfRule>
  </conditionalFormatting>
  <conditionalFormatting sqref="CM51">
    <cfRule type="cellIs" dxfId="3063" priority="2391" operator="lessThan">
      <formula>$C$4</formula>
    </cfRule>
  </conditionalFormatting>
  <conditionalFormatting sqref="CM52">
    <cfRule type="cellIs" dxfId="3062" priority="2392" operator="lessThan">
      <formula>$C$4</formula>
    </cfRule>
  </conditionalFormatting>
  <conditionalFormatting sqref="CM53">
    <cfRule type="cellIs" dxfId="3061" priority="2393" operator="lessThan">
      <formula>$C$4</formula>
    </cfRule>
  </conditionalFormatting>
  <conditionalFormatting sqref="CM54">
    <cfRule type="cellIs" dxfId="3060" priority="2394" operator="lessThan">
      <formula>$C$4</formula>
    </cfRule>
  </conditionalFormatting>
  <conditionalFormatting sqref="CM55">
    <cfRule type="cellIs" dxfId="3059" priority="2395" operator="lessThan">
      <formula>$C$4</formula>
    </cfRule>
  </conditionalFormatting>
  <conditionalFormatting sqref="CM56">
    <cfRule type="cellIs" dxfId="3058" priority="2396" operator="lessThan">
      <formula>$C$4</formula>
    </cfRule>
  </conditionalFormatting>
  <conditionalFormatting sqref="CM57">
    <cfRule type="cellIs" dxfId="3057" priority="2397" operator="lessThan">
      <formula>$C$4</formula>
    </cfRule>
  </conditionalFormatting>
  <conditionalFormatting sqref="CM58">
    <cfRule type="cellIs" dxfId="3056" priority="2398" operator="lessThan">
      <formula>$C$4</formula>
    </cfRule>
  </conditionalFormatting>
  <conditionalFormatting sqref="CM59">
    <cfRule type="cellIs" dxfId="3055" priority="2399" operator="lessThan">
      <formula>$C$4</formula>
    </cfRule>
  </conditionalFormatting>
  <conditionalFormatting sqref="CM60">
    <cfRule type="cellIs" dxfId="3054" priority="2400" operator="lessThan">
      <formula>$C$4</formula>
    </cfRule>
  </conditionalFormatting>
  <conditionalFormatting sqref="CN11">
    <cfRule type="cellIs" dxfId="3053" priority="2401" operator="lessThan">
      <formula>$C$4</formula>
    </cfRule>
  </conditionalFormatting>
  <conditionalFormatting sqref="CN12">
    <cfRule type="cellIs" dxfId="3052" priority="2402" operator="lessThan">
      <formula>$C$4</formula>
    </cfRule>
  </conditionalFormatting>
  <conditionalFormatting sqref="CN13">
    <cfRule type="cellIs" dxfId="3051" priority="2403" operator="lessThan">
      <formula>$C$4</formula>
    </cfRule>
  </conditionalFormatting>
  <conditionalFormatting sqref="CN14">
    <cfRule type="cellIs" dxfId="3050" priority="2404" operator="lessThan">
      <formula>$C$4</formula>
    </cfRule>
  </conditionalFormatting>
  <conditionalFormatting sqref="CN15">
    <cfRule type="cellIs" dxfId="3049" priority="2405" operator="lessThan">
      <formula>$C$4</formula>
    </cfRule>
  </conditionalFormatting>
  <conditionalFormatting sqref="CN16">
    <cfRule type="cellIs" dxfId="3048" priority="2406" operator="lessThan">
      <formula>$C$4</formula>
    </cfRule>
  </conditionalFormatting>
  <conditionalFormatting sqref="CN17">
    <cfRule type="cellIs" dxfId="3047" priority="2407" operator="lessThan">
      <formula>$C$4</formula>
    </cfRule>
  </conditionalFormatting>
  <conditionalFormatting sqref="CN18">
    <cfRule type="cellIs" dxfId="3046" priority="2408" operator="lessThan">
      <formula>$C$4</formula>
    </cfRule>
  </conditionalFormatting>
  <conditionalFormatting sqref="CN19">
    <cfRule type="cellIs" dxfId="3045" priority="2409" operator="lessThan">
      <formula>$C$4</formula>
    </cfRule>
  </conditionalFormatting>
  <conditionalFormatting sqref="CN20">
    <cfRule type="cellIs" dxfId="3044" priority="2410" operator="lessThan">
      <formula>$C$4</formula>
    </cfRule>
  </conditionalFormatting>
  <conditionalFormatting sqref="CN21">
    <cfRule type="cellIs" dxfId="3043" priority="2411" operator="lessThan">
      <formula>$C$4</formula>
    </cfRule>
  </conditionalFormatting>
  <conditionalFormatting sqref="CN22">
    <cfRule type="cellIs" dxfId="3042" priority="2412" operator="lessThan">
      <formula>$C$4</formula>
    </cfRule>
  </conditionalFormatting>
  <conditionalFormatting sqref="CN23">
    <cfRule type="cellIs" dxfId="3041" priority="2413" operator="lessThan">
      <formula>$C$4</formula>
    </cfRule>
  </conditionalFormatting>
  <conditionalFormatting sqref="CN24">
    <cfRule type="cellIs" dxfId="3040" priority="2414" operator="lessThan">
      <formula>$C$4</formula>
    </cfRule>
  </conditionalFormatting>
  <conditionalFormatting sqref="CN25">
    <cfRule type="cellIs" dxfId="3039" priority="2415" operator="lessThan">
      <formula>$C$4</formula>
    </cfRule>
  </conditionalFormatting>
  <conditionalFormatting sqref="CN26">
    <cfRule type="cellIs" dxfId="3038" priority="2416" operator="lessThan">
      <formula>$C$4</formula>
    </cfRule>
  </conditionalFormatting>
  <conditionalFormatting sqref="CN27">
    <cfRule type="cellIs" dxfId="3037" priority="2417" operator="lessThan">
      <formula>$C$4</formula>
    </cfRule>
  </conditionalFormatting>
  <conditionalFormatting sqref="CN28">
    <cfRule type="cellIs" dxfId="3036" priority="2418" operator="lessThan">
      <formula>$C$4</formula>
    </cfRule>
  </conditionalFormatting>
  <conditionalFormatting sqref="CN29">
    <cfRule type="cellIs" dxfId="3035" priority="2419" operator="lessThan">
      <formula>$C$4</formula>
    </cfRule>
  </conditionalFormatting>
  <conditionalFormatting sqref="CN30">
    <cfRule type="cellIs" dxfId="3034" priority="2420" operator="lessThan">
      <formula>$C$4</formula>
    </cfRule>
  </conditionalFormatting>
  <conditionalFormatting sqref="CN31">
    <cfRule type="cellIs" dxfId="3033" priority="2421" operator="lessThan">
      <formula>$C$4</formula>
    </cfRule>
  </conditionalFormatting>
  <conditionalFormatting sqref="CN32">
    <cfRule type="cellIs" dxfId="3032" priority="2422" operator="lessThan">
      <formula>$C$4</formula>
    </cfRule>
  </conditionalFormatting>
  <conditionalFormatting sqref="CN33">
    <cfRule type="cellIs" dxfId="3031" priority="2423" operator="lessThan">
      <formula>$C$4</formula>
    </cfRule>
  </conditionalFormatting>
  <conditionalFormatting sqref="CN34">
    <cfRule type="cellIs" dxfId="3030" priority="2424" operator="lessThan">
      <formula>$C$4</formula>
    </cfRule>
  </conditionalFormatting>
  <conditionalFormatting sqref="CN35">
    <cfRule type="cellIs" dxfId="3029" priority="2425" operator="lessThan">
      <formula>$C$4</formula>
    </cfRule>
  </conditionalFormatting>
  <conditionalFormatting sqref="CN36">
    <cfRule type="cellIs" dxfId="3028" priority="2426" operator="lessThan">
      <formula>$C$4</formula>
    </cfRule>
  </conditionalFormatting>
  <conditionalFormatting sqref="CN37">
    <cfRule type="cellIs" dxfId="3027" priority="2427" operator="lessThan">
      <formula>$C$4</formula>
    </cfRule>
  </conditionalFormatting>
  <conditionalFormatting sqref="CN38">
    <cfRule type="cellIs" dxfId="3026" priority="2428" operator="lessThan">
      <formula>$C$4</formula>
    </cfRule>
  </conditionalFormatting>
  <conditionalFormatting sqref="CN39">
    <cfRule type="cellIs" dxfId="3025" priority="2429" operator="lessThan">
      <formula>$C$4</formula>
    </cfRule>
  </conditionalFormatting>
  <conditionalFormatting sqref="CN40">
    <cfRule type="cellIs" dxfId="3024" priority="2430" operator="lessThan">
      <formula>$C$4</formula>
    </cfRule>
  </conditionalFormatting>
  <conditionalFormatting sqref="CN41">
    <cfRule type="cellIs" dxfId="3023" priority="2431" operator="lessThan">
      <formula>$C$4</formula>
    </cfRule>
  </conditionalFormatting>
  <conditionalFormatting sqref="CN42">
    <cfRule type="cellIs" dxfId="3022" priority="2432" operator="lessThan">
      <formula>$C$4</formula>
    </cfRule>
  </conditionalFormatting>
  <conditionalFormatting sqref="CN43">
    <cfRule type="cellIs" dxfId="3021" priority="2433" operator="lessThan">
      <formula>$C$4</formula>
    </cfRule>
  </conditionalFormatting>
  <conditionalFormatting sqref="CN44">
    <cfRule type="cellIs" dxfId="3020" priority="2434" operator="lessThan">
      <formula>$C$4</formula>
    </cfRule>
  </conditionalFormatting>
  <conditionalFormatting sqref="CN45">
    <cfRule type="cellIs" dxfId="3019" priority="2435" operator="lessThan">
      <formula>$C$4</formula>
    </cfRule>
  </conditionalFormatting>
  <conditionalFormatting sqref="CN46">
    <cfRule type="cellIs" dxfId="3018" priority="2436" operator="lessThan">
      <formula>$C$4</formula>
    </cfRule>
  </conditionalFormatting>
  <conditionalFormatting sqref="CN47">
    <cfRule type="cellIs" dxfId="3017" priority="2437" operator="lessThan">
      <formula>$C$4</formula>
    </cfRule>
  </conditionalFormatting>
  <conditionalFormatting sqref="CN48">
    <cfRule type="cellIs" dxfId="3016" priority="2438" operator="lessThan">
      <formula>$C$4</formula>
    </cfRule>
  </conditionalFormatting>
  <conditionalFormatting sqref="CN49">
    <cfRule type="cellIs" dxfId="3015" priority="2439" operator="lessThan">
      <formula>$C$4</formula>
    </cfRule>
  </conditionalFormatting>
  <conditionalFormatting sqref="CN50">
    <cfRule type="cellIs" dxfId="3014" priority="2440" operator="lessThan">
      <formula>$C$4</formula>
    </cfRule>
  </conditionalFormatting>
  <conditionalFormatting sqref="CN51">
    <cfRule type="cellIs" dxfId="3013" priority="2441" operator="lessThan">
      <formula>$C$4</formula>
    </cfRule>
  </conditionalFormatting>
  <conditionalFormatting sqref="CN52">
    <cfRule type="cellIs" dxfId="3012" priority="2442" operator="lessThan">
      <formula>$C$4</formula>
    </cfRule>
  </conditionalFormatting>
  <conditionalFormatting sqref="CN53">
    <cfRule type="cellIs" dxfId="3011" priority="2443" operator="lessThan">
      <formula>$C$4</formula>
    </cfRule>
  </conditionalFormatting>
  <conditionalFormatting sqref="CN54">
    <cfRule type="cellIs" dxfId="3010" priority="2444" operator="lessThan">
      <formula>$C$4</formula>
    </cfRule>
  </conditionalFormatting>
  <conditionalFormatting sqref="CN55">
    <cfRule type="cellIs" dxfId="3009" priority="2445" operator="lessThan">
      <formula>$C$4</formula>
    </cfRule>
  </conditionalFormatting>
  <conditionalFormatting sqref="CN56">
    <cfRule type="cellIs" dxfId="3008" priority="2446" operator="lessThan">
      <formula>$C$4</formula>
    </cfRule>
  </conditionalFormatting>
  <conditionalFormatting sqref="CN57">
    <cfRule type="cellIs" dxfId="3007" priority="2447" operator="lessThan">
      <formula>$C$4</formula>
    </cfRule>
  </conditionalFormatting>
  <conditionalFormatting sqref="CN58">
    <cfRule type="cellIs" dxfId="3006" priority="2448" operator="lessThan">
      <formula>$C$4</formula>
    </cfRule>
  </conditionalFormatting>
  <conditionalFormatting sqref="CN59">
    <cfRule type="cellIs" dxfId="3005" priority="2449" operator="lessThan">
      <formula>$C$4</formula>
    </cfRule>
  </conditionalFormatting>
  <conditionalFormatting sqref="CN60">
    <cfRule type="cellIs" dxfId="3004" priority="2450" operator="lessThan">
      <formula>$C$4</formula>
    </cfRule>
  </conditionalFormatting>
  <conditionalFormatting sqref="CO11">
    <cfRule type="cellIs" dxfId="3003" priority="2451" operator="lessThan">
      <formula>$C$4</formula>
    </cfRule>
  </conditionalFormatting>
  <conditionalFormatting sqref="CO12">
    <cfRule type="cellIs" dxfId="3002" priority="2452" operator="lessThan">
      <formula>$C$4</formula>
    </cfRule>
  </conditionalFormatting>
  <conditionalFormatting sqref="CO13">
    <cfRule type="cellIs" dxfId="3001" priority="2453" operator="lessThan">
      <formula>$C$4</formula>
    </cfRule>
  </conditionalFormatting>
  <conditionalFormatting sqref="CO14">
    <cfRule type="cellIs" dxfId="3000" priority="2454" operator="lessThan">
      <formula>$C$4</formula>
    </cfRule>
  </conditionalFormatting>
  <conditionalFormatting sqref="CO15">
    <cfRule type="cellIs" dxfId="2999" priority="2455" operator="lessThan">
      <formula>$C$4</formula>
    </cfRule>
  </conditionalFormatting>
  <conditionalFormatting sqref="CO16">
    <cfRule type="cellIs" dxfId="2998" priority="2456" operator="lessThan">
      <formula>$C$4</formula>
    </cfRule>
  </conditionalFormatting>
  <conditionalFormatting sqref="CO17">
    <cfRule type="cellIs" dxfId="2997" priority="2457" operator="lessThan">
      <formula>$C$4</formula>
    </cfRule>
  </conditionalFormatting>
  <conditionalFormatting sqref="CO18">
    <cfRule type="cellIs" dxfId="2996" priority="2458" operator="lessThan">
      <formula>$C$4</formula>
    </cfRule>
  </conditionalFormatting>
  <conditionalFormatting sqref="CO19">
    <cfRule type="cellIs" dxfId="2995" priority="2459" operator="lessThan">
      <formula>$C$4</formula>
    </cfRule>
  </conditionalFormatting>
  <conditionalFormatting sqref="CO20">
    <cfRule type="cellIs" dxfId="2994" priority="2460" operator="lessThan">
      <formula>$C$4</formula>
    </cfRule>
  </conditionalFormatting>
  <conditionalFormatting sqref="CO21">
    <cfRule type="cellIs" dxfId="2993" priority="2461" operator="lessThan">
      <formula>$C$4</formula>
    </cfRule>
  </conditionalFormatting>
  <conditionalFormatting sqref="CO22">
    <cfRule type="cellIs" dxfId="2992" priority="2462" operator="lessThan">
      <formula>$C$4</formula>
    </cfRule>
  </conditionalFormatting>
  <conditionalFormatting sqref="CO23">
    <cfRule type="cellIs" dxfId="2991" priority="2463" operator="lessThan">
      <formula>$C$4</formula>
    </cfRule>
  </conditionalFormatting>
  <conditionalFormatting sqref="CO24">
    <cfRule type="cellIs" dxfId="2990" priority="2464" operator="lessThan">
      <formula>$C$4</formula>
    </cfRule>
  </conditionalFormatting>
  <conditionalFormatting sqref="CO25">
    <cfRule type="cellIs" dxfId="2989" priority="2465" operator="lessThan">
      <formula>$C$4</formula>
    </cfRule>
  </conditionalFormatting>
  <conditionalFormatting sqref="CO26">
    <cfRule type="cellIs" dxfId="2988" priority="2466" operator="lessThan">
      <formula>$C$4</formula>
    </cfRule>
  </conditionalFormatting>
  <conditionalFormatting sqref="CO27">
    <cfRule type="cellIs" dxfId="2987" priority="2467" operator="lessThan">
      <formula>$C$4</formula>
    </cfRule>
  </conditionalFormatting>
  <conditionalFormatting sqref="CO28">
    <cfRule type="cellIs" dxfId="2986" priority="2468" operator="lessThan">
      <formula>$C$4</formula>
    </cfRule>
  </conditionalFormatting>
  <conditionalFormatting sqref="CO29">
    <cfRule type="cellIs" dxfId="2985" priority="2469" operator="lessThan">
      <formula>$C$4</formula>
    </cfRule>
  </conditionalFormatting>
  <conditionalFormatting sqref="CO30">
    <cfRule type="cellIs" dxfId="2984" priority="2470" operator="lessThan">
      <formula>$C$4</formula>
    </cfRule>
  </conditionalFormatting>
  <conditionalFormatting sqref="CO31">
    <cfRule type="cellIs" dxfId="2983" priority="2471" operator="lessThan">
      <formula>$C$4</formula>
    </cfRule>
  </conditionalFormatting>
  <conditionalFormatting sqref="CO32">
    <cfRule type="cellIs" dxfId="2982" priority="2472" operator="lessThan">
      <formula>$C$4</formula>
    </cfRule>
  </conditionalFormatting>
  <conditionalFormatting sqref="CO33">
    <cfRule type="cellIs" dxfId="2981" priority="2473" operator="lessThan">
      <formula>$C$4</formula>
    </cfRule>
  </conditionalFormatting>
  <conditionalFormatting sqref="CO34">
    <cfRule type="cellIs" dxfId="2980" priority="2474" operator="lessThan">
      <formula>$C$4</formula>
    </cfRule>
  </conditionalFormatting>
  <conditionalFormatting sqref="CO35">
    <cfRule type="cellIs" dxfId="2979" priority="2475" operator="lessThan">
      <formula>$C$4</formula>
    </cfRule>
  </conditionalFormatting>
  <conditionalFormatting sqref="CO36">
    <cfRule type="cellIs" dxfId="2978" priority="2476" operator="lessThan">
      <formula>$C$4</formula>
    </cfRule>
  </conditionalFormatting>
  <conditionalFormatting sqref="CO37">
    <cfRule type="cellIs" dxfId="2977" priority="2477" operator="lessThan">
      <formula>$C$4</formula>
    </cfRule>
  </conditionalFormatting>
  <conditionalFormatting sqref="CO38">
    <cfRule type="cellIs" dxfId="2976" priority="2478" operator="lessThan">
      <formula>$C$4</formula>
    </cfRule>
  </conditionalFormatting>
  <conditionalFormatting sqref="CO39">
    <cfRule type="cellIs" dxfId="2975" priority="2479" operator="lessThan">
      <formula>$C$4</formula>
    </cfRule>
  </conditionalFormatting>
  <conditionalFormatting sqref="CO40">
    <cfRule type="cellIs" dxfId="2974" priority="2480" operator="lessThan">
      <formula>$C$4</formula>
    </cfRule>
  </conditionalFormatting>
  <conditionalFormatting sqref="CO41">
    <cfRule type="cellIs" dxfId="2973" priority="2481" operator="lessThan">
      <formula>$C$4</formula>
    </cfRule>
  </conditionalFormatting>
  <conditionalFormatting sqref="CO42">
    <cfRule type="cellIs" dxfId="2972" priority="2482" operator="lessThan">
      <formula>$C$4</formula>
    </cfRule>
  </conditionalFormatting>
  <conditionalFormatting sqref="CO43">
    <cfRule type="cellIs" dxfId="2971" priority="2483" operator="lessThan">
      <formula>$C$4</formula>
    </cfRule>
  </conditionalFormatting>
  <conditionalFormatting sqref="CO44">
    <cfRule type="cellIs" dxfId="2970" priority="2484" operator="lessThan">
      <formula>$C$4</formula>
    </cfRule>
  </conditionalFormatting>
  <conditionalFormatting sqref="CO45">
    <cfRule type="cellIs" dxfId="2969" priority="2485" operator="lessThan">
      <formula>$C$4</formula>
    </cfRule>
  </conditionalFormatting>
  <conditionalFormatting sqref="CO46">
    <cfRule type="cellIs" dxfId="2968" priority="2486" operator="lessThan">
      <formula>$C$4</formula>
    </cfRule>
  </conditionalFormatting>
  <conditionalFormatting sqref="CO47">
    <cfRule type="cellIs" dxfId="2967" priority="2487" operator="lessThan">
      <formula>$C$4</formula>
    </cfRule>
  </conditionalFormatting>
  <conditionalFormatting sqref="CO48">
    <cfRule type="cellIs" dxfId="2966" priority="2488" operator="lessThan">
      <formula>$C$4</formula>
    </cfRule>
  </conditionalFormatting>
  <conditionalFormatting sqref="CO49">
    <cfRule type="cellIs" dxfId="2965" priority="2489" operator="lessThan">
      <formula>$C$4</formula>
    </cfRule>
  </conditionalFormatting>
  <conditionalFormatting sqref="CO50">
    <cfRule type="cellIs" dxfId="2964" priority="2490" operator="lessThan">
      <formula>$C$4</formula>
    </cfRule>
  </conditionalFormatting>
  <conditionalFormatting sqref="CO51">
    <cfRule type="cellIs" dxfId="2963" priority="2491" operator="lessThan">
      <formula>$C$4</formula>
    </cfRule>
  </conditionalFormatting>
  <conditionalFormatting sqref="CO52">
    <cfRule type="cellIs" dxfId="2962" priority="2492" operator="lessThan">
      <formula>$C$4</formula>
    </cfRule>
  </conditionalFormatting>
  <conditionalFormatting sqref="CO53">
    <cfRule type="cellIs" dxfId="2961" priority="2493" operator="lessThan">
      <formula>$C$4</formula>
    </cfRule>
  </conditionalFormatting>
  <conditionalFormatting sqref="CO54">
    <cfRule type="cellIs" dxfId="2960" priority="2494" operator="lessThan">
      <formula>$C$4</formula>
    </cfRule>
  </conditionalFormatting>
  <conditionalFormatting sqref="CO55">
    <cfRule type="cellIs" dxfId="2959" priority="2495" operator="lessThan">
      <formula>$C$4</formula>
    </cfRule>
  </conditionalFormatting>
  <conditionalFormatting sqref="CO56">
    <cfRule type="cellIs" dxfId="2958" priority="2496" operator="lessThan">
      <formula>$C$4</formula>
    </cfRule>
  </conditionalFormatting>
  <conditionalFormatting sqref="CO57">
    <cfRule type="cellIs" dxfId="2957" priority="2497" operator="lessThan">
      <formula>$C$4</formula>
    </cfRule>
  </conditionalFormatting>
  <conditionalFormatting sqref="CO58">
    <cfRule type="cellIs" dxfId="2956" priority="2498" operator="lessThan">
      <formula>$C$4</formula>
    </cfRule>
  </conditionalFormatting>
  <conditionalFormatting sqref="CO59">
    <cfRule type="cellIs" dxfId="2955" priority="2499" operator="lessThan">
      <formula>$C$4</formula>
    </cfRule>
  </conditionalFormatting>
  <conditionalFormatting sqref="CO60">
    <cfRule type="cellIs" dxfId="2954" priority="2500" operator="lessThan">
      <formula>$C$4</formula>
    </cfRule>
  </conditionalFormatting>
  <conditionalFormatting sqref="R11">
    <cfRule type="cellIs" dxfId="2953" priority="2501" operator="lessThan">
      <formula>$C$4</formula>
    </cfRule>
  </conditionalFormatting>
  <conditionalFormatting sqref="R12">
    <cfRule type="cellIs" dxfId="2952" priority="2502" operator="lessThan">
      <formula>$C$4</formula>
    </cfRule>
  </conditionalFormatting>
  <conditionalFormatting sqref="R13">
    <cfRule type="cellIs" dxfId="2951" priority="2503" operator="lessThan">
      <formula>$C$4</formula>
    </cfRule>
  </conditionalFormatting>
  <conditionalFormatting sqref="R14">
    <cfRule type="cellIs" dxfId="2950" priority="2504" operator="lessThan">
      <formula>$C$4</formula>
    </cfRule>
  </conditionalFormatting>
  <conditionalFormatting sqref="R15">
    <cfRule type="cellIs" dxfId="2949" priority="2505" operator="lessThan">
      <formula>$C$4</formula>
    </cfRule>
  </conditionalFormatting>
  <conditionalFormatting sqref="R16">
    <cfRule type="cellIs" dxfId="2948" priority="2506" operator="lessThan">
      <formula>$C$4</formula>
    </cfRule>
  </conditionalFormatting>
  <conditionalFormatting sqref="R17">
    <cfRule type="cellIs" dxfId="2947" priority="2507" operator="lessThan">
      <formula>$C$4</formula>
    </cfRule>
  </conditionalFormatting>
  <conditionalFormatting sqref="R18">
    <cfRule type="cellIs" dxfId="2946" priority="2508" operator="lessThan">
      <formula>$C$4</formula>
    </cfRule>
  </conditionalFormatting>
  <conditionalFormatting sqref="R19">
    <cfRule type="cellIs" dxfId="2945" priority="2509" operator="lessThan">
      <formula>$C$4</formula>
    </cfRule>
  </conditionalFormatting>
  <conditionalFormatting sqref="R20">
    <cfRule type="cellIs" dxfId="2944" priority="2510" operator="lessThan">
      <formula>$C$4</formula>
    </cfRule>
  </conditionalFormatting>
  <conditionalFormatting sqref="R21">
    <cfRule type="cellIs" dxfId="2943" priority="2511" operator="lessThan">
      <formula>$C$4</formula>
    </cfRule>
  </conditionalFormatting>
  <conditionalFormatting sqref="R22">
    <cfRule type="cellIs" dxfId="2942" priority="2512" operator="lessThan">
      <formula>$C$4</formula>
    </cfRule>
  </conditionalFormatting>
  <conditionalFormatting sqref="R23">
    <cfRule type="cellIs" dxfId="2941" priority="2513" operator="lessThan">
      <formula>$C$4</formula>
    </cfRule>
  </conditionalFormatting>
  <conditionalFormatting sqref="R24">
    <cfRule type="cellIs" dxfId="2940" priority="2514" operator="lessThan">
      <formula>$C$4</formula>
    </cfRule>
  </conditionalFormatting>
  <conditionalFormatting sqref="R25">
    <cfRule type="cellIs" dxfId="2939" priority="2515" operator="lessThan">
      <formula>$C$4</formula>
    </cfRule>
  </conditionalFormatting>
  <conditionalFormatting sqref="R26">
    <cfRule type="cellIs" dxfId="2938" priority="2516" operator="lessThan">
      <formula>$C$4</formula>
    </cfRule>
  </conditionalFormatting>
  <conditionalFormatting sqref="R27">
    <cfRule type="cellIs" dxfId="2937" priority="2517" operator="lessThan">
      <formula>$C$4</formula>
    </cfRule>
  </conditionalFormatting>
  <conditionalFormatting sqref="R28">
    <cfRule type="cellIs" dxfId="2936" priority="2518" operator="lessThan">
      <formula>$C$4</formula>
    </cfRule>
  </conditionalFormatting>
  <conditionalFormatting sqref="R29">
    <cfRule type="cellIs" dxfId="2935" priority="2519" operator="lessThan">
      <formula>$C$4</formula>
    </cfRule>
  </conditionalFormatting>
  <conditionalFormatting sqref="R30">
    <cfRule type="cellIs" dxfId="2934" priority="2520" operator="lessThan">
      <formula>$C$4</formula>
    </cfRule>
  </conditionalFormatting>
  <conditionalFormatting sqref="R31">
    <cfRule type="cellIs" dxfId="2933" priority="2521" operator="lessThan">
      <formula>$C$4</formula>
    </cfRule>
  </conditionalFormatting>
  <conditionalFormatting sqref="R32">
    <cfRule type="cellIs" dxfId="2932" priority="2522" operator="lessThan">
      <formula>$C$4</formula>
    </cfRule>
  </conditionalFormatting>
  <conditionalFormatting sqref="R33">
    <cfRule type="cellIs" dxfId="2931" priority="2523" operator="lessThan">
      <formula>$C$4</formula>
    </cfRule>
  </conditionalFormatting>
  <conditionalFormatting sqref="R34">
    <cfRule type="cellIs" dxfId="2930" priority="2524" operator="lessThan">
      <formula>$C$4</formula>
    </cfRule>
  </conditionalFormatting>
  <conditionalFormatting sqref="R35">
    <cfRule type="cellIs" dxfId="2929" priority="2525" operator="lessThan">
      <formula>$C$4</formula>
    </cfRule>
  </conditionalFormatting>
  <conditionalFormatting sqref="R36">
    <cfRule type="cellIs" dxfId="2928" priority="2526" operator="lessThan">
      <formula>$C$4</formula>
    </cfRule>
  </conditionalFormatting>
  <conditionalFormatting sqref="R37">
    <cfRule type="cellIs" dxfId="2927" priority="2527" operator="lessThan">
      <formula>$C$4</formula>
    </cfRule>
  </conditionalFormatting>
  <conditionalFormatting sqref="R38">
    <cfRule type="cellIs" dxfId="2926" priority="2528" operator="lessThan">
      <formula>$C$4</formula>
    </cfRule>
  </conditionalFormatting>
  <conditionalFormatting sqref="R39">
    <cfRule type="cellIs" dxfId="2925" priority="2529" operator="lessThan">
      <formula>$C$4</formula>
    </cfRule>
  </conditionalFormatting>
  <conditionalFormatting sqref="R40">
    <cfRule type="cellIs" dxfId="2924" priority="2530" operator="lessThan">
      <formula>$C$4</formula>
    </cfRule>
  </conditionalFormatting>
  <conditionalFormatting sqref="R41">
    <cfRule type="cellIs" dxfId="2923" priority="2531" operator="lessThan">
      <formula>$C$4</formula>
    </cfRule>
  </conditionalFormatting>
  <conditionalFormatting sqref="R42">
    <cfRule type="cellIs" dxfId="2922" priority="2532" operator="lessThan">
      <formula>$C$4</formula>
    </cfRule>
  </conditionalFormatting>
  <conditionalFormatting sqref="R43">
    <cfRule type="cellIs" dxfId="2921" priority="2533" operator="lessThan">
      <formula>$C$4</formula>
    </cfRule>
  </conditionalFormatting>
  <conditionalFormatting sqref="R44">
    <cfRule type="cellIs" dxfId="2920" priority="2534" operator="lessThan">
      <formula>$C$4</formula>
    </cfRule>
  </conditionalFormatting>
  <conditionalFormatting sqref="R45">
    <cfRule type="cellIs" dxfId="2919" priority="2535" operator="lessThan">
      <formula>$C$4</formula>
    </cfRule>
  </conditionalFormatting>
  <conditionalFormatting sqref="R46">
    <cfRule type="cellIs" dxfId="2918" priority="2536" operator="lessThan">
      <formula>$C$4</formula>
    </cfRule>
  </conditionalFormatting>
  <conditionalFormatting sqref="R47">
    <cfRule type="cellIs" dxfId="2917" priority="2537" operator="lessThan">
      <formula>$C$4</formula>
    </cfRule>
  </conditionalFormatting>
  <conditionalFormatting sqref="R48">
    <cfRule type="cellIs" dxfId="2916" priority="2538" operator="lessThan">
      <formula>$C$4</formula>
    </cfRule>
  </conditionalFormatting>
  <conditionalFormatting sqref="R49">
    <cfRule type="cellIs" dxfId="2915" priority="2539" operator="lessThan">
      <formula>$C$4</formula>
    </cfRule>
  </conditionalFormatting>
  <conditionalFormatting sqref="R50">
    <cfRule type="cellIs" dxfId="2914" priority="2540" operator="lessThan">
      <formula>$C$4</formula>
    </cfRule>
  </conditionalFormatting>
  <conditionalFormatting sqref="R51">
    <cfRule type="cellIs" dxfId="2913" priority="2541" operator="lessThan">
      <formula>$C$4</formula>
    </cfRule>
  </conditionalFormatting>
  <conditionalFormatting sqref="R52">
    <cfRule type="cellIs" dxfId="2912" priority="2542" operator="lessThan">
      <formula>$C$4</formula>
    </cfRule>
  </conditionalFormatting>
  <conditionalFormatting sqref="R53">
    <cfRule type="cellIs" dxfId="2911" priority="2543" operator="lessThan">
      <formula>$C$4</formula>
    </cfRule>
  </conditionalFormatting>
  <conditionalFormatting sqref="R54">
    <cfRule type="cellIs" dxfId="2910" priority="2544" operator="lessThan">
      <formula>$C$4</formula>
    </cfRule>
  </conditionalFormatting>
  <conditionalFormatting sqref="R55">
    <cfRule type="cellIs" dxfId="2909" priority="2545" operator="lessThan">
      <formula>$C$4</formula>
    </cfRule>
  </conditionalFormatting>
  <conditionalFormatting sqref="R56">
    <cfRule type="cellIs" dxfId="2908" priority="2546" operator="lessThan">
      <formula>$C$4</formula>
    </cfRule>
  </conditionalFormatting>
  <conditionalFormatting sqref="R57">
    <cfRule type="cellIs" dxfId="2907" priority="2547" operator="lessThan">
      <formula>$C$4</formula>
    </cfRule>
  </conditionalFormatting>
  <conditionalFormatting sqref="R58">
    <cfRule type="cellIs" dxfId="2906" priority="2548" operator="lessThan">
      <formula>$C$4</formula>
    </cfRule>
  </conditionalFormatting>
  <conditionalFormatting sqref="R59">
    <cfRule type="cellIs" dxfId="2905" priority="2549" operator="lessThan">
      <formula>$C$4</formula>
    </cfRule>
  </conditionalFormatting>
  <conditionalFormatting sqref="R60">
    <cfRule type="cellIs" dxfId="2904" priority="2550" operator="lessThan">
      <formula>$C$4</formula>
    </cfRule>
  </conditionalFormatting>
  <conditionalFormatting sqref="S11">
    <cfRule type="cellIs" dxfId="2903" priority="2551" operator="lessThan">
      <formula>$C$4</formula>
    </cfRule>
  </conditionalFormatting>
  <conditionalFormatting sqref="S12">
    <cfRule type="cellIs" dxfId="2902" priority="2552" operator="lessThan">
      <formula>$C$4</formula>
    </cfRule>
  </conditionalFormatting>
  <conditionalFormatting sqref="S13">
    <cfRule type="cellIs" dxfId="2901" priority="2553" operator="lessThan">
      <formula>$C$4</formula>
    </cfRule>
  </conditionalFormatting>
  <conditionalFormatting sqref="S14">
    <cfRule type="cellIs" dxfId="2900" priority="2554" operator="lessThan">
      <formula>$C$4</formula>
    </cfRule>
  </conditionalFormatting>
  <conditionalFormatting sqref="S15">
    <cfRule type="cellIs" dxfId="2899" priority="2555" operator="lessThan">
      <formula>$C$4</formula>
    </cfRule>
  </conditionalFormatting>
  <conditionalFormatting sqref="S16">
    <cfRule type="cellIs" dxfId="2898" priority="2556" operator="lessThan">
      <formula>$C$4</formula>
    </cfRule>
  </conditionalFormatting>
  <conditionalFormatting sqref="S17">
    <cfRule type="cellIs" dxfId="2897" priority="2557" operator="lessThan">
      <formula>$C$4</formula>
    </cfRule>
  </conditionalFormatting>
  <conditionalFormatting sqref="S18">
    <cfRule type="cellIs" dxfId="2896" priority="2558" operator="lessThan">
      <formula>$C$4</formula>
    </cfRule>
  </conditionalFormatting>
  <conditionalFormatting sqref="S19">
    <cfRule type="cellIs" dxfId="2895" priority="2559" operator="lessThan">
      <formula>$C$4</formula>
    </cfRule>
  </conditionalFormatting>
  <conditionalFormatting sqref="S20">
    <cfRule type="cellIs" dxfId="2894" priority="2560" operator="lessThan">
      <formula>$C$4</formula>
    </cfRule>
  </conditionalFormatting>
  <conditionalFormatting sqref="S21">
    <cfRule type="cellIs" dxfId="2893" priority="2561" operator="lessThan">
      <formula>$C$4</formula>
    </cfRule>
  </conditionalFormatting>
  <conditionalFormatting sqref="S22">
    <cfRule type="cellIs" dxfId="2892" priority="2562" operator="lessThan">
      <formula>$C$4</formula>
    </cfRule>
  </conditionalFormatting>
  <conditionalFormatting sqref="S23">
    <cfRule type="cellIs" dxfId="2891" priority="2563" operator="lessThan">
      <formula>$C$4</formula>
    </cfRule>
  </conditionalFormatting>
  <conditionalFormatting sqref="S24">
    <cfRule type="cellIs" dxfId="2890" priority="2564" operator="lessThan">
      <formula>$C$4</formula>
    </cfRule>
  </conditionalFormatting>
  <conditionalFormatting sqref="S25">
    <cfRule type="cellIs" dxfId="2889" priority="2565" operator="lessThan">
      <formula>$C$4</formula>
    </cfRule>
  </conditionalFormatting>
  <conditionalFormatting sqref="S26">
    <cfRule type="cellIs" dxfId="2888" priority="2566" operator="lessThan">
      <formula>$C$4</formula>
    </cfRule>
  </conditionalFormatting>
  <conditionalFormatting sqref="S27">
    <cfRule type="cellIs" dxfId="2887" priority="2567" operator="lessThan">
      <formula>$C$4</formula>
    </cfRule>
  </conditionalFormatting>
  <conditionalFormatting sqref="S28">
    <cfRule type="cellIs" dxfId="2886" priority="2568" operator="lessThan">
      <formula>$C$4</formula>
    </cfRule>
  </conditionalFormatting>
  <conditionalFormatting sqref="S29">
    <cfRule type="cellIs" dxfId="2885" priority="2569" operator="lessThan">
      <formula>$C$4</formula>
    </cfRule>
  </conditionalFormatting>
  <conditionalFormatting sqref="S30">
    <cfRule type="cellIs" dxfId="2884" priority="2570" operator="lessThan">
      <formula>$C$4</formula>
    </cfRule>
  </conditionalFormatting>
  <conditionalFormatting sqref="S31">
    <cfRule type="cellIs" dxfId="2883" priority="2571" operator="lessThan">
      <formula>$C$4</formula>
    </cfRule>
  </conditionalFormatting>
  <conditionalFormatting sqref="S32">
    <cfRule type="cellIs" dxfId="2882" priority="2572" operator="lessThan">
      <formula>$C$4</formula>
    </cfRule>
  </conditionalFormatting>
  <conditionalFormatting sqref="S33">
    <cfRule type="cellIs" dxfId="2881" priority="2573" operator="lessThan">
      <formula>$C$4</formula>
    </cfRule>
  </conditionalFormatting>
  <conditionalFormatting sqref="S34">
    <cfRule type="cellIs" dxfId="2880" priority="2574" operator="lessThan">
      <formula>$C$4</formula>
    </cfRule>
  </conditionalFormatting>
  <conditionalFormatting sqref="S35">
    <cfRule type="cellIs" dxfId="2879" priority="2575" operator="lessThan">
      <formula>$C$4</formula>
    </cfRule>
  </conditionalFormatting>
  <conditionalFormatting sqref="S36">
    <cfRule type="cellIs" dxfId="2878" priority="2576" operator="lessThan">
      <formula>$C$4</formula>
    </cfRule>
  </conditionalFormatting>
  <conditionalFormatting sqref="S37">
    <cfRule type="cellIs" dxfId="2877" priority="2577" operator="lessThan">
      <formula>$C$4</formula>
    </cfRule>
  </conditionalFormatting>
  <conditionalFormatting sqref="S38">
    <cfRule type="cellIs" dxfId="2876" priority="2578" operator="lessThan">
      <formula>$C$4</formula>
    </cfRule>
  </conditionalFormatting>
  <conditionalFormatting sqref="S39">
    <cfRule type="cellIs" dxfId="2875" priority="2579" operator="lessThan">
      <formula>$C$4</formula>
    </cfRule>
  </conditionalFormatting>
  <conditionalFormatting sqref="S40">
    <cfRule type="cellIs" dxfId="2874" priority="2580" operator="lessThan">
      <formula>$C$4</formula>
    </cfRule>
  </conditionalFormatting>
  <conditionalFormatting sqref="S41">
    <cfRule type="cellIs" dxfId="2873" priority="2581" operator="lessThan">
      <formula>$C$4</formula>
    </cfRule>
  </conditionalFormatting>
  <conditionalFormatting sqref="S42">
    <cfRule type="cellIs" dxfId="2872" priority="2582" operator="lessThan">
      <formula>$C$4</formula>
    </cfRule>
  </conditionalFormatting>
  <conditionalFormatting sqref="S43">
    <cfRule type="cellIs" dxfId="2871" priority="2583" operator="lessThan">
      <formula>$C$4</formula>
    </cfRule>
  </conditionalFormatting>
  <conditionalFormatting sqref="S44">
    <cfRule type="cellIs" dxfId="2870" priority="2584" operator="lessThan">
      <formula>$C$4</formula>
    </cfRule>
  </conditionalFormatting>
  <conditionalFormatting sqref="S45">
    <cfRule type="cellIs" dxfId="2869" priority="2585" operator="lessThan">
      <formula>$C$4</formula>
    </cfRule>
  </conditionalFormatting>
  <conditionalFormatting sqref="S46">
    <cfRule type="cellIs" dxfId="2868" priority="2586" operator="lessThan">
      <formula>$C$4</formula>
    </cfRule>
  </conditionalFormatting>
  <conditionalFormatting sqref="S47">
    <cfRule type="cellIs" dxfId="2867" priority="2587" operator="lessThan">
      <formula>$C$4</formula>
    </cfRule>
  </conditionalFormatting>
  <conditionalFormatting sqref="S48">
    <cfRule type="cellIs" dxfId="2866" priority="2588" operator="lessThan">
      <formula>$C$4</formula>
    </cfRule>
  </conditionalFormatting>
  <conditionalFormatting sqref="S49">
    <cfRule type="cellIs" dxfId="2865" priority="2589" operator="lessThan">
      <formula>$C$4</formula>
    </cfRule>
  </conditionalFormatting>
  <conditionalFormatting sqref="S50">
    <cfRule type="cellIs" dxfId="2864" priority="2590" operator="lessThan">
      <formula>$C$4</formula>
    </cfRule>
  </conditionalFormatting>
  <conditionalFormatting sqref="S51">
    <cfRule type="cellIs" dxfId="2863" priority="2591" operator="lessThan">
      <formula>$C$4</formula>
    </cfRule>
  </conditionalFormatting>
  <conditionalFormatting sqref="S52">
    <cfRule type="cellIs" dxfId="2862" priority="2592" operator="lessThan">
      <formula>$C$4</formula>
    </cfRule>
  </conditionalFormatting>
  <conditionalFormatting sqref="S53">
    <cfRule type="cellIs" dxfId="2861" priority="2593" operator="lessThan">
      <formula>$C$4</formula>
    </cfRule>
  </conditionalFormatting>
  <conditionalFormatting sqref="S54">
    <cfRule type="cellIs" dxfId="2860" priority="2594" operator="lessThan">
      <formula>$C$4</formula>
    </cfRule>
  </conditionalFormatting>
  <conditionalFormatting sqref="S55">
    <cfRule type="cellIs" dxfId="2859" priority="2595" operator="lessThan">
      <formula>$C$4</formula>
    </cfRule>
  </conditionalFormatting>
  <conditionalFormatting sqref="S56">
    <cfRule type="cellIs" dxfId="2858" priority="2596" operator="lessThan">
      <formula>$C$4</formula>
    </cfRule>
  </conditionalFormatting>
  <conditionalFormatting sqref="S57">
    <cfRule type="cellIs" dxfId="2857" priority="2597" operator="lessThan">
      <formula>$C$4</formula>
    </cfRule>
  </conditionalFormatting>
  <conditionalFormatting sqref="S58">
    <cfRule type="cellIs" dxfId="2856" priority="2598" operator="lessThan">
      <formula>$C$4</formula>
    </cfRule>
  </conditionalFormatting>
  <conditionalFormatting sqref="S59">
    <cfRule type="cellIs" dxfId="2855" priority="2599" operator="lessThan">
      <formula>$C$4</formula>
    </cfRule>
  </conditionalFormatting>
  <conditionalFormatting sqref="S60">
    <cfRule type="cellIs" dxfId="2854" priority="2600" operator="lessThan">
      <formula>$C$4</formula>
    </cfRule>
  </conditionalFormatting>
  <conditionalFormatting sqref="U11">
    <cfRule type="cellIs" dxfId="2853" priority="2601" operator="lessThan">
      <formula>$C$4</formula>
    </cfRule>
  </conditionalFormatting>
  <conditionalFormatting sqref="U12">
    <cfRule type="cellIs" dxfId="2852" priority="2602" operator="lessThan">
      <formula>$C$4</formula>
    </cfRule>
  </conditionalFormatting>
  <conditionalFormatting sqref="U13">
    <cfRule type="cellIs" dxfId="2851" priority="2603" operator="lessThan">
      <formula>$C$4</formula>
    </cfRule>
  </conditionalFormatting>
  <conditionalFormatting sqref="U14">
    <cfRule type="cellIs" dxfId="2850" priority="2604" operator="lessThan">
      <formula>$C$4</formula>
    </cfRule>
  </conditionalFormatting>
  <conditionalFormatting sqref="U15">
    <cfRule type="cellIs" dxfId="2849" priority="2605" operator="lessThan">
      <formula>$C$4</formula>
    </cfRule>
  </conditionalFormatting>
  <conditionalFormatting sqref="U16">
    <cfRule type="cellIs" dxfId="2848" priority="2606" operator="lessThan">
      <formula>$C$4</formula>
    </cfRule>
  </conditionalFormatting>
  <conditionalFormatting sqref="U17">
    <cfRule type="cellIs" dxfId="2847" priority="2607" operator="lessThan">
      <formula>$C$4</formula>
    </cfRule>
  </conditionalFormatting>
  <conditionalFormatting sqref="U18">
    <cfRule type="cellIs" dxfId="2846" priority="2608" operator="lessThan">
      <formula>$C$4</formula>
    </cfRule>
  </conditionalFormatting>
  <conditionalFormatting sqref="U19">
    <cfRule type="cellIs" dxfId="2845" priority="2609" operator="lessThan">
      <formula>$C$4</formula>
    </cfRule>
  </conditionalFormatting>
  <conditionalFormatting sqref="U20">
    <cfRule type="cellIs" dxfId="2844" priority="2610" operator="lessThan">
      <formula>$C$4</formula>
    </cfRule>
  </conditionalFormatting>
  <conditionalFormatting sqref="U21">
    <cfRule type="cellIs" dxfId="2843" priority="2611" operator="lessThan">
      <formula>$C$4</formula>
    </cfRule>
  </conditionalFormatting>
  <conditionalFormatting sqref="U22">
    <cfRule type="cellIs" dxfId="2842" priority="2612" operator="lessThan">
      <formula>$C$4</formula>
    </cfRule>
  </conditionalFormatting>
  <conditionalFormatting sqref="U23">
    <cfRule type="cellIs" dxfId="2841" priority="2613" operator="lessThan">
      <formula>$C$4</formula>
    </cfRule>
  </conditionalFormatting>
  <conditionalFormatting sqref="U24">
    <cfRule type="cellIs" dxfId="2840" priority="2614" operator="lessThan">
      <formula>$C$4</formula>
    </cfRule>
  </conditionalFormatting>
  <conditionalFormatting sqref="U25">
    <cfRule type="cellIs" dxfId="2839" priority="2615" operator="lessThan">
      <formula>$C$4</formula>
    </cfRule>
  </conditionalFormatting>
  <conditionalFormatting sqref="U26">
    <cfRule type="cellIs" dxfId="2838" priority="2616" operator="lessThan">
      <formula>$C$4</formula>
    </cfRule>
  </conditionalFormatting>
  <conditionalFormatting sqref="U27">
    <cfRule type="cellIs" dxfId="2837" priority="2617" operator="lessThan">
      <formula>$C$4</formula>
    </cfRule>
  </conditionalFormatting>
  <conditionalFormatting sqref="U28">
    <cfRule type="cellIs" dxfId="2836" priority="2618" operator="lessThan">
      <formula>$C$4</formula>
    </cfRule>
  </conditionalFormatting>
  <conditionalFormatting sqref="U29">
    <cfRule type="cellIs" dxfId="2835" priority="2619" operator="lessThan">
      <formula>$C$4</formula>
    </cfRule>
  </conditionalFormatting>
  <conditionalFormatting sqref="U30">
    <cfRule type="cellIs" dxfId="2834" priority="2620" operator="lessThan">
      <formula>$C$4</formula>
    </cfRule>
  </conditionalFormatting>
  <conditionalFormatting sqref="U31">
    <cfRule type="cellIs" dxfId="2833" priority="2621" operator="lessThan">
      <formula>$C$4</formula>
    </cfRule>
  </conditionalFormatting>
  <conditionalFormatting sqref="U32">
    <cfRule type="cellIs" dxfId="2832" priority="2622" operator="lessThan">
      <formula>$C$4</formula>
    </cfRule>
  </conditionalFormatting>
  <conditionalFormatting sqref="U33">
    <cfRule type="cellIs" dxfId="2831" priority="2623" operator="lessThan">
      <formula>$C$4</formula>
    </cfRule>
  </conditionalFormatting>
  <conditionalFormatting sqref="U34">
    <cfRule type="cellIs" dxfId="2830" priority="2624" operator="lessThan">
      <formula>$C$4</formula>
    </cfRule>
  </conditionalFormatting>
  <conditionalFormatting sqref="U35">
    <cfRule type="cellIs" dxfId="2829" priority="2625" operator="lessThan">
      <formula>$C$4</formula>
    </cfRule>
  </conditionalFormatting>
  <conditionalFormatting sqref="U36">
    <cfRule type="cellIs" dxfId="2828" priority="2626" operator="lessThan">
      <formula>$C$4</formula>
    </cfRule>
  </conditionalFormatting>
  <conditionalFormatting sqref="U37">
    <cfRule type="cellIs" dxfId="2827" priority="2627" operator="lessThan">
      <formula>$C$4</formula>
    </cfRule>
  </conditionalFormatting>
  <conditionalFormatting sqref="U38">
    <cfRule type="cellIs" dxfId="2826" priority="2628" operator="lessThan">
      <formula>$C$4</formula>
    </cfRule>
  </conditionalFormatting>
  <conditionalFormatting sqref="U39">
    <cfRule type="cellIs" dxfId="2825" priority="2629" operator="lessThan">
      <formula>$C$4</formula>
    </cfRule>
  </conditionalFormatting>
  <conditionalFormatting sqref="U40">
    <cfRule type="cellIs" dxfId="2824" priority="2630" operator="lessThan">
      <formula>$C$4</formula>
    </cfRule>
  </conditionalFormatting>
  <conditionalFormatting sqref="U41">
    <cfRule type="cellIs" dxfId="2823" priority="2631" operator="lessThan">
      <formula>$C$4</formula>
    </cfRule>
  </conditionalFormatting>
  <conditionalFormatting sqref="U42">
    <cfRule type="cellIs" dxfId="2822" priority="2632" operator="lessThan">
      <formula>$C$4</formula>
    </cfRule>
  </conditionalFormatting>
  <conditionalFormatting sqref="U43">
    <cfRule type="cellIs" dxfId="2821" priority="2633" operator="lessThan">
      <formula>$C$4</formula>
    </cfRule>
  </conditionalFormatting>
  <conditionalFormatting sqref="U44">
    <cfRule type="cellIs" dxfId="2820" priority="2634" operator="lessThan">
      <formula>$C$4</formula>
    </cfRule>
  </conditionalFormatting>
  <conditionalFormatting sqref="U45">
    <cfRule type="cellIs" dxfId="2819" priority="2635" operator="lessThan">
      <formula>$C$4</formula>
    </cfRule>
  </conditionalFormatting>
  <conditionalFormatting sqref="U46">
    <cfRule type="cellIs" dxfId="2818" priority="2636" operator="lessThan">
      <formula>$C$4</formula>
    </cfRule>
  </conditionalFormatting>
  <conditionalFormatting sqref="U47">
    <cfRule type="cellIs" dxfId="2817" priority="2637" operator="lessThan">
      <formula>$C$4</formula>
    </cfRule>
  </conditionalFormatting>
  <conditionalFormatting sqref="U48">
    <cfRule type="cellIs" dxfId="2816" priority="2638" operator="lessThan">
      <formula>$C$4</formula>
    </cfRule>
  </conditionalFormatting>
  <conditionalFormatting sqref="U49">
    <cfRule type="cellIs" dxfId="2815" priority="2639" operator="lessThan">
      <formula>$C$4</formula>
    </cfRule>
  </conditionalFormatting>
  <conditionalFormatting sqref="U50">
    <cfRule type="cellIs" dxfId="2814" priority="2640" operator="lessThan">
      <formula>$C$4</formula>
    </cfRule>
  </conditionalFormatting>
  <conditionalFormatting sqref="U51">
    <cfRule type="cellIs" dxfId="2813" priority="2641" operator="lessThan">
      <formula>$C$4</formula>
    </cfRule>
  </conditionalFormatting>
  <conditionalFormatting sqref="U52">
    <cfRule type="cellIs" dxfId="2812" priority="2642" operator="lessThan">
      <formula>$C$4</formula>
    </cfRule>
  </conditionalFormatting>
  <conditionalFormatting sqref="U53">
    <cfRule type="cellIs" dxfId="2811" priority="2643" operator="lessThan">
      <formula>$C$4</formula>
    </cfRule>
  </conditionalFormatting>
  <conditionalFormatting sqref="U54">
    <cfRule type="cellIs" dxfId="2810" priority="2644" operator="lessThan">
      <formula>$C$4</formula>
    </cfRule>
  </conditionalFormatting>
  <conditionalFormatting sqref="U55">
    <cfRule type="cellIs" dxfId="2809" priority="2645" operator="lessThan">
      <formula>$C$4</formula>
    </cfRule>
  </conditionalFormatting>
  <conditionalFormatting sqref="U56">
    <cfRule type="cellIs" dxfId="2808" priority="2646" operator="lessThan">
      <formula>$C$4</formula>
    </cfRule>
  </conditionalFormatting>
  <conditionalFormatting sqref="U57">
    <cfRule type="cellIs" dxfId="2807" priority="2647" operator="lessThan">
      <formula>$C$4</formula>
    </cfRule>
  </conditionalFormatting>
  <conditionalFormatting sqref="U58">
    <cfRule type="cellIs" dxfId="2806" priority="2648" operator="lessThan">
      <formula>$C$4</formula>
    </cfRule>
  </conditionalFormatting>
  <conditionalFormatting sqref="U59">
    <cfRule type="cellIs" dxfId="2805" priority="2649" operator="lessThan">
      <formula>$C$4</formula>
    </cfRule>
  </conditionalFormatting>
  <conditionalFormatting sqref="U60">
    <cfRule type="cellIs" dxfId="2804" priority="2650" operator="lessThan">
      <formula>$C$4</formula>
    </cfRule>
  </conditionalFormatting>
  <conditionalFormatting sqref="V11">
    <cfRule type="cellIs" dxfId="2803" priority="2651" operator="lessThan">
      <formula>$C$4</formula>
    </cfRule>
  </conditionalFormatting>
  <conditionalFormatting sqref="V12">
    <cfRule type="cellIs" dxfId="2802" priority="2652" operator="lessThan">
      <formula>$C$4</formula>
    </cfRule>
  </conditionalFormatting>
  <conditionalFormatting sqref="V13">
    <cfRule type="cellIs" dxfId="2801" priority="2653" operator="lessThan">
      <formula>$C$4</formula>
    </cfRule>
  </conditionalFormatting>
  <conditionalFormatting sqref="V14">
    <cfRule type="cellIs" dxfId="2800" priority="2654" operator="lessThan">
      <formula>$C$4</formula>
    </cfRule>
  </conditionalFormatting>
  <conditionalFormatting sqref="V15">
    <cfRule type="cellIs" dxfId="2799" priority="2655" operator="lessThan">
      <formula>$C$4</formula>
    </cfRule>
  </conditionalFormatting>
  <conditionalFormatting sqref="V16">
    <cfRule type="cellIs" dxfId="2798" priority="2656" operator="lessThan">
      <formula>$C$4</formula>
    </cfRule>
  </conditionalFormatting>
  <conditionalFormatting sqref="V17">
    <cfRule type="cellIs" dxfId="2797" priority="2657" operator="lessThan">
      <formula>$C$4</formula>
    </cfRule>
  </conditionalFormatting>
  <conditionalFormatting sqref="V18">
    <cfRule type="cellIs" dxfId="2796" priority="2658" operator="lessThan">
      <formula>$C$4</formula>
    </cfRule>
  </conditionalFormatting>
  <conditionalFormatting sqref="V19">
    <cfRule type="cellIs" dxfId="2795" priority="2659" operator="lessThan">
      <formula>$C$4</formula>
    </cfRule>
  </conditionalFormatting>
  <conditionalFormatting sqref="V20">
    <cfRule type="cellIs" dxfId="2794" priority="2660" operator="lessThan">
      <formula>$C$4</formula>
    </cfRule>
  </conditionalFormatting>
  <conditionalFormatting sqref="V21">
    <cfRule type="cellIs" dxfId="2793" priority="2661" operator="lessThan">
      <formula>$C$4</formula>
    </cfRule>
  </conditionalFormatting>
  <conditionalFormatting sqref="V22">
    <cfRule type="cellIs" dxfId="2792" priority="2662" operator="lessThan">
      <formula>$C$4</formula>
    </cfRule>
  </conditionalFormatting>
  <conditionalFormatting sqref="V23">
    <cfRule type="cellIs" dxfId="2791" priority="2663" operator="lessThan">
      <formula>$C$4</formula>
    </cfRule>
  </conditionalFormatting>
  <conditionalFormatting sqref="V24">
    <cfRule type="cellIs" dxfId="2790" priority="2664" operator="lessThan">
      <formula>$C$4</formula>
    </cfRule>
  </conditionalFormatting>
  <conditionalFormatting sqref="V25">
    <cfRule type="cellIs" dxfId="2789" priority="2665" operator="lessThan">
      <formula>$C$4</formula>
    </cfRule>
  </conditionalFormatting>
  <conditionalFormatting sqref="V26">
    <cfRule type="cellIs" dxfId="2788" priority="2666" operator="lessThan">
      <formula>$C$4</formula>
    </cfRule>
  </conditionalFormatting>
  <conditionalFormatting sqref="V27">
    <cfRule type="cellIs" dxfId="2787" priority="2667" operator="lessThan">
      <formula>$C$4</formula>
    </cfRule>
  </conditionalFormatting>
  <conditionalFormatting sqref="V28">
    <cfRule type="cellIs" dxfId="2786" priority="2668" operator="lessThan">
      <formula>$C$4</formula>
    </cfRule>
  </conditionalFormatting>
  <conditionalFormatting sqref="V29">
    <cfRule type="cellIs" dxfId="2785" priority="2669" operator="lessThan">
      <formula>$C$4</formula>
    </cfRule>
  </conditionalFormatting>
  <conditionalFormatting sqref="V30">
    <cfRule type="cellIs" dxfId="2784" priority="2670" operator="lessThan">
      <formula>$C$4</formula>
    </cfRule>
  </conditionalFormatting>
  <conditionalFormatting sqref="V31">
    <cfRule type="cellIs" dxfId="2783" priority="2671" operator="lessThan">
      <formula>$C$4</formula>
    </cfRule>
  </conditionalFormatting>
  <conditionalFormatting sqref="V32">
    <cfRule type="cellIs" dxfId="2782" priority="2672" operator="lessThan">
      <formula>$C$4</formula>
    </cfRule>
  </conditionalFormatting>
  <conditionalFormatting sqref="V33">
    <cfRule type="cellIs" dxfId="2781" priority="2673" operator="lessThan">
      <formula>$C$4</formula>
    </cfRule>
  </conditionalFormatting>
  <conditionalFormatting sqref="V34">
    <cfRule type="cellIs" dxfId="2780" priority="2674" operator="lessThan">
      <formula>$C$4</formula>
    </cfRule>
  </conditionalFormatting>
  <conditionalFormatting sqref="V35">
    <cfRule type="cellIs" dxfId="2779" priority="2675" operator="lessThan">
      <formula>$C$4</formula>
    </cfRule>
  </conditionalFormatting>
  <conditionalFormatting sqref="V36">
    <cfRule type="cellIs" dxfId="2778" priority="2676" operator="lessThan">
      <formula>$C$4</formula>
    </cfRule>
  </conditionalFormatting>
  <conditionalFormatting sqref="V37">
    <cfRule type="cellIs" dxfId="2777" priority="2677" operator="lessThan">
      <formula>$C$4</formula>
    </cfRule>
  </conditionalFormatting>
  <conditionalFormatting sqref="V38">
    <cfRule type="cellIs" dxfId="2776" priority="2678" operator="lessThan">
      <formula>$C$4</formula>
    </cfRule>
  </conditionalFormatting>
  <conditionalFormatting sqref="V39">
    <cfRule type="cellIs" dxfId="2775" priority="2679" operator="lessThan">
      <formula>$C$4</formula>
    </cfRule>
  </conditionalFormatting>
  <conditionalFormatting sqref="V40">
    <cfRule type="cellIs" dxfId="2774" priority="2680" operator="lessThan">
      <formula>$C$4</formula>
    </cfRule>
  </conditionalFormatting>
  <conditionalFormatting sqref="V41">
    <cfRule type="cellIs" dxfId="2773" priority="2681" operator="lessThan">
      <formula>$C$4</formula>
    </cfRule>
  </conditionalFormatting>
  <conditionalFormatting sqref="V42">
    <cfRule type="cellIs" dxfId="2772" priority="2682" operator="lessThan">
      <formula>$C$4</formula>
    </cfRule>
  </conditionalFormatting>
  <conditionalFormatting sqref="V43">
    <cfRule type="cellIs" dxfId="2771" priority="2683" operator="lessThan">
      <formula>$C$4</formula>
    </cfRule>
  </conditionalFormatting>
  <conditionalFormatting sqref="V44">
    <cfRule type="cellIs" dxfId="2770" priority="2684" operator="lessThan">
      <formula>$C$4</formula>
    </cfRule>
  </conditionalFormatting>
  <conditionalFormatting sqref="V45">
    <cfRule type="cellIs" dxfId="2769" priority="2685" operator="lessThan">
      <formula>$C$4</formula>
    </cfRule>
  </conditionalFormatting>
  <conditionalFormatting sqref="V46">
    <cfRule type="cellIs" dxfId="2768" priority="2686" operator="lessThan">
      <formula>$C$4</formula>
    </cfRule>
  </conditionalFormatting>
  <conditionalFormatting sqref="V47">
    <cfRule type="cellIs" dxfId="2767" priority="2687" operator="lessThan">
      <formula>$C$4</formula>
    </cfRule>
  </conditionalFormatting>
  <conditionalFormatting sqref="V48">
    <cfRule type="cellIs" dxfId="2766" priority="2688" operator="lessThan">
      <formula>$C$4</formula>
    </cfRule>
  </conditionalFormatting>
  <conditionalFormatting sqref="V49">
    <cfRule type="cellIs" dxfId="2765" priority="2689" operator="lessThan">
      <formula>$C$4</formula>
    </cfRule>
  </conditionalFormatting>
  <conditionalFormatting sqref="V50">
    <cfRule type="cellIs" dxfId="2764" priority="2690" operator="lessThan">
      <formula>$C$4</formula>
    </cfRule>
  </conditionalFormatting>
  <conditionalFormatting sqref="V51">
    <cfRule type="cellIs" dxfId="2763" priority="2691" operator="lessThan">
      <formula>$C$4</formula>
    </cfRule>
  </conditionalFormatting>
  <conditionalFormatting sqref="V52">
    <cfRule type="cellIs" dxfId="2762" priority="2692" operator="lessThan">
      <formula>$C$4</formula>
    </cfRule>
  </conditionalFormatting>
  <conditionalFormatting sqref="V53">
    <cfRule type="cellIs" dxfId="2761" priority="2693" operator="lessThan">
      <formula>$C$4</formula>
    </cfRule>
  </conditionalFormatting>
  <conditionalFormatting sqref="V54">
    <cfRule type="cellIs" dxfId="2760" priority="2694" operator="lessThan">
      <formula>$C$4</formula>
    </cfRule>
  </conditionalFormatting>
  <conditionalFormatting sqref="V55">
    <cfRule type="cellIs" dxfId="2759" priority="2695" operator="lessThan">
      <formula>$C$4</formula>
    </cfRule>
  </conditionalFormatting>
  <conditionalFormatting sqref="V56">
    <cfRule type="cellIs" dxfId="2758" priority="2696" operator="lessThan">
      <formula>$C$4</formula>
    </cfRule>
  </conditionalFormatting>
  <conditionalFormatting sqref="V57">
    <cfRule type="cellIs" dxfId="2757" priority="2697" operator="lessThan">
      <formula>$C$4</formula>
    </cfRule>
  </conditionalFormatting>
  <conditionalFormatting sqref="V58">
    <cfRule type="cellIs" dxfId="2756" priority="2698" operator="lessThan">
      <formula>$C$4</formula>
    </cfRule>
  </conditionalFormatting>
  <conditionalFormatting sqref="V59">
    <cfRule type="cellIs" dxfId="2755" priority="2699" operator="lessThan">
      <formula>$C$4</formula>
    </cfRule>
  </conditionalFormatting>
  <conditionalFormatting sqref="V60">
    <cfRule type="cellIs" dxfId="2754" priority="2700" operator="lessThan">
      <formula>$C$4</formula>
    </cfRule>
  </conditionalFormatting>
  <conditionalFormatting sqref="CR11">
    <cfRule type="cellIs" dxfId="2753" priority="2701" operator="lessThan">
      <formula>$C$4</formula>
    </cfRule>
  </conditionalFormatting>
  <conditionalFormatting sqref="CR11">
    <cfRule type="cellIs" dxfId="2752" priority="2702" operator="lessThan">
      <formula>$C$4</formula>
    </cfRule>
  </conditionalFormatting>
  <conditionalFormatting sqref="CR12">
    <cfRule type="cellIs" dxfId="2751" priority="2703" operator="lessThan">
      <formula>$C$4</formula>
    </cfRule>
  </conditionalFormatting>
  <conditionalFormatting sqref="CR12">
    <cfRule type="cellIs" dxfId="2750" priority="2704" operator="lessThan">
      <formula>$C$4</formula>
    </cfRule>
  </conditionalFormatting>
  <conditionalFormatting sqref="CR13">
    <cfRule type="cellIs" dxfId="2749" priority="2705" operator="lessThan">
      <formula>$C$4</formula>
    </cfRule>
  </conditionalFormatting>
  <conditionalFormatting sqref="CR13">
    <cfRule type="cellIs" dxfId="2748" priority="2706" operator="lessThan">
      <formula>$C$4</formula>
    </cfRule>
  </conditionalFormatting>
  <conditionalFormatting sqref="CR14">
    <cfRule type="cellIs" dxfId="2747" priority="2707" operator="lessThan">
      <formula>$C$4</formula>
    </cfRule>
  </conditionalFormatting>
  <conditionalFormatting sqref="CR14">
    <cfRule type="cellIs" dxfId="2746" priority="2708" operator="lessThan">
      <formula>$C$4</formula>
    </cfRule>
  </conditionalFormatting>
  <conditionalFormatting sqref="CR15">
    <cfRule type="cellIs" dxfId="2745" priority="2709" operator="lessThan">
      <formula>$C$4</formula>
    </cfRule>
  </conditionalFormatting>
  <conditionalFormatting sqref="CR15">
    <cfRule type="cellIs" dxfId="2744" priority="2710" operator="lessThan">
      <formula>$C$4</formula>
    </cfRule>
  </conditionalFormatting>
  <conditionalFormatting sqref="CR16">
    <cfRule type="cellIs" dxfId="2743" priority="2711" operator="lessThan">
      <formula>$C$4</formula>
    </cfRule>
  </conditionalFormatting>
  <conditionalFormatting sqref="CR16">
    <cfRule type="cellIs" dxfId="2742" priority="2712" operator="lessThan">
      <formula>$C$4</formula>
    </cfRule>
  </conditionalFormatting>
  <conditionalFormatting sqref="CR17">
    <cfRule type="cellIs" dxfId="2741" priority="2713" operator="lessThan">
      <formula>$C$4</formula>
    </cfRule>
  </conditionalFormatting>
  <conditionalFormatting sqref="CR17">
    <cfRule type="cellIs" dxfId="2740" priority="2714" operator="lessThan">
      <formula>$C$4</formula>
    </cfRule>
  </conditionalFormatting>
  <conditionalFormatting sqref="CR18">
    <cfRule type="cellIs" dxfId="2739" priority="2715" operator="lessThan">
      <formula>$C$4</formula>
    </cfRule>
  </conditionalFormatting>
  <conditionalFormatting sqref="CR18">
    <cfRule type="cellIs" dxfId="2738" priority="2716" operator="lessThan">
      <formula>$C$4</formula>
    </cfRule>
  </conditionalFormatting>
  <conditionalFormatting sqref="CR19">
    <cfRule type="cellIs" dxfId="2737" priority="2717" operator="lessThan">
      <formula>$C$4</formula>
    </cfRule>
  </conditionalFormatting>
  <conditionalFormatting sqref="CR19">
    <cfRule type="cellIs" dxfId="2736" priority="2718" operator="lessThan">
      <formula>$C$4</formula>
    </cfRule>
  </conditionalFormatting>
  <conditionalFormatting sqref="CR20">
    <cfRule type="cellIs" dxfId="2735" priority="2719" operator="lessThan">
      <formula>$C$4</formula>
    </cfRule>
  </conditionalFormatting>
  <conditionalFormatting sqref="CR20">
    <cfRule type="cellIs" dxfId="2734" priority="2720" operator="lessThan">
      <formula>$C$4</formula>
    </cfRule>
  </conditionalFormatting>
  <conditionalFormatting sqref="CR21">
    <cfRule type="cellIs" dxfId="2733" priority="2721" operator="lessThan">
      <formula>$C$4</formula>
    </cfRule>
  </conditionalFormatting>
  <conditionalFormatting sqref="CR21">
    <cfRule type="cellIs" dxfId="2732" priority="2722" operator="lessThan">
      <formula>$C$4</formula>
    </cfRule>
  </conditionalFormatting>
  <conditionalFormatting sqref="CR22">
    <cfRule type="cellIs" dxfId="2731" priority="2723" operator="lessThan">
      <formula>$C$4</formula>
    </cfRule>
  </conditionalFormatting>
  <conditionalFormatting sqref="CR22">
    <cfRule type="cellIs" dxfId="2730" priority="2724" operator="lessThan">
      <formula>$C$4</formula>
    </cfRule>
  </conditionalFormatting>
  <conditionalFormatting sqref="CR23">
    <cfRule type="cellIs" dxfId="2729" priority="2725" operator="lessThan">
      <formula>$C$4</formula>
    </cfRule>
  </conditionalFormatting>
  <conditionalFormatting sqref="CR23">
    <cfRule type="cellIs" dxfId="2728" priority="2726" operator="lessThan">
      <formula>$C$4</formula>
    </cfRule>
  </conditionalFormatting>
  <conditionalFormatting sqref="CR24">
    <cfRule type="cellIs" dxfId="2727" priority="2727" operator="lessThan">
      <formula>$C$4</formula>
    </cfRule>
  </conditionalFormatting>
  <conditionalFormatting sqref="CR24">
    <cfRule type="cellIs" dxfId="2726" priority="2728" operator="lessThan">
      <formula>$C$4</formula>
    </cfRule>
  </conditionalFormatting>
  <conditionalFormatting sqref="CR25">
    <cfRule type="cellIs" dxfId="2725" priority="2729" operator="lessThan">
      <formula>$C$4</formula>
    </cfRule>
  </conditionalFormatting>
  <conditionalFormatting sqref="CR25">
    <cfRule type="cellIs" dxfId="2724" priority="2730" operator="lessThan">
      <formula>$C$4</formula>
    </cfRule>
  </conditionalFormatting>
  <conditionalFormatting sqref="CR26">
    <cfRule type="cellIs" dxfId="2723" priority="2731" operator="lessThan">
      <formula>$C$4</formula>
    </cfRule>
  </conditionalFormatting>
  <conditionalFormatting sqref="CR26">
    <cfRule type="cellIs" dxfId="2722" priority="2732" operator="lessThan">
      <formula>$C$4</formula>
    </cfRule>
  </conditionalFormatting>
  <conditionalFormatting sqref="CR27">
    <cfRule type="cellIs" dxfId="2721" priority="2733" operator="lessThan">
      <formula>$C$4</formula>
    </cfRule>
  </conditionalFormatting>
  <conditionalFormatting sqref="CR27">
    <cfRule type="cellIs" dxfId="2720" priority="2734" operator="lessThan">
      <formula>$C$4</formula>
    </cfRule>
  </conditionalFormatting>
  <conditionalFormatting sqref="CR28">
    <cfRule type="cellIs" dxfId="2719" priority="2735" operator="lessThan">
      <formula>$C$4</formula>
    </cfRule>
  </conditionalFormatting>
  <conditionalFormatting sqref="CR28">
    <cfRule type="cellIs" dxfId="2718" priority="2736" operator="lessThan">
      <formula>$C$4</formula>
    </cfRule>
  </conditionalFormatting>
  <conditionalFormatting sqref="CR29">
    <cfRule type="cellIs" dxfId="2717" priority="2737" operator="lessThan">
      <formula>$C$4</formula>
    </cfRule>
  </conditionalFormatting>
  <conditionalFormatting sqref="CR29">
    <cfRule type="cellIs" dxfId="2716" priority="2738" operator="lessThan">
      <formula>$C$4</formula>
    </cfRule>
  </conditionalFormatting>
  <conditionalFormatting sqref="CR30">
    <cfRule type="cellIs" dxfId="2715" priority="2739" operator="lessThan">
      <formula>$C$4</formula>
    </cfRule>
  </conditionalFormatting>
  <conditionalFormatting sqref="CR30">
    <cfRule type="cellIs" dxfId="2714" priority="2740" operator="lessThan">
      <formula>$C$4</formula>
    </cfRule>
  </conditionalFormatting>
  <conditionalFormatting sqref="CR31">
    <cfRule type="cellIs" dxfId="2713" priority="2741" operator="lessThan">
      <formula>$C$4</formula>
    </cfRule>
  </conditionalFormatting>
  <conditionalFormatting sqref="CR31">
    <cfRule type="cellIs" dxfId="2712" priority="2742" operator="lessThan">
      <formula>$C$4</formula>
    </cfRule>
  </conditionalFormatting>
  <conditionalFormatting sqref="CR32">
    <cfRule type="cellIs" dxfId="2711" priority="2743" operator="lessThan">
      <formula>$C$4</formula>
    </cfRule>
  </conditionalFormatting>
  <conditionalFormatting sqref="CR32">
    <cfRule type="cellIs" dxfId="2710" priority="2744" operator="lessThan">
      <formula>$C$4</formula>
    </cfRule>
  </conditionalFormatting>
  <conditionalFormatting sqref="CR33">
    <cfRule type="cellIs" dxfId="2709" priority="2745" operator="lessThan">
      <formula>$C$4</formula>
    </cfRule>
  </conditionalFormatting>
  <conditionalFormatting sqref="CR33">
    <cfRule type="cellIs" dxfId="2708" priority="2746" operator="lessThan">
      <formula>$C$4</formula>
    </cfRule>
  </conditionalFormatting>
  <conditionalFormatting sqref="CR34">
    <cfRule type="cellIs" dxfId="2707" priority="2747" operator="lessThan">
      <formula>$C$4</formula>
    </cfRule>
  </conditionalFormatting>
  <conditionalFormatting sqref="CR34">
    <cfRule type="cellIs" dxfId="2706" priority="2748" operator="lessThan">
      <formula>$C$4</formula>
    </cfRule>
  </conditionalFormatting>
  <conditionalFormatting sqref="CR35">
    <cfRule type="cellIs" dxfId="2705" priority="2749" operator="lessThan">
      <formula>$C$4</formula>
    </cfRule>
  </conditionalFormatting>
  <conditionalFormatting sqref="CR35">
    <cfRule type="cellIs" dxfId="2704" priority="2750" operator="lessThan">
      <formula>$C$4</formula>
    </cfRule>
  </conditionalFormatting>
  <conditionalFormatting sqref="CR36">
    <cfRule type="cellIs" dxfId="2703" priority="2751" operator="lessThan">
      <formula>$C$4</formula>
    </cfRule>
  </conditionalFormatting>
  <conditionalFormatting sqref="CR36">
    <cfRule type="cellIs" dxfId="2702" priority="2752" operator="lessThan">
      <formula>$C$4</formula>
    </cfRule>
  </conditionalFormatting>
  <conditionalFormatting sqref="CR37">
    <cfRule type="cellIs" dxfId="2701" priority="2753" operator="lessThan">
      <formula>$C$4</formula>
    </cfRule>
  </conditionalFormatting>
  <conditionalFormatting sqref="CR37">
    <cfRule type="cellIs" dxfId="2700" priority="2754" operator="lessThan">
      <formula>$C$4</formula>
    </cfRule>
  </conditionalFormatting>
  <conditionalFormatting sqref="CR38">
    <cfRule type="cellIs" dxfId="2699" priority="2755" operator="lessThan">
      <formula>$C$4</formula>
    </cfRule>
  </conditionalFormatting>
  <conditionalFormatting sqref="CR38">
    <cfRule type="cellIs" dxfId="2698" priority="2756" operator="lessThan">
      <formula>$C$4</formula>
    </cfRule>
  </conditionalFormatting>
  <conditionalFormatting sqref="CR39">
    <cfRule type="cellIs" dxfId="2697" priority="2757" operator="lessThan">
      <formula>$C$4</formula>
    </cfRule>
  </conditionalFormatting>
  <conditionalFormatting sqref="CR39">
    <cfRule type="cellIs" dxfId="2696" priority="2758" operator="lessThan">
      <formula>$C$4</formula>
    </cfRule>
  </conditionalFormatting>
  <conditionalFormatting sqref="CR40">
    <cfRule type="cellIs" dxfId="2695" priority="2759" operator="lessThan">
      <formula>$C$4</formula>
    </cfRule>
  </conditionalFormatting>
  <conditionalFormatting sqref="CR40">
    <cfRule type="cellIs" dxfId="2694" priority="2760" operator="lessThan">
      <formula>$C$4</formula>
    </cfRule>
  </conditionalFormatting>
  <conditionalFormatting sqref="CR41">
    <cfRule type="cellIs" dxfId="2693" priority="2761" operator="lessThan">
      <formula>$C$4</formula>
    </cfRule>
  </conditionalFormatting>
  <conditionalFormatting sqref="CR41">
    <cfRule type="cellIs" dxfId="2692" priority="2762" operator="lessThan">
      <formula>$C$4</formula>
    </cfRule>
  </conditionalFormatting>
  <conditionalFormatting sqref="CR42">
    <cfRule type="cellIs" dxfId="2691" priority="2763" operator="lessThan">
      <formula>$C$4</formula>
    </cfRule>
  </conditionalFormatting>
  <conditionalFormatting sqref="CR42">
    <cfRule type="cellIs" dxfId="2690" priority="2764" operator="lessThan">
      <formula>$C$4</formula>
    </cfRule>
  </conditionalFormatting>
  <conditionalFormatting sqref="CR43">
    <cfRule type="cellIs" dxfId="2689" priority="2765" operator="lessThan">
      <formula>$C$4</formula>
    </cfRule>
  </conditionalFormatting>
  <conditionalFormatting sqref="CR43">
    <cfRule type="cellIs" dxfId="2688" priority="2766" operator="lessThan">
      <formula>$C$4</formula>
    </cfRule>
  </conditionalFormatting>
  <conditionalFormatting sqref="CR44">
    <cfRule type="cellIs" dxfId="2687" priority="2767" operator="lessThan">
      <formula>$C$4</formula>
    </cfRule>
  </conditionalFormatting>
  <conditionalFormatting sqref="CR44">
    <cfRule type="cellIs" dxfId="2686" priority="2768" operator="lessThan">
      <formula>$C$4</formula>
    </cfRule>
  </conditionalFormatting>
  <conditionalFormatting sqref="CR45">
    <cfRule type="cellIs" dxfId="2685" priority="2769" operator="lessThan">
      <formula>$C$4</formula>
    </cfRule>
  </conditionalFormatting>
  <conditionalFormatting sqref="CR45">
    <cfRule type="cellIs" dxfId="2684" priority="2770" operator="lessThan">
      <formula>$C$4</formula>
    </cfRule>
  </conditionalFormatting>
  <conditionalFormatting sqref="CR46">
    <cfRule type="cellIs" dxfId="2683" priority="2771" operator="lessThan">
      <formula>$C$4</formula>
    </cfRule>
  </conditionalFormatting>
  <conditionalFormatting sqref="CR46">
    <cfRule type="cellIs" dxfId="2682" priority="2772" operator="lessThan">
      <formula>$C$4</formula>
    </cfRule>
  </conditionalFormatting>
  <conditionalFormatting sqref="CR47">
    <cfRule type="cellIs" dxfId="2681" priority="2773" operator="lessThan">
      <formula>$C$4</formula>
    </cfRule>
  </conditionalFormatting>
  <conditionalFormatting sqref="CR47">
    <cfRule type="cellIs" dxfId="2680" priority="2774" operator="lessThan">
      <formula>$C$4</formula>
    </cfRule>
  </conditionalFormatting>
  <conditionalFormatting sqref="CR48">
    <cfRule type="cellIs" dxfId="2679" priority="2775" operator="lessThan">
      <formula>$C$4</formula>
    </cfRule>
  </conditionalFormatting>
  <conditionalFormatting sqref="CR48">
    <cfRule type="cellIs" dxfId="2678" priority="2776" operator="lessThan">
      <formula>$C$4</formula>
    </cfRule>
  </conditionalFormatting>
  <conditionalFormatting sqref="CR49">
    <cfRule type="cellIs" dxfId="2677" priority="2777" operator="lessThan">
      <formula>$C$4</formula>
    </cfRule>
  </conditionalFormatting>
  <conditionalFormatting sqref="CR49">
    <cfRule type="cellIs" dxfId="2676" priority="2778" operator="lessThan">
      <formula>$C$4</formula>
    </cfRule>
  </conditionalFormatting>
  <conditionalFormatting sqref="CR50">
    <cfRule type="cellIs" dxfId="2675" priority="2779" operator="lessThan">
      <formula>$C$4</formula>
    </cfRule>
  </conditionalFormatting>
  <conditionalFormatting sqref="CR50">
    <cfRule type="cellIs" dxfId="2674" priority="2780" operator="lessThan">
      <formula>$C$4</formula>
    </cfRule>
  </conditionalFormatting>
  <conditionalFormatting sqref="CR51">
    <cfRule type="cellIs" dxfId="2673" priority="2781" operator="lessThan">
      <formula>$C$4</formula>
    </cfRule>
  </conditionalFormatting>
  <conditionalFormatting sqref="CR51">
    <cfRule type="cellIs" dxfId="2672" priority="2782" operator="lessThan">
      <formula>$C$4</formula>
    </cfRule>
  </conditionalFormatting>
  <conditionalFormatting sqref="CR52">
    <cfRule type="cellIs" dxfId="2671" priority="2783" operator="lessThan">
      <formula>$C$4</formula>
    </cfRule>
  </conditionalFormatting>
  <conditionalFormatting sqref="CR52">
    <cfRule type="cellIs" dxfId="2670" priority="2784" operator="lessThan">
      <formula>$C$4</formula>
    </cfRule>
  </conditionalFormatting>
  <conditionalFormatting sqref="CR53">
    <cfRule type="cellIs" dxfId="2669" priority="2785" operator="lessThan">
      <formula>$C$4</formula>
    </cfRule>
  </conditionalFormatting>
  <conditionalFormatting sqref="CR53">
    <cfRule type="cellIs" dxfId="2668" priority="2786" operator="lessThan">
      <formula>$C$4</formula>
    </cfRule>
  </conditionalFormatting>
  <conditionalFormatting sqref="CR54">
    <cfRule type="cellIs" dxfId="2667" priority="2787" operator="lessThan">
      <formula>$C$4</formula>
    </cfRule>
  </conditionalFormatting>
  <conditionalFormatting sqref="CR54">
    <cfRule type="cellIs" dxfId="2666" priority="2788" operator="lessThan">
      <formula>$C$4</formula>
    </cfRule>
  </conditionalFormatting>
  <conditionalFormatting sqref="CR55">
    <cfRule type="cellIs" dxfId="2665" priority="2789" operator="lessThan">
      <formula>$C$4</formula>
    </cfRule>
  </conditionalFormatting>
  <conditionalFormatting sqref="CR55">
    <cfRule type="cellIs" dxfId="2664" priority="2790" operator="lessThan">
      <formula>$C$4</formula>
    </cfRule>
  </conditionalFormatting>
  <conditionalFormatting sqref="CR56">
    <cfRule type="cellIs" dxfId="2663" priority="2791" operator="lessThan">
      <formula>$C$4</formula>
    </cfRule>
  </conditionalFormatting>
  <conditionalFormatting sqref="CR56">
    <cfRule type="cellIs" dxfId="2662" priority="2792" operator="lessThan">
      <formula>$C$4</formula>
    </cfRule>
  </conditionalFormatting>
  <conditionalFormatting sqref="CR57">
    <cfRule type="cellIs" dxfId="2661" priority="2793" operator="lessThan">
      <formula>$C$4</formula>
    </cfRule>
  </conditionalFormatting>
  <conditionalFormatting sqref="CR57">
    <cfRule type="cellIs" dxfId="2660" priority="2794" operator="lessThan">
      <formula>$C$4</formula>
    </cfRule>
  </conditionalFormatting>
  <conditionalFormatting sqref="CR58">
    <cfRule type="cellIs" dxfId="2659" priority="2795" operator="lessThan">
      <formula>$C$4</formula>
    </cfRule>
  </conditionalFormatting>
  <conditionalFormatting sqref="CR58">
    <cfRule type="cellIs" dxfId="2658" priority="2796" operator="lessThan">
      <formula>$C$4</formula>
    </cfRule>
  </conditionalFormatting>
  <conditionalFormatting sqref="CR59">
    <cfRule type="cellIs" dxfId="2657" priority="2797" operator="lessThan">
      <formula>$C$4</formula>
    </cfRule>
  </conditionalFormatting>
  <conditionalFormatting sqref="CR59">
    <cfRule type="cellIs" dxfId="2656" priority="2798" operator="lessThan">
      <formula>$C$4</formula>
    </cfRule>
  </conditionalFormatting>
  <conditionalFormatting sqref="CR60">
    <cfRule type="cellIs" dxfId="2655" priority="2799" operator="lessThan">
      <formula>$C$4</formula>
    </cfRule>
  </conditionalFormatting>
  <conditionalFormatting sqref="CR60">
    <cfRule type="cellIs" dxfId="2654" priority="2800" operator="lessThan">
      <formula>$C$4</formula>
    </cfRule>
  </conditionalFormatting>
  <conditionalFormatting sqref="CW10">
    <cfRule type="cellIs" dxfId="2653" priority="2801" operator="lessThan">
      <formula>1</formula>
    </cfRule>
  </conditionalFormatting>
  <conditionalFormatting sqref="CW11">
    <cfRule type="cellIs" dxfId="2652" priority="2802" operator="lessThan">
      <formula>1</formula>
    </cfRule>
  </conditionalFormatting>
  <conditionalFormatting sqref="CW12">
    <cfRule type="cellIs" dxfId="2651" priority="2803" operator="lessThan">
      <formula>1</formula>
    </cfRule>
  </conditionalFormatting>
  <conditionalFormatting sqref="CW13">
    <cfRule type="cellIs" dxfId="2650" priority="2804" operator="lessThan">
      <formula>1</formula>
    </cfRule>
  </conditionalFormatting>
  <conditionalFormatting sqref="CW14">
    <cfRule type="cellIs" dxfId="2649" priority="2805" operator="lessThan">
      <formula>1</formula>
    </cfRule>
  </conditionalFormatting>
  <conditionalFormatting sqref="CW15">
    <cfRule type="cellIs" dxfId="2648" priority="2806" operator="lessThan">
      <formula>1</formula>
    </cfRule>
  </conditionalFormatting>
  <conditionalFormatting sqref="CW16">
    <cfRule type="cellIs" dxfId="2647" priority="2807" operator="lessThan">
      <formula>1</formula>
    </cfRule>
  </conditionalFormatting>
  <conditionalFormatting sqref="CW17">
    <cfRule type="cellIs" dxfId="2646" priority="2808" operator="lessThan">
      <formula>1</formula>
    </cfRule>
  </conditionalFormatting>
  <conditionalFormatting sqref="CW18">
    <cfRule type="cellIs" dxfId="2645" priority="2809" operator="lessThan">
      <formula>1</formula>
    </cfRule>
  </conditionalFormatting>
  <conditionalFormatting sqref="CW19">
    <cfRule type="cellIs" dxfId="2644" priority="2810" operator="lessThan">
      <formula>1</formula>
    </cfRule>
  </conditionalFormatting>
  <conditionalFormatting sqref="CW23">
    <cfRule type="cellIs" dxfId="2643" priority="2811" operator="lessThan">
      <formula>1</formula>
    </cfRule>
  </conditionalFormatting>
  <conditionalFormatting sqref="CW24">
    <cfRule type="cellIs" dxfId="2642" priority="2812" operator="lessThan">
      <formula>1</formula>
    </cfRule>
  </conditionalFormatting>
  <conditionalFormatting sqref="CW25">
    <cfRule type="cellIs" dxfId="2641" priority="2813" operator="lessThan">
      <formula>1</formula>
    </cfRule>
  </conditionalFormatting>
  <conditionalFormatting sqref="CW26">
    <cfRule type="cellIs" dxfId="2640" priority="2814" operator="lessThan">
      <formula>1</formula>
    </cfRule>
  </conditionalFormatting>
  <conditionalFormatting sqref="CW27">
    <cfRule type="cellIs" dxfId="2639" priority="2815" operator="lessThan">
      <formula>1</formula>
    </cfRule>
  </conditionalFormatting>
  <conditionalFormatting sqref="CW28">
    <cfRule type="cellIs" dxfId="2638" priority="2816" operator="lessThan">
      <formula>1</formula>
    </cfRule>
  </conditionalFormatting>
  <conditionalFormatting sqref="CW29">
    <cfRule type="cellIs" dxfId="2637" priority="2817" operator="lessThan">
      <formula>1</formula>
    </cfRule>
  </conditionalFormatting>
  <conditionalFormatting sqref="CW30">
    <cfRule type="cellIs" dxfId="2636" priority="2818" operator="lessThan">
      <formula>1</formula>
    </cfRule>
  </conditionalFormatting>
  <conditionalFormatting sqref="CW31">
    <cfRule type="cellIs" dxfId="2635" priority="2819" operator="lessThan">
      <formula>1</formula>
    </cfRule>
  </conditionalFormatting>
  <conditionalFormatting sqref="CW32">
    <cfRule type="cellIs" dxfId="2634" priority="2820" operator="lessThan">
      <formula>1</formula>
    </cfRule>
  </conditionalFormatting>
  <conditionalFormatting sqref="AX11">
    <cfRule type="cellIs" dxfId="2633" priority="2821" operator="lessThan">
      <formula>$C$4</formula>
    </cfRule>
  </conditionalFormatting>
  <conditionalFormatting sqref="AX11">
    <cfRule type="cellIs" dxfId="2632" priority="2822" operator="lessThan">
      <formula>$C$4</formula>
    </cfRule>
  </conditionalFormatting>
  <conditionalFormatting sqref="AX12">
    <cfRule type="cellIs" dxfId="2631" priority="2823" operator="lessThan">
      <formula>$C$4</formula>
    </cfRule>
  </conditionalFormatting>
  <conditionalFormatting sqref="AX12">
    <cfRule type="cellIs" dxfId="2630" priority="2824" operator="lessThan">
      <formula>$C$4</formula>
    </cfRule>
  </conditionalFormatting>
  <conditionalFormatting sqref="AX13">
    <cfRule type="cellIs" dxfId="2629" priority="2825" operator="lessThan">
      <formula>$C$4</formula>
    </cfRule>
  </conditionalFormatting>
  <conditionalFormatting sqref="AX13">
    <cfRule type="cellIs" dxfId="2628" priority="2826" operator="lessThan">
      <formula>$C$4</formula>
    </cfRule>
  </conditionalFormatting>
  <conditionalFormatting sqref="AX14">
    <cfRule type="cellIs" dxfId="2627" priority="2827" operator="lessThan">
      <formula>$C$4</formula>
    </cfRule>
  </conditionalFormatting>
  <conditionalFormatting sqref="AX14">
    <cfRule type="cellIs" dxfId="2626" priority="2828" operator="lessThan">
      <formula>$C$4</formula>
    </cfRule>
  </conditionalFormatting>
  <conditionalFormatting sqref="AX15">
    <cfRule type="cellIs" dxfId="2625" priority="2829" operator="lessThan">
      <formula>$C$4</formula>
    </cfRule>
  </conditionalFormatting>
  <conditionalFormatting sqref="AX15">
    <cfRule type="cellIs" dxfId="2624" priority="2830" operator="lessThan">
      <formula>$C$4</formula>
    </cfRule>
  </conditionalFormatting>
  <conditionalFormatting sqref="AX16">
    <cfRule type="cellIs" dxfId="2623" priority="2831" operator="lessThan">
      <formula>$C$4</formula>
    </cfRule>
  </conditionalFormatting>
  <conditionalFormatting sqref="AX16">
    <cfRule type="cellIs" dxfId="2622" priority="2832" operator="lessThan">
      <formula>$C$4</formula>
    </cfRule>
  </conditionalFormatting>
  <conditionalFormatting sqref="AX17">
    <cfRule type="cellIs" dxfId="2621" priority="2833" operator="lessThan">
      <formula>$C$4</formula>
    </cfRule>
  </conditionalFormatting>
  <conditionalFormatting sqref="AX17">
    <cfRule type="cellIs" dxfId="2620" priority="2834" operator="lessThan">
      <formula>$C$4</formula>
    </cfRule>
  </conditionalFormatting>
  <conditionalFormatting sqref="AX18">
    <cfRule type="cellIs" dxfId="2619" priority="2835" operator="lessThan">
      <formula>$C$4</formula>
    </cfRule>
  </conditionalFormatting>
  <conditionalFormatting sqref="AX18">
    <cfRule type="cellIs" dxfId="2618" priority="2836" operator="lessThan">
      <formula>$C$4</formula>
    </cfRule>
  </conditionalFormatting>
  <conditionalFormatting sqref="AX19">
    <cfRule type="cellIs" dxfId="2617" priority="2837" operator="lessThan">
      <formula>$C$4</formula>
    </cfRule>
  </conditionalFormatting>
  <conditionalFormatting sqref="AX19">
    <cfRule type="cellIs" dxfId="2616" priority="2838" operator="lessThan">
      <formula>$C$4</formula>
    </cfRule>
  </conditionalFormatting>
  <conditionalFormatting sqref="AX20">
    <cfRule type="cellIs" dxfId="2615" priority="2839" operator="lessThan">
      <formula>$C$4</formula>
    </cfRule>
  </conditionalFormatting>
  <conditionalFormatting sqref="AX20">
    <cfRule type="cellIs" dxfId="2614" priority="2840" operator="lessThan">
      <formula>$C$4</formula>
    </cfRule>
  </conditionalFormatting>
  <conditionalFormatting sqref="AX21">
    <cfRule type="cellIs" dxfId="2613" priority="2841" operator="lessThan">
      <formula>$C$4</formula>
    </cfRule>
  </conditionalFormatting>
  <conditionalFormatting sqref="AX21">
    <cfRule type="cellIs" dxfId="2612" priority="2842" operator="lessThan">
      <formula>$C$4</formula>
    </cfRule>
  </conditionalFormatting>
  <conditionalFormatting sqref="AX22">
    <cfRule type="cellIs" dxfId="2611" priority="2843" operator="lessThan">
      <formula>$C$4</formula>
    </cfRule>
  </conditionalFormatting>
  <conditionalFormatting sqref="AX22">
    <cfRule type="cellIs" dxfId="2610" priority="2844" operator="lessThan">
      <formula>$C$4</formula>
    </cfRule>
  </conditionalFormatting>
  <conditionalFormatting sqref="AX23">
    <cfRule type="cellIs" dxfId="2609" priority="2845" operator="lessThan">
      <formula>$C$4</formula>
    </cfRule>
  </conditionalFormatting>
  <conditionalFormatting sqref="AX23">
    <cfRule type="cellIs" dxfId="2608" priority="2846" operator="lessThan">
      <formula>$C$4</formula>
    </cfRule>
  </conditionalFormatting>
  <conditionalFormatting sqref="AX24">
    <cfRule type="cellIs" dxfId="2607" priority="2847" operator="lessThan">
      <formula>$C$4</formula>
    </cfRule>
  </conditionalFormatting>
  <conditionalFormatting sqref="AX24">
    <cfRule type="cellIs" dxfId="2606" priority="2848" operator="lessThan">
      <formula>$C$4</formula>
    </cfRule>
  </conditionalFormatting>
  <conditionalFormatting sqref="AX25">
    <cfRule type="cellIs" dxfId="2605" priority="2849" operator="lessThan">
      <formula>$C$4</formula>
    </cfRule>
  </conditionalFormatting>
  <conditionalFormatting sqref="AX25">
    <cfRule type="cellIs" dxfId="2604" priority="2850" operator="lessThan">
      <formula>$C$4</formula>
    </cfRule>
  </conditionalFormatting>
  <conditionalFormatting sqref="AX26">
    <cfRule type="cellIs" dxfId="2603" priority="2851" operator="lessThan">
      <formula>$C$4</formula>
    </cfRule>
  </conditionalFormatting>
  <conditionalFormatting sqref="AX26">
    <cfRule type="cellIs" dxfId="2602" priority="2852" operator="lessThan">
      <formula>$C$4</formula>
    </cfRule>
  </conditionalFormatting>
  <conditionalFormatting sqref="AX27">
    <cfRule type="cellIs" dxfId="2601" priority="2853" operator="lessThan">
      <formula>$C$4</formula>
    </cfRule>
  </conditionalFormatting>
  <conditionalFormatting sqref="AX27">
    <cfRule type="cellIs" dxfId="2600" priority="2854" operator="lessThan">
      <formula>$C$4</formula>
    </cfRule>
  </conditionalFormatting>
  <conditionalFormatting sqref="AX28">
    <cfRule type="cellIs" dxfId="2599" priority="2855" operator="lessThan">
      <formula>$C$4</formula>
    </cfRule>
  </conditionalFormatting>
  <conditionalFormatting sqref="AX28">
    <cfRule type="cellIs" dxfId="2598" priority="2856" operator="lessThan">
      <formula>$C$4</formula>
    </cfRule>
  </conditionalFormatting>
  <conditionalFormatting sqref="AX29">
    <cfRule type="cellIs" dxfId="2597" priority="2857" operator="lessThan">
      <formula>$C$4</formula>
    </cfRule>
  </conditionalFormatting>
  <conditionalFormatting sqref="AX29">
    <cfRule type="cellIs" dxfId="2596" priority="2858" operator="lessThan">
      <formula>$C$4</formula>
    </cfRule>
  </conditionalFormatting>
  <conditionalFormatting sqref="AX30">
    <cfRule type="cellIs" dxfId="2595" priority="2859" operator="lessThan">
      <formula>$C$4</formula>
    </cfRule>
  </conditionalFormatting>
  <conditionalFormatting sqref="AX30">
    <cfRule type="cellIs" dxfId="2594" priority="2860" operator="lessThan">
      <formula>$C$4</formula>
    </cfRule>
  </conditionalFormatting>
  <conditionalFormatting sqref="AX31">
    <cfRule type="cellIs" dxfId="2593" priority="2861" operator="lessThan">
      <formula>$C$4</formula>
    </cfRule>
  </conditionalFormatting>
  <conditionalFormatting sqref="AX31">
    <cfRule type="cellIs" dxfId="2592" priority="2862" operator="lessThan">
      <formula>$C$4</formula>
    </cfRule>
  </conditionalFormatting>
  <conditionalFormatting sqref="AX32">
    <cfRule type="cellIs" dxfId="2591" priority="2863" operator="lessThan">
      <formula>$C$4</formula>
    </cfRule>
  </conditionalFormatting>
  <conditionalFormatting sqref="AX32">
    <cfRule type="cellIs" dxfId="2590" priority="2864" operator="lessThan">
      <formula>$C$4</formula>
    </cfRule>
  </conditionalFormatting>
  <conditionalFormatting sqref="AX33">
    <cfRule type="cellIs" dxfId="2589" priority="2865" operator="lessThan">
      <formula>$C$4</formula>
    </cfRule>
  </conditionalFormatting>
  <conditionalFormatting sqref="AX33">
    <cfRule type="cellIs" dxfId="2588" priority="2866" operator="lessThan">
      <formula>$C$4</formula>
    </cfRule>
  </conditionalFormatting>
  <conditionalFormatting sqref="AX34">
    <cfRule type="cellIs" dxfId="2587" priority="2867" operator="lessThan">
      <formula>$C$4</formula>
    </cfRule>
  </conditionalFormatting>
  <conditionalFormatting sqref="AX34">
    <cfRule type="cellIs" dxfId="2586" priority="2868" operator="lessThan">
      <formula>$C$4</formula>
    </cfRule>
  </conditionalFormatting>
  <conditionalFormatting sqref="AX35">
    <cfRule type="cellIs" dxfId="2585" priority="2869" operator="lessThan">
      <formula>$C$4</formula>
    </cfRule>
  </conditionalFormatting>
  <conditionalFormatting sqref="AX35">
    <cfRule type="cellIs" dxfId="2584" priority="2870" operator="lessThan">
      <formula>$C$4</formula>
    </cfRule>
  </conditionalFormatting>
  <conditionalFormatting sqref="AX36">
    <cfRule type="cellIs" dxfId="2583" priority="2871" operator="lessThan">
      <formula>$C$4</formula>
    </cfRule>
  </conditionalFormatting>
  <conditionalFormatting sqref="AX36">
    <cfRule type="cellIs" dxfId="2582" priority="2872" operator="lessThan">
      <formula>$C$4</formula>
    </cfRule>
  </conditionalFormatting>
  <conditionalFormatting sqref="AX37">
    <cfRule type="cellIs" dxfId="2581" priority="2873" operator="lessThan">
      <formula>$C$4</formula>
    </cfRule>
  </conditionalFormatting>
  <conditionalFormatting sqref="AX37">
    <cfRule type="cellIs" dxfId="2580" priority="2874" operator="lessThan">
      <formula>$C$4</formula>
    </cfRule>
  </conditionalFormatting>
  <conditionalFormatting sqref="AX38">
    <cfRule type="cellIs" dxfId="2579" priority="2875" operator="lessThan">
      <formula>$C$4</formula>
    </cfRule>
  </conditionalFormatting>
  <conditionalFormatting sqref="AX38">
    <cfRule type="cellIs" dxfId="2578" priority="2876" operator="lessThan">
      <formula>$C$4</formula>
    </cfRule>
  </conditionalFormatting>
  <conditionalFormatting sqref="AX39">
    <cfRule type="cellIs" dxfId="2577" priority="2877" operator="lessThan">
      <formula>$C$4</formula>
    </cfRule>
  </conditionalFormatting>
  <conditionalFormatting sqref="AX39">
    <cfRule type="cellIs" dxfId="2576" priority="2878" operator="lessThan">
      <formula>$C$4</formula>
    </cfRule>
  </conditionalFormatting>
  <conditionalFormatting sqref="AX40">
    <cfRule type="cellIs" dxfId="2575" priority="2879" operator="lessThan">
      <formula>$C$4</formula>
    </cfRule>
  </conditionalFormatting>
  <conditionalFormatting sqref="AX40">
    <cfRule type="cellIs" dxfId="2574" priority="2880" operator="lessThan">
      <formula>$C$4</formula>
    </cfRule>
  </conditionalFormatting>
  <conditionalFormatting sqref="AX41">
    <cfRule type="cellIs" dxfId="2573" priority="2881" operator="lessThan">
      <formula>$C$4</formula>
    </cfRule>
  </conditionalFormatting>
  <conditionalFormatting sqref="AX41">
    <cfRule type="cellIs" dxfId="2572" priority="2882" operator="lessThan">
      <formula>$C$4</formula>
    </cfRule>
  </conditionalFormatting>
  <conditionalFormatting sqref="AX42">
    <cfRule type="cellIs" dxfId="2571" priority="2883" operator="lessThan">
      <formula>$C$4</formula>
    </cfRule>
  </conditionalFormatting>
  <conditionalFormatting sqref="AX42">
    <cfRule type="cellIs" dxfId="2570" priority="2884" operator="lessThan">
      <formula>$C$4</formula>
    </cfRule>
  </conditionalFormatting>
  <conditionalFormatting sqref="AX43">
    <cfRule type="cellIs" dxfId="2569" priority="2885" operator="lessThan">
      <formula>$C$4</formula>
    </cfRule>
  </conditionalFormatting>
  <conditionalFormatting sqref="AX43">
    <cfRule type="cellIs" dxfId="2568" priority="2886" operator="lessThan">
      <formula>$C$4</formula>
    </cfRule>
  </conditionalFormatting>
  <conditionalFormatting sqref="AX44">
    <cfRule type="cellIs" dxfId="2567" priority="2887" operator="lessThan">
      <formula>$C$4</formula>
    </cfRule>
  </conditionalFormatting>
  <conditionalFormatting sqref="AX44">
    <cfRule type="cellIs" dxfId="2566" priority="2888" operator="lessThan">
      <formula>$C$4</formula>
    </cfRule>
  </conditionalFormatting>
  <conditionalFormatting sqref="AX45">
    <cfRule type="cellIs" dxfId="2565" priority="2889" operator="lessThan">
      <formula>$C$4</formula>
    </cfRule>
  </conditionalFormatting>
  <conditionalFormatting sqref="AX45">
    <cfRule type="cellIs" dxfId="2564" priority="2890" operator="lessThan">
      <formula>$C$4</formula>
    </cfRule>
  </conditionalFormatting>
  <conditionalFormatting sqref="AX46">
    <cfRule type="cellIs" dxfId="2563" priority="2891" operator="lessThan">
      <formula>$C$4</formula>
    </cfRule>
  </conditionalFormatting>
  <conditionalFormatting sqref="AX46">
    <cfRule type="cellIs" dxfId="2562" priority="2892" operator="lessThan">
      <formula>$C$4</formula>
    </cfRule>
  </conditionalFormatting>
  <conditionalFormatting sqref="AX47">
    <cfRule type="cellIs" dxfId="2561" priority="2893" operator="lessThan">
      <formula>$C$4</formula>
    </cfRule>
  </conditionalFormatting>
  <conditionalFormatting sqref="AX47">
    <cfRule type="cellIs" dxfId="2560" priority="2894" operator="lessThan">
      <formula>$C$4</formula>
    </cfRule>
  </conditionalFormatting>
  <conditionalFormatting sqref="AX48">
    <cfRule type="cellIs" dxfId="2559" priority="2895" operator="lessThan">
      <formula>$C$4</formula>
    </cfRule>
  </conditionalFormatting>
  <conditionalFormatting sqref="AX48">
    <cfRule type="cellIs" dxfId="2558" priority="2896" operator="lessThan">
      <formula>$C$4</formula>
    </cfRule>
  </conditionalFormatting>
  <conditionalFormatting sqref="AX49">
    <cfRule type="cellIs" dxfId="2557" priority="2897" operator="lessThan">
      <formula>$C$4</formula>
    </cfRule>
  </conditionalFormatting>
  <conditionalFormatting sqref="AX49">
    <cfRule type="cellIs" dxfId="2556" priority="2898" operator="lessThan">
      <formula>$C$4</formula>
    </cfRule>
  </conditionalFormatting>
  <conditionalFormatting sqref="AX50">
    <cfRule type="cellIs" dxfId="2555" priority="2899" operator="lessThan">
      <formula>$C$4</formula>
    </cfRule>
  </conditionalFormatting>
  <conditionalFormatting sqref="AX50">
    <cfRule type="cellIs" dxfId="2554" priority="2900" operator="lessThan">
      <formula>$C$4</formula>
    </cfRule>
  </conditionalFormatting>
  <conditionalFormatting sqref="AX51">
    <cfRule type="cellIs" dxfId="2553" priority="2901" operator="lessThan">
      <formula>$C$4</formula>
    </cfRule>
  </conditionalFormatting>
  <conditionalFormatting sqref="AX51">
    <cfRule type="cellIs" dxfId="2552" priority="2902" operator="lessThan">
      <formula>$C$4</formula>
    </cfRule>
  </conditionalFormatting>
  <conditionalFormatting sqref="AX52">
    <cfRule type="cellIs" dxfId="2551" priority="2903" operator="lessThan">
      <formula>$C$4</formula>
    </cfRule>
  </conditionalFormatting>
  <conditionalFormatting sqref="AX52">
    <cfRule type="cellIs" dxfId="2550" priority="2904" operator="lessThan">
      <formula>$C$4</formula>
    </cfRule>
  </conditionalFormatting>
  <conditionalFormatting sqref="AX53">
    <cfRule type="cellIs" dxfId="2549" priority="2905" operator="lessThan">
      <formula>$C$4</formula>
    </cfRule>
  </conditionalFormatting>
  <conditionalFormatting sqref="AX53">
    <cfRule type="cellIs" dxfId="2548" priority="2906" operator="lessThan">
      <formula>$C$4</formula>
    </cfRule>
  </conditionalFormatting>
  <conditionalFormatting sqref="AX54">
    <cfRule type="cellIs" dxfId="2547" priority="2907" operator="lessThan">
      <formula>$C$4</formula>
    </cfRule>
  </conditionalFormatting>
  <conditionalFormatting sqref="AX54">
    <cfRule type="cellIs" dxfId="2546" priority="2908" operator="lessThan">
      <formula>$C$4</formula>
    </cfRule>
  </conditionalFormatting>
  <conditionalFormatting sqref="AX55">
    <cfRule type="cellIs" dxfId="2545" priority="2909" operator="lessThan">
      <formula>$C$4</formula>
    </cfRule>
  </conditionalFormatting>
  <conditionalFormatting sqref="AX55">
    <cfRule type="cellIs" dxfId="2544" priority="2910" operator="lessThan">
      <formula>$C$4</formula>
    </cfRule>
  </conditionalFormatting>
  <conditionalFormatting sqref="AX56">
    <cfRule type="cellIs" dxfId="2543" priority="2911" operator="lessThan">
      <formula>$C$4</formula>
    </cfRule>
  </conditionalFormatting>
  <conditionalFormatting sqref="AX56">
    <cfRule type="cellIs" dxfId="2542" priority="2912" operator="lessThan">
      <formula>$C$4</formula>
    </cfRule>
  </conditionalFormatting>
  <conditionalFormatting sqref="AX57">
    <cfRule type="cellIs" dxfId="2541" priority="2913" operator="lessThan">
      <formula>$C$4</formula>
    </cfRule>
  </conditionalFormatting>
  <conditionalFormatting sqref="AX57">
    <cfRule type="cellIs" dxfId="2540" priority="2914" operator="lessThan">
      <formula>$C$4</formula>
    </cfRule>
  </conditionalFormatting>
  <conditionalFormatting sqref="AX58">
    <cfRule type="cellIs" dxfId="2539" priority="2915" operator="lessThan">
      <formula>$C$4</formula>
    </cfRule>
  </conditionalFormatting>
  <conditionalFormatting sqref="AX58">
    <cfRule type="cellIs" dxfId="2538" priority="2916" operator="lessThan">
      <formula>$C$4</formula>
    </cfRule>
  </conditionalFormatting>
  <conditionalFormatting sqref="AX59">
    <cfRule type="cellIs" dxfId="2537" priority="2917" operator="lessThan">
      <formula>$C$4</formula>
    </cfRule>
  </conditionalFormatting>
  <conditionalFormatting sqref="AX59">
    <cfRule type="cellIs" dxfId="2536" priority="2918" operator="lessThan">
      <formula>$C$4</formula>
    </cfRule>
  </conditionalFormatting>
  <conditionalFormatting sqref="AX60">
    <cfRule type="cellIs" dxfId="2535" priority="2919" operator="lessThan">
      <formula>$C$4</formula>
    </cfRule>
  </conditionalFormatting>
  <conditionalFormatting sqref="AX60">
    <cfRule type="cellIs" dxfId="2534" priority="2920" operator="lessThan">
      <formula>$C$4</formula>
    </cfRule>
  </conditionalFormatting>
  <conditionalFormatting sqref="AY11">
    <cfRule type="cellIs" dxfId="2533" priority="2921" operator="lessThan">
      <formula>$C$4</formula>
    </cfRule>
  </conditionalFormatting>
  <conditionalFormatting sqref="AY11">
    <cfRule type="cellIs" dxfId="2532" priority="2922" operator="lessThan">
      <formula>$C$4</formula>
    </cfRule>
  </conditionalFormatting>
  <conditionalFormatting sqref="AY12">
    <cfRule type="cellIs" dxfId="2531" priority="2923" operator="lessThan">
      <formula>$C$4</formula>
    </cfRule>
  </conditionalFormatting>
  <conditionalFormatting sqref="AY12">
    <cfRule type="cellIs" dxfId="2530" priority="2924" operator="lessThan">
      <formula>$C$4</formula>
    </cfRule>
  </conditionalFormatting>
  <conditionalFormatting sqref="AY13">
    <cfRule type="cellIs" dxfId="2529" priority="2925" operator="lessThan">
      <formula>$C$4</formula>
    </cfRule>
  </conditionalFormatting>
  <conditionalFormatting sqref="AY13">
    <cfRule type="cellIs" dxfId="2528" priority="2926" operator="lessThan">
      <formula>$C$4</formula>
    </cfRule>
  </conditionalFormatting>
  <conditionalFormatting sqref="AY14">
    <cfRule type="cellIs" dxfId="2527" priority="2927" operator="lessThan">
      <formula>$C$4</formula>
    </cfRule>
  </conditionalFormatting>
  <conditionalFormatting sqref="AY14">
    <cfRule type="cellIs" dxfId="2526" priority="2928" operator="lessThan">
      <formula>$C$4</formula>
    </cfRule>
  </conditionalFormatting>
  <conditionalFormatting sqref="AY15">
    <cfRule type="cellIs" dxfId="2525" priority="2929" operator="lessThan">
      <formula>$C$4</formula>
    </cfRule>
  </conditionalFormatting>
  <conditionalFormatting sqref="AY15">
    <cfRule type="cellIs" dxfId="2524" priority="2930" operator="lessThan">
      <formula>$C$4</formula>
    </cfRule>
  </conditionalFormatting>
  <conditionalFormatting sqref="AY16">
    <cfRule type="cellIs" dxfId="2523" priority="2931" operator="lessThan">
      <formula>$C$4</formula>
    </cfRule>
  </conditionalFormatting>
  <conditionalFormatting sqref="AY16">
    <cfRule type="cellIs" dxfId="2522" priority="2932" operator="lessThan">
      <formula>$C$4</formula>
    </cfRule>
  </conditionalFormatting>
  <conditionalFormatting sqref="AY17">
    <cfRule type="cellIs" dxfId="2521" priority="2933" operator="lessThan">
      <formula>$C$4</formula>
    </cfRule>
  </conditionalFormatting>
  <conditionalFormatting sqref="AY17">
    <cfRule type="cellIs" dxfId="2520" priority="2934" operator="lessThan">
      <formula>$C$4</formula>
    </cfRule>
  </conditionalFormatting>
  <conditionalFormatting sqref="AY18">
    <cfRule type="cellIs" dxfId="2519" priority="2935" operator="lessThan">
      <formula>$C$4</formula>
    </cfRule>
  </conditionalFormatting>
  <conditionalFormatting sqref="AY18">
    <cfRule type="cellIs" dxfId="2518" priority="2936" operator="lessThan">
      <formula>$C$4</formula>
    </cfRule>
  </conditionalFormatting>
  <conditionalFormatting sqref="AY19">
    <cfRule type="cellIs" dxfId="2517" priority="2937" operator="lessThan">
      <formula>$C$4</formula>
    </cfRule>
  </conditionalFormatting>
  <conditionalFormatting sqref="AY19">
    <cfRule type="cellIs" dxfId="2516" priority="2938" operator="lessThan">
      <formula>$C$4</formula>
    </cfRule>
  </conditionalFormatting>
  <conditionalFormatting sqref="AY20">
    <cfRule type="cellIs" dxfId="2515" priority="2939" operator="lessThan">
      <formula>$C$4</formula>
    </cfRule>
  </conditionalFormatting>
  <conditionalFormatting sqref="AY20">
    <cfRule type="cellIs" dxfId="2514" priority="2940" operator="lessThan">
      <formula>$C$4</formula>
    </cfRule>
  </conditionalFormatting>
  <conditionalFormatting sqref="AY21">
    <cfRule type="cellIs" dxfId="2513" priority="2941" operator="lessThan">
      <formula>$C$4</formula>
    </cfRule>
  </conditionalFormatting>
  <conditionalFormatting sqref="AY21">
    <cfRule type="cellIs" dxfId="2512" priority="2942" operator="lessThan">
      <formula>$C$4</formula>
    </cfRule>
  </conditionalFormatting>
  <conditionalFormatting sqref="AY22">
    <cfRule type="cellIs" dxfId="2511" priority="2943" operator="lessThan">
      <formula>$C$4</formula>
    </cfRule>
  </conditionalFormatting>
  <conditionalFormatting sqref="AY22">
    <cfRule type="cellIs" dxfId="2510" priority="2944" operator="lessThan">
      <formula>$C$4</formula>
    </cfRule>
  </conditionalFormatting>
  <conditionalFormatting sqref="AY23">
    <cfRule type="cellIs" dxfId="2509" priority="2945" operator="lessThan">
      <formula>$C$4</formula>
    </cfRule>
  </conditionalFormatting>
  <conditionalFormatting sqref="AY23">
    <cfRule type="cellIs" dxfId="2508" priority="2946" operator="lessThan">
      <formula>$C$4</formula>
    </cfRule>
  </conditionalFormatting>
  <conditionalFormatting sqref="AY24">
    <cfRule type="cellIs" dxfId="2507" priority="2947" operator="lessThan">
      <formula>$C$4</formula>
    </cfRule>
  </conditionalFormatting>
  <conditionalFormatting sqref="AY24">
    <cfRule type="cellIs" dxfId="2506" priority="2948" operator="lessThan">
      <formula>$C$4</formula>
    </cfRule>
  </conditionalFormatting>
  <conditionalFormatting sqref="AY25">
    <cfRule type="cellIs" dxfId="2505" priority="2949" operator="lessThan">
      <formula>$C$4</formula>
    </cfRule>
  </conditionalFormatting>
  <conditionalFormatting sqref="AY25">
    <cfRule type="cellIs" dxfId="2504" priority="2950" operator="lessThan">
      <formula>$C$4</formula>
    </cfRule>
  </conditionalFormatting>
  <conditionalFormatting sqref="AY26">
    <cfRule type="cellIs" dxfId="2503" priority="2951" operator="lessThan">
      <formula>$C$4</formula>
    </cfRule>
  </conditionalFormatting>
  <conditionalFormatting sqref="AY26">
    <cfRule type="cellIs" dxfId="2502" priority="2952" operator="lessThan">
      <formula>$C$4</formula>
    </cfRule>
  </conditionalFormatting>
  <conditionalFormatting sqref="AY27">
    <cfRule type="cellIs" dxfId="2501" priority="2953" operator="lessThan">
      <formula>$C$4</formula>
    </cfRule>
  </conditionalFormatting>
  <conditionalFormatting sqref="AY27">
    <cfRule type="cellIs" dxfId="2500" priority="2954" operator="lessThan">
      <formula>$C$4</formula>
    </cfRule>
  </conditionalFormatting>
  <conditionalFormatting sqref="AY28">
    <cfRule type="cellIs" dxfId="2499" priority="2955" operator="lessThan">
      <formula>$C$4</formula>
    </cfRule>
  </conditionalFormatting>
  <conditionalFormatting sqref="AY28">
    <cfRule type="cellIs" dxfId="2498" priority="2956" operator="lessThan">
      <formula>$C$4</formula>
    </cfRule>
  </conditionalFormatting>
  <conditionalFormatting sqref="AY29">
    <cfRule type="cellIs" dxfId="2497" priority="2957" operator="lessThan">
      <formula>$C$4</formula>
    </cfRule>
  </conditionalFormatting>
  <conditionalFormatting sqref="AY29">
    <cfRule type="cellIs" dxfId="2496" priority="2958" operator="lessThan">
      <formula>$C$4</formula>
    </cfRule>
  </conditionalFormatting>
  <conditionalFormatting sqref="AY30">
    <cfRule type="cellIs" dxfId="2495" priority="2959" operator="lessThan">
      <formula>$C$4</formula>
    </cfRule>
  </conditionalFormatting>
  <conditionalFormatting sqref="AY30">
    <cfRule type="cellIs" dxfId="2494" priority="2960" operator="lessThan">
      <formula>$C$4</formula>
    </cfRule>
  </conditionalFormatting>
  <conditionalFormatting sqref="AY31">
    <cfRule type="cellIs" dxfId="2493" priority="2961" operator="lessThan">
      <formula>$C$4</formula>
    </cfRule>
  </conditionalFormatting>
  <conditionalFormatting sqref="AY31">
    <cfRule type="cellIs" dxfId="2492" priority="2962" operator="lessThan">
      <formula>$C$4</formula>
    </cfRule>
  </conditionalFormatting>
  <conditionalFormatting sqref="AY32">
    <cfRule type="cellIs" dxfId="2491" priority="2963" operator="lessThan">
      <formula>$C$4</formula>
    </cfRule>
  </conditionalFormatting>
  <conditionalFormatting sqref="AY32">
    <cfRule type="cellIs" dxfId="2490" priority="2964" operator="lessThan">
      <formula>$C$4</formula>
    </cfRule>
  </conditionalFormatting>
  <conditionalFormatting sqref="AY33">
    <cfRule type="cellIs" dxfId="2489" priority="2965" operator="lessThan">
      <formula>$C$4</formula>
    </cfRule>
  </conditionalFormatting>
  <conditionalFormatting sqref="AY33">
    <cfRule type="cellIs" dxfId="2488" priority="2966" operator="lessThan">
      <formula>$C$4</formula>
    </cfRule>
  </conditionalFormatting>
  <conditionalFormatting sqref="AY34">
    <cfRule type="cellIs" dxfId="2487" priority="2967" operator="lessThan">
      <formula>$C$4</formula>
    </cfRule>
  </conditionalFormatting>
  <conditionalFormatting sqref="AY34">
    <cfRule type="cellIs" dxfId="2486" priority="2968" operator="lessThan">
      <formula>$C$4</formula>
    </cfRule>
  </conditionalFormatting>
  <conditionalFormatting sqref="AY35">
    <cfRule type="cellIs" dxfId="2485" priority="2969" operator="lessThan">
      <formula>$C$4</formula>
    </cfRule>
  </conditionalFormatting>
  <conditionalFormatting sqref="AY35">
    <cfRule type="cellIs" dxfId="2484" priority="2970" operator="lessThan">
      <formula>$C$4</formula>
    </cfRule>
  </conditionalFormatting>
  <conditionalFormatting sqref="AY36">
    <cfRule type="cellIs" dxfId="2483" priority="2971" operator="lessThan">
      <formula>$C$4</formula>
    </cfRule>
  </conditionalFormatting>
  <conditionalFormatting sqref="AY36">
    <cfRule type="cellIs" dxfId="2482" priority="2972" operator="lessThan">
      <formula>$C$4</formula>
    </cfRule>
  </conditionalFormatting>
  <conditionalFormatting sqref="AY37">
    <cfRule type="cellIs" dxfId="2481" priority="2973" operator="lessThan">
      <formula>$C$4</formula>
    </cfRule>
  </conditionalFormatting>
  <conditionalFormatting sqref="AY37">
    <cfRule type="cellIs" dxfId="2480" priority="2974" operator="lessThan">
      <formula>$C$4</formula>
    </cfRule>
  </conditionalFormatting>
  <conditionalFormatting sqref="AY38">
    <cfRule type="cellIs" dxfId="2479" priority="2975" operator="lessThan">
      <formula>$C$4</formula>
    </cfRule>
  </conditionalFormatting>
  <conditionalFormatting sqref="AY38">
    <cfRule type="cellIs" dxfId="2478" priority="2976" operator="lessThan">
      <formula>$C$4</formula>
    </cfRule>
  </conditionalFormatting>
  <conditionalFormatting sqref="AY39">
    <cfRule type="cellIs" dxfId="2477" priority="2977" operator="lessThan">
      <formula>$C$4</formula>
    </cfRule>
  </conditionalFormatting>
  <conditionalFormatting sqref="AY39">
    <cfRule type="cellIs" dxfId="2476" priority="2978" operator="lessThan">
      <formula>$C$4</formula>
    </cfRule>
  </conditionalFormatting>
  <conditionalFormatting sqref="AY40">
    <cfRule type="cellIs" dxfId="2475" priority="2979" operator="lessThan">
      <formula>$C$4</formula>
    </cfRule>
  </conditionalFormatting>
  <conditionalFormatting sqref="AY40">
    <cfRule type="cellIs" dxfId="2474" priority="2980" operator="lessThan">
      <formula>$C$4</formula>
    </cfRule>
  </conditionalFormatting>
  <conditionalFormatting sqref="AY41">
    <cfRule type="cellIs" dxfId="2473" priority="2981" operator="lessThan">
      <formula>$C$4</formula>
    </cfRule>
  </conditionalFormatting>
  <conditionalFormatting sqref="AY41">
    <cfRule type="cellIs" dxfId="2472" priority="2982" operator="lessThan">
      <formula>$C$4</formula>
    </cfRule>
  </conditionalFormatting>
  <conditionalFormatting sqref="AY42">
    <cfRule type="cellIs" dxfId="2471" priority="2983" operator="lessThan">
      <formula>$C$4</formula>
    </cfRule>
  </conditionalFormatting>
  <conditionalFormatting sqref="AY42">
    <cfRule type="cellIs" dxfId="2470" priority="2984" operator="lessThan">
      <formula>$C$4</formula>
    </cfRule>
  </conditionalFormatting>
  <conditionalFormatting sqref="AY43">
    <cfRule type="cellIs" dxfId="2469" priority="2985" operator="lessThan">
      <formula>$C$4</formula>
    </cfRule>
  </conditionalFormatting>
  <conditionalFormatting sqref="AY43">
    <cfRule type="cellIs" dxfId="2468" priority="2986" operator="lessThan">
      <formula>$C$4</formula>
    </cfRule>
  </conditionalFormatting>
  <conditionalFormatting sqref="AY44">
    <cfRule type="cellIs" dxfId="2467" priority="2987" operator="lessThan">
      <formula>$C$4</formula>
    </cfRule>
  </conditionalFormatting>
  <conditionalFormatting sqref="AY44">
    <cfRule type="cellIs" dxfId="2466" priority="2988" operator="lessThan">
      <formula>$C$4</formula>
    </cfRule>
  </conditionalFormatting>
  <conditionalFormatting sqref="AY45">
    <cfRule type="cellIs" dxfId="2465" priority="2989" operator="lessThan">
      <formula>$C$4</formula>
    </cfRule>
  </conditionalFormatting>
  <conditionalFormatting sqref="AY45">
    <cfRule type="cellIs" dxfId="2464" priority="2990" operator="lessThan">
      <formula>$C$4</formula>
    </cfRule>
  </conditionalFormatting>
  <conditionalFormatting sqref="AY46">
    <cfRule type="cellIs" dxfId="2463" priority="2991" operator="lessThan">
      <formula>$C$4</formula>
    </cfRule>
  </conditionalFormatting>
  <conditionalFormatting sqref="AY46">
    <cfRule type="cellIs" dxfId="2462" priority="2992" operator="lessThan">
      <formula>$C$4</formula>
    </cfRule>
  </conditionalFormatting>
  <conditionalFormatting sqref="AY47">
    <cfRule type="cellIs" dxfId="2461" priority="2993" operator="lessThan">
      <formula>$C$4</formula>
    </cfRule>
  </conditionalFormatting>
  <conditionalFormatting sqref="AY47">
    <cfRule type="cellIs" dxfId="2460" priority="2994" operator="lessThan">
      <formula>$C$4</formula>
    </cfRule>
  </conditionalFormatting>
  <conditionalFormatting sqref="AY48">
    <cfRule type="cellIs" dxfId="2459" priority="2995" operator="lessThan">
      <formula>$C$4</formula>
    </cfRule>
  </conditionalFormatting>
  <conditionalFormatting sqref="AY48">
    <cfRule type="cellIs" dxfId="2458" priority="2996" operator="lessThan">
      <formula>$C$4</formula>
    </cfRule>
  </conditionalFormatting>
  <conditionalFormatting sqref="AY49">
    <cfRule type="cellIs" dxfId="2457" priority="2997" operator="lessThan">
      <formula>$C$4</formula>
    </cfRule>
  </conditionalFormatting>
  <conditionalFormatting sqref="AY49">
    <cfRule type="cellIs" dxfId="2456" priority="2998" operator="lessThan">
      <formula>$C$4</formula>
    </cfRule>
  </conditionalFormatting>
  <conditionalFormatting sqref="AY50">
    <cfRule type="cellIs" dxfId="2455" priority="2999" operator="lessThan">
      <formula>$C$4</formula>
    </cfRule>
  </conditionalFormatting>
  <conditionalFormatting sqref="AY50">
    <cfRule type="cellIs" dxfId="2454" priority="3000" operator="lessThan">
      <formula>$C$4</formula>
    </cfRule>
  </conditionalFormatting>
  <conditionalFormatting sqref="AY51">
    <cfRule type="cellIs" dxfId="2453" priority="3001" operator="lessThan">
      <formula>$C$4</formula>
    </cfRule>
  </conditionalFormatting>
  <conditionalFormatting sqref="AY51">
    <cfRule type="cellIs" dxfId="2452" priority="3002" operator="lessThan">
      <formula>$C$4</formula>
    </cfRule>
  </conditionalFormatting>
  <conditionalFormatting sqref="AY52">
    <cfRule type="cellIs" dxfId="2451" priority="3003" operator="lessThan">
      <formula>$C$4</formula>
    </cfRule>
  </conditionalFormatting>
  <conditionalFormatting sqref="AY52">
    <cfRule type="cellIs" dxfId="2450" priority="3004" operator="lessThan">
      <formula>$C$4</formula>
    </cfRule>
  </conditionalFormatting>
  <conditionalFormatting sqref="AY53">
    <cfRule type="cellIs" dxfId="2449" priority="3005" operator="lessThan">
      <formula>$C$4</formula>
    </cfRule>
  </conditionalFormatting>
  <conditionalFormatting sqref="AY53">
    <cfRule type="cellIs" dxfId="2448" priority="3006" operator="lessThan">
      <formula>$C$4</formula>
    </cfRule>
  </conditionalFormatting>
  <conditionalFormatting sqref="AY54">
    <cfRule type="cellIs" dxfId="2447" priority="3007" operator="lessThan">
      <formula>$C$4</formula>
    </cfRule>
  </conditionalFormatting>
  <conditionalFormatting sqref="AY54">
    <cfRule type="cellIs" dxfId="2446" priority="3008" operator="lessThan">
      <formula>$C$4</formula>
    </cfRule>
  </conditionalFormatting>
  <conditionalFormatting sqref="AY55">
    <cfRule type="cellIs" dxfId="2445" priority="3009" operator="lessThan">
      <formula>$C$4</formula>
    </cfRule>
  </conditionalFormatting>
  <conditionalFormatting sqref="AY55">
    <cfRule type="cellIs" dxfId="2444" priority="3010" operator="lessThan">
      <formula>$C$4</formula>
    </cfRule>
  </conditionalFormatting>
  <conditionalFormatting sqref="AY56">
    <cfRule type="cellIs" dxfId="2443" priority="3011" operator="lessThan">
      <formula>$C$4</formula>
    </cfRule>
  </conditionalFormatting>
  <conditionalFormatting sqref="AY56">
    <cfRule type="cellIs" dxfId="2442" priority="3012" operator="lessThan">
      <formula>$C$4</formula>
    </cfRule>
  </conditionalFormatting>
  <conditionalFormatting sqref="AY57">
    <cfRule type="cellIs" dxfId="2441" priority="3013" operator="lessThan">
      <formula>$C$4</formula>
    </cfRule>
  </conditionalFormatting>
  <conditionalFormatting sqref="AY57">
    <cfRule type="cellIs" dxfId="2440" priority="3014" operator="lessThan">
      <formula>$C$4</formula>
    </cfRule>
  </conditionalFormatting>
  <conditionalFormatting sqref="AY58">
    <cfRule type="cellIs" dxfId="2439" priority="3015" operator="lessThan">
      <formula>$C$4</formula>
    </cfRule>
  </conditionalFormatting>
  <conditionalFormatting sqref="AY58">
    <cfRule type="cellIs" dxfId="2438" priority="3016" operator="lessThan">
      <formula>$C$4</formula>
    </cfRule>
  </conditionalFormatting>
  <conditionalFormatting sqref="AY59">
    <cfRule type="cellIs" dxfId="2437" priority="3017" operator="lessThan">
      <formula>$C$4</formula>
    </cfRule>
  </conditionalFormatting>
  <conditionalFormatting sqref="AY59">
    <cfRule type="cellIs" dxfId="2436" priority="3018" operator="lessThan">
      <formula>$C$4</formula>
    </cfRule>
  </conditionalFormatting>
  <conditionalFormatting sqref="AY60">
    <cfRule type="cellIs" dxfId="2435" priority="3019" operator="lessThan">
      <formula>$C$4</formula>
    </cfRule>
  </conditionalFormatting>
  <conditionalFormatting sqref="AY60">
    <cfRule type="cellIs" dxfId="2434" priority="3020" operator="lessThan">
      <formula>$C$4</formula>
    </cfRule>
  </conditionalFormatting>
  <conditionalFormatting sqref="AZ11">
    <cfRule type="cellIs" dxfId="2433" priority="3021" operator="lessThan">
      <formula>$C$4</formula>
    </cfRule>
  </conditionalFormatting>
  <conditionalFormatting sqref="AZ11">
    <cfRule type="cellIs" dxfId="2432" priority="3022" operator="lessThan">
      <formula>$C$4</formula>
    </cfRule>
  </conditionalFormatting>
  <conditionalFormatting sqref="AZ12">
    <cfRule type="cellIs" dxfId="2431" priority="3023" operator="lessThan">
      <formula>$C$4</formula>
    </cfRule>
  </conditionalFormatting>
  <conditionalFormatting sqref="AZ12">
    <cfRule type="cellIs" dxfId="2430" priority="3024" operator="lessThan">
      <formula>$C$4</formula>
    </cfRule>
  </conditionalFormatting>
  <conditionalFormatting sqref="AZ13">
    <cfRule type="cellIs" dxfId="2429" priority="3025" operator="lessThan">
      <formula>$C$4</formula>
    </cfRule>
  </conditionalFormatting>
  <conditionalFormatting sqref="AZ13">
    <cfRule type="cellIs" dxfId="2428" priority="3026" operator="lessThan">
      <formula>$C$4</formula>
    </cfRule>
  </conditionalFormatting>
  <conditionalFormatting sqref="AZ14">
    <cfRule type="cellIs" dxfId="2427" priority="3027" operator="lessThan">
      <formula>$C$4</formula>
    </cfRule>
  </conditionalFormatting>
  <conditionalFormatting sqref="AZ14">
    <cfRule type="cellIs" dxfId="2426" priority="3028" operator="lessThan">
      <formula>$C$4</formula>
    </cfRule>
  </conditionalFormatting>
  <conditionalFormatting sqref="AZ15">
    <cfRule type="cellIs" dxfId="2425" priority="3029" operator="lessThan">
      <formula>$C$4</formula>
    </cfRule>
  </conditionalFormatting>
  <conditionalFormatting sqref="AZ15">
    <cfRule type="cellIs" dxfId="2424" priority="3030" operator="lessThan">
      <formula>$C$4</formula>
    </cfRule>
  </conditionalFormatting>
  <conditionalFormatting sqref="AZ16">
    <cfRule type="cellIs" dxfId="2423" priority="3031" operator="lessThan">
      <formula>$C$4</formula>
    </cfRule>
  </conditionalFormatting>
  <conditionalFormatting sqref="AZ16">
    <cfRule type="cellIs" dxfId="2422" priority="3032" operator="lessThan">
      <formula>$C$4</formula>
    </cfRule>
  </conditionalFormatting>
  <conditionalFormatting sqref="AZ17">
    <cfRule type="cellIs" dxfId="2421" priority="3033" operator="lessThan">
      <formula>$C$4</formula>
    </cfRule>
  </conditionalFormatting>
  <conditionalFormatting sqref="AZ17">
    <cfRule type="cellIs" dxfId="2420" priority="3034" operator="lessThan">
      <formula>$C$4</formula>
    </cfRule>
  </conditionalFormatting>
  <conditionalFormatting sqref="AZ18">
    <cfRule type="cellIs" dxfId="2419" priority="3035" operator="lessThan">
      <formula>$C$4</formula>
    </cfRule>
  </conditionalFormatting>
  <conditionalFormatting sqref="AZ18">
    <cfRule type="cellIs" dxfId="2418" priority="3036" operator="lessThan">
      <formula>$C$4</formula>
    </cfRule>
  </conditionalFormatting>
  <conditionalFormatting sqref="AZ19">
    <cfRule type="cellIs" dxfId="2417" priority="3037" operator="lessThan">
      <formula>$C$4</formula>
    </cfRule>
  </conditionalFormatting>
  <conditionalFormatting sqref="AZ19">
    <cfRule type="cellIs" dxfId="2416" priority="3038" operator="lessThan">
      <formula>$C$4</formula>
    </cfRule>
  </conditionalFormatting>
  <conditionalFormatting sqref="AZ20">
    <cfRule type="cellIs" dxfId="2415" priority="3039" operator="lessThan">
      <formula>$C$4</formula>
    </cfRule>
  </conditionalFormatting>
  <conditionalFormatting sqref="AZ20">
    <cfRule type="cellIs" dxfId="2414" priority="3040" operator="lessThan">
      <formula>$C$4</formula>
    </cfRule>
  </conditionalFormatting>
  <conditionalFormatting sqref="AZ21">
    <cfRule type="cellIs" dxfId="2413" priority="3041" operator="lessThan">
      <formula>$C$4</formula>
    </cfRule>
  </conditionalFormatting>
  <conditionalFormatting sqref="AZ21">
    <cfRule type="cellIs" dxfId="2412" priority="3042" operator="lessThan">
      <formula>$C$4</formula>
    </cfRule>
  </conditionalFormatting>
  <conditionalFormatting sqref="AZ22">
    <cfRule type="cellIs" dxfId="2411" priority="3043" operator="lessThan">
      <formula>$C$4</formula>
    </cfRule>
  </conditionalFormatting>
  <conditionalFormatting sqref="AZ22">
    <cfRule type="cellIs" dxfId="2410" priority="3044" operator="lessThan">
      <formula>$C$4</formula>
    </cfRule>
  </conditionalFormatting>
  <conditionalFormatting sqref="AZ23">
    <cfRule type="cellIs" dxfId="2409" priority="3045" operator="lessThan">
      <formula>$C$4</formula>
    </cfRule>
  </conditionalFormatting>
  <conditionalFormatting sqref="AZ23">
    <cfRule type="cellIs" dxfId="2408" priority="3046" operator="lessThan">
      <formula>$C$4</formula>
    </cfRule>
  </conditionalFormatting>
  <conditionalFormatting sqref="AZ24">
    <cfRule type="cellIs" dxfId="2407" priority="3047" operator="lessThan">
      <formula>$C$4</formula>
    </cfRule>
  </conditionalFormatting>
  <conditionalFormatting sqref="AZ24">
    <cfRule type="cellIs" dxfId="2406" priority="3048" operator="lessThan">
      <formula>$C$4</formula>
    </cfRule>
  </conditionalFormatting>
  <conditionalFormatting sqref="AZ25">
    <cfRule type="cellIs" dxfId="2405" priority="3049" operator="lessThan">
      <formula>$C$4</formula>
    </cfRule>
  </conditionalFormatting>
  <conditionalFormatting sqref="AZ25">
    <cfRule type="cellIs" dxfId="2404" priority="3050" operator="lessThan">
      <formula>$C$4</formula>
    </cfRule>
  </conditionalFormatting>
  <conditionalFormatting sqref="AZ26">
    <cfRule type="cellIs" dxfId="2403" priority="3051" operator="lessThan">
      <formula>$C$4</formula>
    </cfRule>
  </conditionalFormatting>
  <conditionalFormatting sqref="AZ26">
    <cfRule type="cellIs" dxfId="2402" priority="3052" operator="lessThan">
      <formula>$C$4</formula>
    </cfRule>
  </conditionalFormatting>
  <conditionalFormatting sqref="AZ27">
    <cfRule type="cellIs" dxfId="2401" priority="3053" operator="lessThan">
      <formula>$C$4</formula>
    </cfRule>
  </conditionalFormatting>
  <conditionalFormatting sqref="AZ27">
    <cfRule type="cellIs" dxfId="2400" priority="3054" operator="lessThan">
      <formula>$C$4</formula>
    </cfRule>
  </conditionalFormatting>
  <conditionalFormatting sqref="AZ28">
    <cfRule type="cellIs" dxfId="2399" priority="3055" operator="lessThan">
      <formula>$C$4</formula>
    </cfRule>
  </conditionalFormatting>
  <conditionalFormatting sqref="AZ28">
    <cfRule type="cellIs" dxfId="2398" priority="3056" operator="lessThan">
      <formula>$C$4</formula>
    </cfRule>
  </conditionalFormatting>
  <conditionalFormatting sqref="AZ29">
    <cfRule type="cellIs" dxfId="2397" priority="3057" operator="lessThan">
      <formula>$C$4</formula>
    </cfRule>
  </conditionalFormatting>
  <conditionalFormatting sqref="AZ29">
    <cfRule type="cellIs" dxfId="2396" priority="3058" operator="lessThan">
      <formula>$C$4</formula>
    </cfRule>
  </conditionalFormatting>
  <conditionalFormatting sqref="AZ30">
    <cfRule type="cellIs" dxfId="2395" priority="3059" operator="lessThan">
      <formula>$C$4</formula>
    </cfRule>
  </conditionalFormatting>
  <conditionalFormatting sqref="AZ30">
    <cfRule type="cellIs" dxfId="2394" priority="3060" operator="lessThan">
      <formula>$C$4</formula>
    </cfRule>
  </conditionalFormatting>
  <conditionalFormatting sqref="AZ31">
    <cfRule type="cellIs" dxfId="2393" priority="3061" operator="lessThan">
      <formula>$C$4</formula>
    </cfRule>
  </conditionalFormatting>
  <conditionalFormatting sqref="AZ31">
    <cfRule type="cellIs" dxfId="2392" priority="3062" operator="lessThan">
      <formula>$C$4</formula>
    </cfRule>
  </conditionalFormatting>
  <conditionalFormatting sqref="AZ32">
    <cfRule type="cellIs" dxfId="2391" priority="3063" operator="lessThan">
      <formula>$C$4</formula>
    </cfRule>
  </conditionalFormatting>
  <conditionalFormatting sqref="AZ32">
    <cfRule type="cellIs" dxfId="2390" priority="3064" operator="lessThan">
      <formula>$C$4</formula>
    </cfRule>
  </conditionalFormatting>
  <conditionalFormatting sqref="AZ33">
    <cfRule type="cellIs" dxfId="2389" priority="3065" operator="lessThan">
      <formula>$C$4</formula>
    </cfRule>
  </conditionalFormatting>
  <conditionalFormatting sqref="AZ33">
    <cfRule type="cellIs" dxfId="2388" priority="3066" operator="lessThan">
      <formula>$C$4</formula>
    </cfRule>
  </conditionalFormatting>
  <conditionalFormatting sqref="AZ34">
    <cfRule type="cellIs" dxfId="2387" priority="3067" operator="lessThan">
      <formula>$C$4</formula>
    </cfRule>
  </conditionalFormatting>
  <conditionalFormatting sqref="AZ34">
    <cfRule type="cellIs" dxfId="2386" priority="3068" operator="lessThan">
      <formula>$C$4</formula>
    </cfRule>
  </conditionalFormatting>
  <conditionalFormatting sqref="AZ35">
    <cfRule type="cellIs" dxfId="2385" priority="3069" operator="lessThan">
      <formula>$C$4</formula>
    </cfRule>
  </conditionalFormatting>
  <conditionalFormatting sqref="AZ35">
    <cfRule type="cellIs" dxfId="2384" priority="3070" operator="lessThan">
      <formula>$C$4</formula>
    </cfRule>
  </conditionalFormatting>
  <conditionalFormatting sqref="AZ36">
    <cfRule type="cellIs" dxfId="2383" priority="3071" operator="lessThan">
      <formula>$C$4</formula>
    </cfRule>
  </conditionalFormatting>
  <conditionalFormatting sqref="AZ36">
    <cfRule type="cellIs" dxfId="2382" priority="3072" operator="lessThan">
      <formula>$C$4</formula>
    </cfRule>
  </conditionalFormatting>
  <conditionalFormatting sqref="AZ37">
    <cfRule type="cellIs" dxfId="2381" priority="3073" operator="lessThan">
      <formula>$C$4</formula>
    </cfRule>
  </conditionalFormatting>
  <conditionalFormatting sqref="AZ37">
    <cfRule type="cellIs" dxfId="2380" priority="3074" operator="lessThan">
      <formula>$C$4</formula>
    </cfRule>
  </conditionalFormatting>
  <conditionalFormatting sqref="AZ38">
    <cfRule type="cellIs" dxfId="2379" priority="3075" operator="lessThan">
      <formula>$C$4</formula>
    </cfRule>
  </conditionalFormatting>
  <conditionalFormatting sqref="AZ38">
    <cfRule type="cellIs" dxfId="2378" priority="3076" operator="lessThan">
      <formula>$C$4</formula>
    </cfRule>
  </conditionalFormatting>
  <conditionalFormatting sqref="AZ39">
    <cfRule type="cellIs" dxfId="2377" priority="3077" operator="lessThan">
      <formula>$C$4</formula>
    </cfRule>
  </conditionalFormatting>
  <conditionalFormatting sqref="AZ39">
    <cfRule type="cellIs" dxfId="2376" priority="3078" operator="lessThan">
      <formula>$C$4</formula>
    </cfRule>
  </conditionalFormatting>
  <conditionalFormatting sqref="AZ40">
    <cfRule type="cellIs" dxfId="2375" priority="3079" operator="lessThan">
      <formula>$C$4</formula>
    </cfRule>
  </conditionalFormatting>
  <conditionalFormatting sqref="AZ40">
    <cfRule type="cellIs" dxfId="2374" priority="3080" operator="lessThan">
      <formula>$C$4</formula>
    </cfRule>
  </conditionalFormatting>
  <conditionalFormatting sqref="AZ41">
    <cfRule type="cellIs" dxfId="2373" priority="3081" operator="lessThan">
      <formula>$C$4</formula>
    </cfRule>
  </conditionalFormatting>
  <conditionalFormatting sqref="AZ41">
    <cfRule type="cellIs" dxfId="2372" priority="3082" operator="lessThan">
      <formula>$C$4</formula>
    </cfRule>
  </conditionalFormatting>
  <conditionalFormatting sqref="AZ42">
    <cfRule type="cellIs" dxfId="2371" priority="3083" operator="lessThan">
      <formula>$C$4</formula>
    </cfRule>
  </conditionalFormatting>
  <conditionalFormatting sqref="AZ42">
    <cfRule type="cellIs" dxfId="2370" priority="3084" operator="lessThan">
      <formula>$C$4</formula>
    </cfRule>
  </conditionalFormatting>
  <conditionalFormatting sqref="AZ43">
    <cfRule type="cellIs" dxfId="2369" priority="3085" operator="lessThan">
      <formula>$C$4</formula>
    </cfRule>
  </conditionalFormatting>
  <conditionalFormatting sqref="AZ43">
    <cfRule type="cellIs" dxfId="2368" priority="3086" operator="lessThan">
      <formula>$C$4</formula>
    </cfRule>
  </conditionalFormatting>
  <conditionalFormatting sqref="AZ44">
    <cfRule type="cellIs" dxfId="2367" priority="3087" operator="lessThan">
      <formula>$C$4</formula>
    </cfRule>
  </conditionalFormatting>
  <conditionalFormatting sqref="AZ44">
    <cfRule type="cellIs" dxfId="2366" priority="3088" operator="lessThan">
      <formula>$C$4</formula>
    </cfRule>
  </conditionalFormatting>
  <conditionalFormatting sqref="AZ45">
    <cfRule type="cellIs" dxfId="2365" priority="3089" operator="lessThan">
      <formula>$C$4</formula>
    </cfRule>
  </conditionalFormatting>
  <conditionalFormatting sqref="AZ45">
    <cfRule type="cellIs" dxfId="2364" priority="3090" operator="lessThan">
      <formula>$C$4</formula>
    </cfRule>
  </conditionalFormatting>
  <conditionalFormatting sqref="AZ46">
    <cfRule type="cellIs" dxfId="2363" priority="3091" operator="lessThan">
      <formula>$C$4</formula>
    </cfRule>
  </conditionalFormatting>
  <conditionalFormatting sqref="AZ46">
    <cfRule type="cellIs" dxfId="2362" priority="3092" operator="lessThan">
      <formula>$C$4</formula>
    </cfRule>
  </conditionalFormatting>
  <conditionalFormatting sqref="AZ47">
    <cfRule type="cellIs" dxfId="2361" priority="3093" operator="lessThan">
      <formula>$C$4</formula>
    </cfRule>
  </conditionalFormatting>
  <conditionalFormatting sqref="AZ47">
    <cfRule type="cellIs" dxfId="2360" priority="3094" operator="lessThan">
      <formula>$C$4</formula>
    </cfRule>
  </conditionalFormatting>
  <conditionalFormatting sqref="AZ48">
    <cfRule type="cellIs" dxfId="2359" priority="3095" operator="lessThan">
      <formula>$C$4</formula>
    </cfRule>
  </conditionalFormatting>
  <conditionalFormatting sqref="AZ48">
    <cfRule type="cellIs" dxfId="2358" priority="3096" operator="lessThan">
      <formula>$C$4</formula>
    </cfRule>
  </conditionalFormatting>
  <conditionalFormatting sqref="AZ49">
    <cfRule type="cellIs" dxfId="2357" priority="3097" operator="lessThan">
      <formula>$C$4</formula>
    </cfRule>
  </conditionalFormatting>
  <conditionalFormatting sqref="AZ49">
    <cfRule type="cellIs" dxfId="2356" priority="3098" operator="lessThan">
      <formula>$C$4</formula>
    </cfRule>
  </conditionalFormatting>
  <conditionalFormatting sqref="AZ50">
    <cfRule type="cellIs" dxfId="2355" priority="3099" operator="lessThan">
      <formula>$C$4</formula>
    </cfRule>
  </conditionalFormatting>
  <conditionalFormatting sqref="AZ50">
    <cfRule type="cellIs" dxfId="2354" priority="3100" operator="lessThan">
      <formula>$C$4</formula>
    </cfRule>
  </conditionalFormatting>
  <conditionalFormatting sqref="AZ51">
    <cfRule type="cellIs" dxfId="2353" priority="3101" operator="lessThan">
      <formula>$C$4</formula>
    </cfRule>
  </conditionalFormatting>
  <conditionalFormatting sqref="AZ51">
    <cfRule type="cellIs" dxfId="2352" priority="3102" operator="lessThan">
      <formula>$C$4</formula>
    </cfRule>
  </conditionalFormatting>
  <conditionalFormatting sqref="AZ52">
    <cfRule type="cellIs" dxfId="2351" priority="3103" operator="lessThan">
      <formula>$C$4</formula>
    </cfRule>
  </conditionalFormatting>
  <conditionalFormatting sqref="AZ52">
    <cfRule type="cellIs" dxfId="2350" priority="3104" operator="lessThan">
      <formula>$C$4</formula>
    </cfRule>
  </conditionalFormatting>
  <conditionalFormatting sqref="AZ53">
    <cfRule type="cellIs" dxfId="2349" priority="3105" operator="lessThan">
      <formula>$C$4</formula>
    </cfRule>
  </conditionalFormatting>
  <conditionalFormatting sqref="AZ53">
    <cfRule type="cellIs" dxfId="2348" priority="3106" operator="lessThan">
      <formula>$C$4</formula>
    </cfRule>
  </conditionalFormatting>
  <conditionalFormatting sqref="AZ54">
    <cfRule type="cellIs" dxfId="2347" priority="3107" operator="lessThan">
      <formula>$C$4</formula>
    </cfRule>
  </conditionalFormatting>
  <conditionalFormatting sqref="AZ54">
    <cfRule type="cellIs" dxfId="2346" priority="3108" operator="lessThan">
      <formula>$C$4</formula>
    </cfRule>
  </conditionalFormatting>
  <conditionalFormatting sqref="AZ55">
    <cfRule type="cellIs" dxfId="2345" priority="3109" operator="lessThan">
      <formula>$C$4</formula>
    </cfRule>
  </conditionalFormatting>
  <conditionalFormatting sqref="AZ55">
    <cfRule type="cellIs" dxfId="2344" priority="3110" operator="lessThan">
      <formula>$C$4</formula>
    </cfRule>
  </conditionalFormatting>
  <conditionalFormatting sqref="AZ56">
    <cfRule type="cellIs" dxfId="2343" priority="3111" operator="lessThan">
      <formula>$C$4</formula>
    </cfRule>
  </conditionalFormatting>
  <conditionalFormatting sqref="AZ56">
    <cfRule type="cellIs" dxfId="2342" priority="3112" operator="lessThan">
      <formula>$C$4</formula>
    </cfRule>
  </conditionalFormatting>
  <conditionalFormatting sqref="AZ57">
    <cfRule type="cellIs" dxfId="2341" priority="3113" operator="lessThan">
      <formula>$C$4</formula>
    </cfRule>
  </conditionalFormatting>
  <conditionalFormatting sqref="AZ57">
    <cfRule type="cellIs" dxfId="2340" priority="3114" operator="lessThan">
      <formula>$C$4</formula>
    </cfRule>
  </conditionalFormatting>
  <conditionalFormatting sqref="AZ58">
    <cfRule type="cellIs" dxfId="2339" priority="3115" operator="lessThan">
      <formula>$C$4</formula>
    </cfRule>
  </conditionalFormatting>
  <conditionalFormatting sqref="AZ58">
    <cfRule type="cellIs" dxfId="2338" priority="3116" operator="lessThan">
      <formula>$C$4</formula>
    </cfRule>
  </conditionalFormatting>
  <conditionalFormatting sqref="AZ59">
    <cfRule type="cellIs" dxfId="2337" priority="3117" operator="lessThan">
      <formula>$C$4</formula>
    </cfRule>
  </conditionalFormatting>
  <conditionalFormatting sqref="AZ59">
    <cfRule type="cellIs" dxfId="2336" priority="3118" operator="lessThan">
      <formula>$C$4</formula>
    </cfRule>
  </conditionalFormatting>
  <conditionalFormatting sqref="AZ60">
    <cfRule type="cellIs" dxfId="2335" priority="3119" operator="lessThan">
      <formula>$C$4</formula>
    </cfRule>
  </conditionalFormatting>
  <conditionalFormatting sqref="AZ60">
    <cfRule type="cellIs" dxfId="2334" priority="3120" operator="lessThan">
      <formula>$C$4</formula>
    </cfRule>
  </conditionalFormatting>
  <conditionalFormatting sqref="BA11">
    <cfRule type="cellIs" dxfId="2333" priority="3121" operator="lessThan">
      <formula>$C$4</formula>
    </cfRule>
  </conditionalFormatting>
  <conditionalFormatting sqref="BA11">
    <cfRule type="cellIs" dxfId="2332" priority="3122" operator="lessThan">
      <formula>$C$4</formula>
    </cfRule>
  </conditionalFormatting>
  <conditionalFormatting sqref="BA12">
    <cfRule type="cellIs" dxfId="2331" priority="3123" operator="lessThan">
      <formula>$C$4</formula>
    </cfRule>
  </conditionalFormatting>
  <conditionalFormatting sqref="BA12">
    <cfRule type="cellIs" dxfId="2330" priority="3124" operator="lessThan">
      <formula>$C$4</formula>
    </cfRule>
  </conditionalFormatting>
  <conditionalFormatting sqref="BA13">
    <cfRule type="cellIs" dxfId="2329" priority="3125" operator="lessThan">
      <formula>$C$4</formula>
    </cfRule>
  </conditionalFormatting>
  <conditionalFormatting sqref="BA13">
    <cfRule type="cellIs" dxfId="2328" priority="3126" operator="lessThan">
      <formula>$C$4</formula>
    </cfRule>
  </conditionalFormatting>
  <conditionalFormatting sqref="BA14">
    <cfRule type="cellIs" dxfId="2327" priority="3127" operator="lessThan">
      <formula>$C$4</formula>
    </cfRule>
  </conditionalFormatting>
  <conditionalFormatting sqref="BA14">
    <cfRule type="cellIs" dxfId="2326" priority="3128" operator="lessThan">
      <formula>$C$4</formula>
    </cfRule>
  </conditionalFormatting>
  <conditionalFormatting sqref="BA15">
    <cfRule type="cellIs" dxfId="2325" priority="3129" operator="lessThan">
      <formula>$C$4</formula>
    </cfRule>
  </conditionalFormatting>
  <conditionalFormatting sqref="BA15">
    <cfRule type="cellIs" dxfId="2324" priority="3130" operator="lessThan">
      <formula>$C$4</formula>
    </cfRule>
  </conditionalFormatting>
  <conditionalFormatting sqref="BA16">
    <cfRule type="cellIs" dxfId="2323" priority="3131" operator="lessThan">
      <formula>$C$4</formula>
    </cfRule>
  </conditionalFormatting>
  <conditionalFormatting sqref="BA16">
    <cfRule type="cellIs" dxfId="2322" priority="3132" operator="lessThan">
      <formula>$C$4</formula>
    </cfRule>
  </conditionalFormatting>
  <conditionalFormatting sqref="BA17">
    <cfRule type="cellIs" dxfId="2321" priority="3133" operator="lessThan">
      <formula>$C$4</formula>
    </cfRule>
  </conditionalFormatting>
  <conditionalFormatting sqref="BA17">
    <cfRule type="cellIs" dxfId="2320" priority="3134" operator="lessThan">
      <formula>$C$4</formula>
    </cfRule>
  </conditionalFormatting>
  <conditionalFormatting sqref="BA18">
    <cfRule type="cellIs" dxfId="2319" priority="3135" operator="lessThan">
      <formula>$C$4</formula>
    </cfRule>
  </conditionalFormatting>
  <conditionalFormatting sqref="BA18">
    <cfRule type="cellIs" dxfId="2318" priority="3136" operator="lessThan">
      <formula>$C$4</formula>
    </cfRule>
  </conditionalFormatting>
  <conditionalFormatting sqref="BA19">
    <cfRule type="cellIs" dxfId="2317" priority="3137" operator="lessThan">
      <formula>$C$4</formula>
    </cfRule>
  </conditionalFormatting>
  <conditionalFormatting sqref="BA19">
    <cfRule type="cellIs" dxfId="2316" priority="3138" operator="lessThan">
      <formula>$C$4</formula>
    </cfRule>
  </conditionalFormatting>
  <conditionalFormatting sqref="BA20">
    <cfRule type="cellIs" dxfId="2315" priority="3139" operator="lessThan">
      <formula>$C$4</formula>
    </cfRule>
  </conditionalFormatting>
  <conditionalFormatting sqref="BA20">
    <cfRule type="cellIs" dxfId="2314" priority="3140" operator="lessThan">
      <formula>$C$4</formula>
    </cfRule>
  </conditionalFormatting>
  <conditionalFormatting sqref="BA21">
    <cfRule type="cellIs" dxfId="2313" priority="3141" operator="lessThan">
      <formula>$C$4</formula>
    </cfRule>
  </conditionalFormatting>
  <conditionalFormatting sqref="BA21">
    <cfRule type="cellIs" dxfId="2312" priority="3142" operator="lessThan">
      <formula>$C$4</formula>
    </cfRule>
  </conditionalFormatting>
  <conditionalFormatting sqref="BA22">
    <cfRule type="cellIs" dxfId="2311" priority="3143" operator="lessThan">
      <formula>$C$4</formula>
    </cfRule>
  </conditionalFormatting>
  <conditionalFormatting sqref="BA22">
    <cfRule type="cellIs" dxfId="2310" priority="3144" operator="lessThan">
      <formula>$C$4</formula>
    </cfRule>
  </conditionalFormatting>
  <conditionalFormatting sqref="BA23">
    <cfRule type="cellIs" dxfId="2309" priority="3145" operator="lessThan">
      <formula>$C$4</formula>
    </cfRule>
  </conditionalFormatting>
  <conditionalFormatting sqref="BA23">
    <cfRule type="cellIs" dxfId="2308" priority="3146" operator="lessThan">
      <formula>$C$4</formula>
    </cfRule>
  </conditionalFormatting>
  <conditionalFormatting sqref="BA24">
    <cfRule type="cellIs" dxfId="2307" priority="3147" operator="lessThan">
      <formula>$C$4</formula>
    </cfRule>
  </conditionalFormatting>
  <conditionalFormatting sqref="BA24">
    <cfRule type="cellIs" dxfId="2306" priority="3148" operator="lessThan">
      <formula>$C$4</formula>
    </cfRule>
  </conditionalFormatting>
  <conditionalFormatting sqref="BA25">
    <cfRule type="cellIs" dxfId="2305" priority="3149" operator="lessThan">
      <formula>$C$4</formula>
    </cfRule>
  </conditionalFormatting>
  <conditionalFormatting sqref="BA25">
    <cfRule type="cellIs" dxfId="2304" priority="3150" operator="lessThan">
      <formula>$C$4</formula>
    </cfRule>
  </conditionalFormatting>
  <conditionalFormatting sqref="BA26">
    <cfRule type="cellIs" dxfId="2303" priority="3151" operator="lessThan">
      <formula>$C$4</formula>
    </cfRule>
  </conditionalFormatting>
  <conditionalFormatting sqref="BA26">
    <cfRule type="cellIs" dxfId="2302" priority="3152" operator="lessThan">
      <formula>$C$4</formula>
    </cfRule>
  </conditionalFormatting>
  <conditionalFormatting sqref="BA27">
    <cfRule type="cellIs" dxfId="2301" priority="3153" operator="lessThan">
      <formula>$C$4</formula>
    </cfRule>
  </conditionalFormatting>
  <conditionalFormatting sqref="BA27">
    <cfRule type="cellIs" dxfId="2300" priority="3154" operator="lessThan">
      <formula>$C$4</formula>
    </cfRule>
  </conditionalFormatting>
  <conditionalFormatting sqref="BA28">
    <cfRule type="cellIs" dxfId="2299" priority="3155" operator="lessThan">
      <formula>$C$4</formula>
    </cfRule>
  </conditionalFormatting>
  <conditionalFormatting sqref="BA28">
    <cfRule type="cellIs" dxfId="2298" priority="3156" operator="lessThan">
      <formula>$C$4</formula>
    </cfRule>
  </conditionalFormatting>
  <conditionalFormatting sqref="BA29">
    <cfRule type="cellIs" dxfId="2297" priority="3157" operator="lessThan">
      <formula>$C$4</formula>
    </cfRule>
  </conditionalFormatting>
  <conditionalFormatting sqref="BA29">
    <cfRule type="cellIs" dxfId="2296" priority="3158" operator="lessThan">
      <formula>$C$4</formula>
    </cfRule>
  </conditionalFormatting>
  <conditionalFormatting sqref="BA30">
    <cfRule type="cellIs" dxfId="2295" priority="3159" operator="lessThan">
      <formula>$C$4</formula>
    </cfRule>
  </conditionalFormatting>
  <conditionalFormatting sqref="BA30">
    <cfRule type="cellIs" dxfId="2294" priority="3160" operator="lessThan">
      <formula>$C$4</formula>
    </cfRule>
  </conditionalFormatting>
  <conditionalFormatting sqref="BA31">
    <cfRule type="cellIs" dxfId="2293" priority="3161" operator="lessThan">
      <formula>$C$4</formula>
    </cfRule>
  </conditionalFormatting>
  <conditionalFormatting sqref="BA31">
    <cfRule type="cellIs" dxfId="2292" priority="3162" operator="lessThan">
      <formula>$C$4</formula>
    </cfRule>
  </conditionalFormatting>
  <conditionalFormatting sqref="BA32">
    <cfRule type="cellIs" dxfId="2291" priority="3163" operator="lessThan">
      <formula>$C$4</formula>
    </cfRule>
  </conditionalFormatting>
  <conditionalFormatting sqref="BA32">
    <cfRule type="cellIs" dxfId="2290" priority="3164" operator="lessThan">
      <formula>$C$4</formula>
    </cfRule>
  </conditionalFormatting>
  <conditionalFormatting sqref="BA33">
    <cfRule type="cellIs" dxfId="2289" priority="3165" operator="lessThan">
      <formula>$C$4</formula>
    </cfRule>
  </conditionalFormatting>
  <conditionalFormatting sqref="BA33">
    <cfRule type="cellIs" dxfId="2288" priority="3166" operator="lessThan">
      <formula>$C$4</formula>
    </cfRule>
  </conditionalFormatting>
  <conditionalFormatting sqref="BA34">
    <cfRule type="cellIs" dxfId="2287" priority="3167" operator="lessThan">
      <formula>$C$4</formula>
    </cfRule>
  </conditionalFormatting>
  <conditionalFormatting sqref="BA34">
    <cfRule type="cellIs" dxfId="2286" priority="3168" operator="lessThan">
      <formula>$C$4</formula>
    </cfRule>
  </conditionalFormatting>
  <conditionalFormatting sqref="BA35">
    <cfRule type="cellIs" dxfId="2285" priority="3169" operator="lessThan">
      <formula>$C$4</formula>
    </cfRule>
  </conditionalFormatting>
  <conditionalFormatting sqref="BA35">
    <cfRule type="cellIs" dxfId="2284" priority="3170" operator="lessThan">
      <formula>$C$4</formula>
    </cfRule>
  </conditionalFormatting>
  <conditionalFormatting sqref="BA36">
    <cfRule type="cellIs" dxfId="2283" priority="3171" operator="lessThan">
      <formula>$C$4</formula>
    </cfRule>
  </conditionalFormatting>
  <conditionalFormatting sqref="BA36">
    <cfRule type="cellIs" dxfId="2282" priority="3172" operator="lessThan">
      <formula>$C$4</formula>
    </cfRule>
  </conditionalFormatting>
  <conditionalFormatting sqref="BA37">
    <cfRule type="cellIs" dxfId="2281" priority="3173" operator="lessThan">
      <formula>$C$4</formula>
    </cfRule>
  </conditionalFormatting>
  <conditionalFormatting sqref="BA37">
    <cfRule type="cellIs" dxfId="2280" priority="3174" operator="lessThan">
      <formula>$C$4</formula>
    </cfRule>
  </conditionalFormatting>
  <conditionalFormatting sqref="BA38">
    <cfRule type="cellIs" dxfId="2279" priority="3175" operator="lessThan">
      <formula>$C$4</formula>
    </cfRule>
  </conditionalFormatting>
  <conditionalFormatting sqref="BA38">
    <cfRule type="cellIs" dxfId="2278" priority="3176" operator="lessThan">
      <formula>$C$4</formula>
    </cfRule>
  </conditionalFormatting>
  <conditionalFormatting sqref="BA39">
    <cfRule type="cellIs" dxfId="2277" priority="3177" operator="lessThan">
      <formula>$C$4</formula>
    </cfRule>
  </conditionalFormatting>
  <conditionalFormatting sqref="BA39">
    <cfRule type="cellIs" dxfId="2276" priority="3178" operator="lessThan">
      <formula>$C$4</formula>
    </cfRule>
  </conditionalFormatting>
  <conditionalFormatting sqref="BA40">
    <cfRule type="cellIs" dxfId="2275" priority="3179" operator="lessThan">
      <formula>$C$4</formula>
    </cfRule>
  </conditionalFormatting>
  <conditionalFormatting sqref="BA40">
    <cfRule type="cellIs" dxfId="2274" priority="3180" operator="lessThan">
      <formula>$C$4</formula>
    </cfRule>
  </conditionalFormatting>
  <conditionalFormatting sqref="BA41">
    <cfRule type="cellIs" dxfId="2273" priority="3181" operator="lessThan">
      <formula>$C$4</formula>
    </cfRule>
  </conditionalFormatting>
  <conditionalFormatting sqref="BA41">
    <cfRule type="cellIs" dxfId="2272" priority="3182" operator="lessThan">
      <formula>$C$4</formula>
    </cfRule>
  </conditionalFormatting>
  <conditionalFormatting sqref="BA42">
    <cfRule type="cellIs" dxfId="2271" priority="3183" operator="lessThan">
      <formula>$C$4</formula>
    </cfRule>
  </conditionalFormatting>
  <conditionalFormatting sqref="BA42">
    <cfRule type="cellIs" dxfId="2270" priority="3184" operator="lessThan">
      <formula>$C$4</formula>
    </cfRule>
  </conditionalFormatting>
  <conditionalFormatting sqref="BA43">
    <cfRule type="cellIs" dxfId="2269" priority="3185" operator="lessThan">
      <formula>$C$4</formula>
    </cfRule>
  </conditionalFormatting>
  <conditionalFormatting sqref="BA43">
    <cfRule type="cellIs" dxfId="2268" priority="3186" operator="lessThan">
      <formula>$C$4</formula>
    </cfRule>
  </conditionalFormatting>
  <conditionalFormatting sqref="BA44">
    <cfRule type="cellIs" dxfId="2267" priority="3187" operator="lessThan">
      <formula>$C$4</formula>
    </cfRule>
  </conditionalFormatting>
  <conditionalFormatting sqref="BA44">
    <cfRule type="cellIs" dxfId="2266" priority="3188" operator="lessThan">
      <formula>$C$4</formula>
    </cfRule>
  </conditionalFormatting>
  <conditionalFormatting sqref="BA45">
    <cfRule type="cellIs" dxfId="2265" priority="3189" operator="lessThan">
      <formula>$C$4</formula>
    </cfRule>
  </conditionalFormatting>
  <conditionalFormatting sqref="BA45">
    <cfRule type="cellIs" dxfId="2264" priority="3190" operator="lessThan">
      <formula>$C$4</formula>
    </cfRule>
  </conditionalFormatting>
  <conditionalFormatting sqref="BA46">
    <cfRule type="cellIs" dxfId="2263" priority="3191" operator="lessThan">
      <formula>$C$4</formula>
    </cfRule>
  </conditionalFormatting>
  <conditionalFormatting sqref="BA46">
    <cfRule type="cellIs" dxfId="2262" priority="3192" operator="lessThan">
      <formula>$C$4</formula>
    </cfRule>
  </conditionalFormatting>
  <conditionalFormatting sqref="BA47">
    <cfRule type="cellIs" dxfId="2261" priority="3193" operator="lessThan">
      <formula>$C$4</formula>
    </cfRule>
  </conditionalFormatting>
  <conditionalFormatting sqref="BA47">
    <cfRule type="cellIs" dxfId="2260" priority="3194" operator="lessThan">
      <formula>$C$4</formula>
    </cfRule>
  </conditionalFormatting>
  <conditionalFormatting sqref="BA48">
    <cfRule type="cellIs" dxfId="2259" priority="3195" operator="lessThan">
      <formula>$C$4</formula>
    </cfRule>
  </conditionalFormatting>
  <conditionalFormatting sqref="BA48">
    <cfRule type="cellIs" dxfId="2258" priority="3196" operator="lessThan">
      <formula>$C$4</formula>
    </cfRule>
  </conditionalFormatting>
  <conditionalFormatting sqref="BA49">
    <cfRule type="cellIs" dxfId="2257" priority="3197" operator="lessThan">
      <formula>$C$4</formula>
    </cfRule>
  </conditionalFormatting>
  <conditionalFormatting sqref="BA49">
    <cfRule type="cellIs" dxfId="2256" priority="3198" operator="lessThan">
      <formula>$C$4</formula>
    </cfRule>
  </conditionalFormatting>
  <conditionalFormatting sqref="BA50">
    <cfRule type="cellIs" dxfId="2255" priority="3199" operator="lessThan">
      <formula>$C$4</formula>
    </cfRule>
  </conditionalFormatting>
  <conditionalFormatting sqref="BA50">
    <cfRule type="cellIs" dxfId="2254" priority="3200" operator="lessThan">
      <formula>$C$4</formula>
    </cfRule>
  </conditionalFormatting>
  <conditionalFormatting sqref="BA51">
    <cfRule type="cellIs" dxfId="2253" priority="3201" operator="lessThan">
      <formula>$C$4</formula>
    </cfRule>
  </conditionalFormatting>
  <conditionalFormatting sqref="BA51">
    <cfRule type="cellIs" dxfId="2252" priority="3202" operator="lessThan">
      <formula>$C$4</formula>
    </cfRule>
  </conditionalFormatting>
  <conditionalFormatting sqref="BA52">
    <cfRule type="cellIs" dxfId="2251" priority="3203" operator="lessThan">
      <formula>$C$4</formula>
    </cfRule>
  </conditionalFormatting>
  <conditionalFormatting sqref="BA52">
    <cfRule type="cellIs" dxfId="2250" priority="3204" operator="lessThan">
      <formula>$C$4</formula>
    </cfRule>
  </conditionalFormatting>
  <conditionalFormatting sqref="BA53">
    <cfRule type="cellIs" dxfId="2249" priority="3205" operator="lessThan">
      <formula>$C$4</formula>
    </cfRule>
  </conditionalFormatting>
  <conditionalFormatting sqref="BA53">
    <cfRule type="cellIs" dxfId="2248" priority="3206" operator="lessThan">
      <formula>$C$4</formula>
    </cfRule>
  </conditionalFormatting>
  <conditionalFormatting sqref="BA54">
    <cfRule type="cellIs" dxfId="2247" priority="3207" operator="lessThan">
      <formula>$C$4</formula>
    </cfRule>
  </conditionalFormatting>
  <conditionalFormatting sqref="BA54">
    <cfRule type="cellIs" dxfId="2246" priority="3208" operator="lessThan">
      <formula>$C$4</formula>
    </cfRule>
  </conditionalFormatting>
  <conditionalFormatting sqref="BA55">
    <cfRule type="cellIs" dxfId="2245" priority="3209" operator="lessThan">
      <formula>$C$4</formula>
    </cfRule>
  </conditionalFormatting>
  <conditionalFormatting sqref="BA55">
    <cfRule type="cellIs" dxfId="2244" priority="3210" operator="lessThan">
      <formula>$C$4</formula>
    </cfRule>
  </conditionalFormatting>
  <conditionalFormatting sqref="BA56">
    <cfRule type="cellIs" dxfId="2243" priority="3211" operator="lessThan">
      <formula>$C$4</formula>
    </cfRule>
  </conditionalFormatting>
  <conditionalFormatting sqref="BA56">
    <cfRule type="cellIs" dxfId="2242" priority="3212" operator="lessThan">
      <formula>$C$4</formula>
    </cfRule>
  </conditionalFormatting>
  <conditionalFormatting sqref="BA57">
    <cfRule type="cellIs" dxfId="2241" priority="3213" operator="lessThan">
      <formula>$C$4</formula>
    </cfRule>
  </conditionalFormatting>
  <conditionalFormatting sqref="BA57">
    <cfRule type="cellIs" dxfId="2240" priority="3214" operator="lessThan">
      <formula>$C$4</formula>
    </cfRule>
  </conditionalFormatting>
  <conditionalFormatting sqref="BA58">
    <cfRule type="cellIs" dxfId="2239" priority="3215" operator="lessThan">
      <formula>$C$4</formula>
    </cfRule>
  </conditionalFormatting>
  <conditionalFormatting sqref="BA58">
    <cfRule type="cellIs" dxfId="2238" priority="3216" operator="lessThan">
      <formula>$C$4</formula>
    </cfRule>
  </conditionalFormatting>
  <conditionalFormatting sqref="BA59">
    <cfRule type="cellIs" dxfId="2237" priority="3217" operator="lessThan">
      <formula>$C$4</formula>
    </cfRule>
  </conditionalFormatting>
  <conditionalFormatting sqref="BA59">
    <cfRule type="cellIs" dxfId="2236" priority="3218" operator="lessThan">
      <formula>$C$4</formula>
    </cfRule>
  </conditionalFormatting>
  <conditionalFormatting sqref="BA60">
    <cfRule type="cellIs" dxfId="2235" priority="3219" operator="lessThan">
      <formula>$C$4</formula>
    </cfRule>
  </conditionalFormatting>
  <conditionalFormatting sqref="BA60">
    <cfRule type="cellIs" dxfId="2234" priority="3220" operator="lessThan">
      <formula>$C$4</formula>
    </cfRule>
  </conditionalFormatting>
  <conditionalFormatting sqref="BB11">
    <cfRule type="cellIs" dxfId="2233" priority="3221" operator="lessThan">
      <formula>$C$4</formula>
    </cfRule>
  </conditionalFormatting>
  <conditionalFormatting sqref="BB11">
    <cfRule type="cellIs" dxfId="2232" priority="3222" operator="lessThan">
      <formula>$C$4</formula>
    </cfRule>
  </conditionalFormatting>
  <conditionalFormatting sqref="BB12">
    <cfRule type="cellIs" dxfId="2231" priority="3223" operator="lessThan">
      <formula>$C$4</formula>
    </cfRule>
  </conditionalFormatting>
  <conditionalFormatting sqref="BB12">
    <cfRule type="cellIs" dxfId="2230" priority="3224" operator="lessThan">
      <formula>$C$4</formula>
    </cfRule>
  </conditionalFormatting>
  <conditionalFormatting sqref="BB13">
    <cfRule type="cellIs" dxfId="2229" priority="3225" operator="lessThan">
      <formula>$C$4</formula>
    </cfRule>
  </conditionalFormatting>
  <conditionalFormatting sqref="BB13">
    <cfRule type="cellIs" dxfId="2228" priority="3226" operator="lessThan">
      <formula>$C$4</formula>
    </cfRule>
  </conditionalFormatting>
  <conditionalFormatting sqref="BB14">
    <cfRule type="cellIs" dxfId="2227" priority="3227" operator="lessThan">
      <formula>$C$4</formula>
    </cfRule>
  </conditionalFormatting>
  <conditionalFormatting sqref="BB14">
    <cfRule type="cellIs" dxfId="2226" priority="3228" operator="lessThan">
      <formula>$C$4</formula>
    </cfRule>
  </conditionalFormatting>
  <conditionalFormatting sqref="BB15">
    <cfRule type="cellIs" dxfId="2225" priority="3229" operator="lessThan">
      <formula>$C$4</formula>
    </cfRule>
  </conditionalFormatting>
  <conditionalFormatting sqref="BB15">
    <cfRule type="cellIs" dxfId="2224" priority="3230" operator="lessThan">
      <formula>$C$4</formula>
    </cfRule>
  </conditionalFormatting>
  <conditionalFormatting sqref="BB16">
    <cfRule type="cellIs" dxfId="2223" priority="3231" operator="lessThan">
      <formula>$C$4</formula>
    </cfRule>
  </conditionalFormatting>
  <conditionalFormatting sqref="BB16">
    <cfRule type="cellIs" dxfId="2222" priority="3232" operator="lessThan">
      <formula>$C$4</formula>
    </cfRule>
  </conditionalFormatting>
  <conditionalFormatting sqref="BB17">
    <cfRule type="cellIs" dxfId="2221" priority="3233" operator="lessThan">
      <formula>$C$4</formula>
    </cfRule>
  </conditionalFormatting>
  <conditionalFormatting sqref="BB17">
    <cfRule type="cellIs" dxfId="2220" priority="3234" operator="lessThan">
      <formula>$C$4</formula>
    </cfRule>
  </conditionalFormatting>
  <conditionalFormatting sqref="BB18">
    <cfRule type="cellIs" dxfId="2219" priority="3235" operator="lessThan">
      <formula>$C$4</formula>
    </cfRule>
  </conditionalFormatting>
  <conditionalFormatting sqref="BB18">
    <cfRule type="cellIs" dxfId="2218" priority="3236" operator="lessThan">
      <formula>$C$4</formula>
    </cfRule>
  </conditionalFormatting>
  <conditionalFormatting sqref="BB19">
    <cfRule type="cellIs" dxfId="2217" priority="3237" operator="lessThan">
      <formula>$C$4</formula>
    </cfRule>
  </conditionalFormatting>
  <conditionalFormatting sqref="BB19">
    <cfRule type="cellIs" dxfId="2216" priority="3238" operator="lessThan">
      <formula>$C$4</formula>
    </cfRule>
  </conditionalFormatting>
  <conditionalFormatting sqref="BB20">
    <cfRule type="cellIs" dxfId="2215" priority="3239" operator="lessThan">
      <formula>$C$4</formula>
    </cfRule>
  </conditionalFormatting>
  <conditionalFormatting sqref="BB20">
    <cfRule type="cellIs" dxfId="2214" priority="3240" operator="lessThan">
      <formula>$C$4</formula>
    </cfRule>
  </conditionalFormatting>
  <conditionalFormatting sqref="BB21">
    <cfRule type="cellIs" dxfId="2213" priority="3241" operator="lessThan">
      <formula>$C$4</formula>
    </cfRule>
  </conditionalFormatting>
  <conditionalFormatting sqref="BB21">
    <cfRule type="cellIs" dxfId="2212" priority="3242" operator="lessThan">
      <formula>$C$4</formula>
    </cfRule>
  </conditionalFormatting>
  <conditionalFormatting sqref="BB22">
    <cfRule type="cellIs" dxfId="2211" priority="3243" operator="lessThan">
      <formula>$C$4</formula>
    </cfRule>
  </conditionalFormatting>
  <conditionalFormatting sqref="BB22">
    <cfRule type="cellIs" dxfId="2210" priority="3244" operator="lessThan">
      <formula>$C$4</formula>
    </cfRule>
  </conditionalFormatting>
  <conditionalFormatting sqref="BB23">
    <cfRule type="cellIs" dxfId="2209" priority="3245" operator="lessThan">
      <formula>$C$4</formula>
    </cfRule>
  </conditionalFormatting>
  <conditionalFormatting sqref="BB23">
    <cfRule type="cellIs" dxfId="2208" priority="3246" operator="lessThan">
      <formula>$C$4</formula>
    </cfRule>
  </conditionalFormatting>
  <conditionalFormatting sqref="BB24">
    <cfRule type="cellIs" dxfId="2207" priority="3247" operator="lessThan">
      <formula>$C$4</formula>
    </cfRule>
  </conditionalFormatting>
  <conditionalFormatting sqref="BB24">
    <cfRule type="cellIs" dxfId="2206" priority="3248" operator="lessThan">
      <formula>$C$4</formula>
    </cfRule>
  </conditionalFormatting>
  <conditionalFormatting sqref="BB25">
    <cfRule type="cellIs" dxfId="2205" priority="3249" operator="lessThan">
      <formula>$C$4</formula>
    </cfRule>
  </conditionalFormatting>
  <conditionalFormatting sqref="BB25">
    <cfRule type="cellIs" dxfId="2204" priority="3250" operator="lessThan">
      <formula>$C$4</formula>
    </cfRule>
  </conditionalFormatting>
  <conditionalFormatting sqref="BB26">
    <cfRule type="cellIs" dxfId="2203" priority="3251" operator="lessThan">
      <formula>$C$4</formula>
    </cfRule>
  </conditionalFormatting>
  <conditionalFormatting sqref="BB26">
    <cfRule type="cellIs" dxfId="2202" priority="3252" operator="lessThan">
      <formula>$C$4</formula>
    </cfRule>
  </conditionalFormatting>
  <conditionalFormatting sqref="BB27">
    <cfRule type="cellIs" dxfId="2201" priority="3253" operator="lessThan">
      <formula>$C$4</formula>
    </cfRule>
  </conditionalFormatting>
  <conditionalFormatting sqref="BB27">
    <cfRule type="cellIs" dxfId="2200" priority="3254" operator="lessThan">
      <formula>$C$4</formula>
    </cfRule>
  </conditionalFormatting>
  <conditionalFormatting sqref="BB28">
    <cfRule type="cellIs" dxfId="2199" priority="3255" operator="lessThan">
      <formula>$C$4</formula>
    </cfRule>
  </conditionalFormatting>
  <conditionalFormatting sqref="BB28">
    <cfRule type="cellIs" dxfId="2198" priority="3256" operator="lessThan">
      <formula>$C$4</formula>
    </cfRule>
  </conditionalFormatting>
  <conditionalFormatting sqref="BB29">
    <cfRule type="cellIs" dxfId="2197" priority="3257" operator="lessThan">
      <formula>$C$4</formula>
    </cfRule>
  </conditionalFormatting>
  <conditionalFormatting sqref="BB29">
    <cfRule type="cellIs" dxfId="2196" priority="3258" operator="lessThan">
      <formula>$C$4</formula>
    </cfRule>
  </conditionalFormatting>
  <conditionalFormatting sqref="BB30">
    <cfRule type="cellIs" dxfId="2195" priority="3259" operator="lessThan">
      <formula>$C$4</formula>
    </cfRule>
  </conditionalFormatting>
  <conditionalFormatting sqref="BB30">
    <cfRule type="cellIs" dxfId="2194" priority="3260" operator="lessThan">
      <formula>$C$4</formula>
    </cfRule>
  </conditionalFormatting>
  <conditionalFormatting sqref="BB31">
    <cfRule type="cellIs" dxfId="2193" priority="3261" operator="lessThan">
      <formula>$C$4</formula>
    </cfRule>
  </conditionalFormatting>
  <conditionalFormatting sqref="BB31">
    <cfRule type="cellIs" dxfId="2192" priority="3262" operator="lessThan">
      <formula>$C$4</formula>
    </cfRule>
  </conditionalFormatting>
  <conditionalFormatting sqref="BB32">
    <cfRule type="cellIs" dxfId="2191" priority="3263" operator="lessThan">
      <formula>$C$4</formula>
    </cfRule>
  </conditionalFormatting>
  <conditionalFormatting sqref="BB32">
    <cfRule type="cellIs" dxfId="2190" priority="3264" operator="lessThan">
      <formula>$C$4</formula>
    </cfRule>
  </conditionalFormatting>
  <conditionalFormatting sqref="BB33">
    <cfRule type="cellIs" dxfId="2189" priority="3265" operator="lessThan">
      <formula>$C$4</formula>
    </cfRule>
  </conditionalFormatting>
  <conditionalFormatting sqref="BB33">
    <cfRule type="cellIs" dxfId="2188" priority="3266" operator="lessThan">
      <formula>$C$4</formula>
    </cfRule>
  </conditionalFormatting>
  <conditionalFormatting sqref="BB34">
    <cfRule type="cellIs" dxfId="2187" priority="3267" operator="lessThan">
      <formula>$C$4</formula>
    </cfRule>
  </conditionalFormatting>
  <conditionalFormatting sqref="BB34">
    <cfRule type="cellIs" dxfId="2186" priority="3268" operator="lessThan">
      <formula>$C$4</formula>
    </cfRule>
  </conditionalFormatting>
  <conditionalFormatting sqref="BB35">
    <cfRule type="cellIs" dxfId="2185" priority="3269" operator="lessThan">
      <formula>$C$4</formula>
    </cfRule>
  </conditionalFormatting>
  <conditionalFormatting sqref="BB35">
    <cfRule type="cellIs" dxfId="2184" priority="3270" operator="lessThan">
      <formula>$C$4</formula>
    </cfRule>
  </conditionalFormatting>
  <conditionalFormatting sqref="BB36">
    <cfRule type="cellIs" dxfId="2183" priority="3271" operator="lessThan">
      <formula>$C$4</formula>
    </cfRule>
  </conditionalFormatting>
  <conditionalFormatting sqref="BB36">
    <cfRule type="cellIs" dxfId="2182" priority="3272" operator="lessThan">
      <formula>$C$4</formula>
    </cfRule>
  </conditionalFormatting>
  <conditionalFormatting sqref="BB37">
    <cfRule type="cellIs" dxfId="2181" priority="3273" operator="lessThan">
      <formula>$C$4</formula>
    </cfRule>
  </conditionalFormatting>
  <conditionalFormatting sqref="BB37">
    <cfRule type="cellIs" dxfId="2180" priority="3274" operator="lessThan">
      <formula>$C$4</formula>
    </cfRule>
  </conditionalFormatting>
  <conditionalFormatting sqref="BB38">
    <cfRule type="cellIs" dxfId="2179" priority="3275" operator="lessThan">
      <formula>$C$4</formula>
    </cfRule>
  </conditionalFormatting>
  <conditionalFormatting sqref="BB38">
    <cfRule type="cellIs" dxfId="2178" priority="3276" operator="lessThan">
      <formula>$C$4</formula>
    </cfRule>
  </conditionalFormatting>
  <conditionalFormatting sqref="BB39">
    <cfRule type="cellIs" dxfId="2177" priority="3277" operator="lessThan">
      <formula>$C$4</formula>
    </cfRule>
  </conditionalFormatting>
  <conditionalFormatting sqref="BB39">
    <cfRule type="cellIs" dxfId="2176" priority="3278" operator="lessThan">
      <formula>$C$4</formula>
    </cfRule>
  </conditionalFormatting>
  <conditionalFormatting sqref="BB40">
    <cfRule type="cellIs" dxfId="2175" priority="3279" operator="lessThan">
      <formula>$C$4</formula>
    </cfRule>
  </conditionalFormatting>
  <conditionalFormatting sqref="BB40">
    <cfRule type="cellIs" dxfId="2174" priority="3280" operator="lessThan">
      <formula>$C$4</formula>
    </cfRule>
  </conditionalFormatting>
  <conditionalFormatting sqref="BB41">
    <cfRule type="cellIs" dxfId="2173" priority="3281" operator="lessThan">
      <formula>$C$4</formula>
    </cfRule>
  </conditionalFormatting>
  <conditionalFormatting sqref="BB41">
    <cfRule type="cellIs" dxfId="2172" priority="3282" operator="lessThan">
      <formula>$C$4</formula>
    </cfRule>
  </conditionalFormatting>
  <conditionalFormatting sqref="BB42">
    <cfRule type="cellIs" dxfId="2171" priority="3283" operator="lessThan">
      <formula>$C$4</formula>
    </cfRule>
  </conditionalFormatting>
  <conditionalFormatting sqref="BB42">
    <cfRule type="cellIs" dxfId="2170" priority="3284" operator="lessThan">
      <formula>$C$4</formula>
    </cfRule>
  </conditionalFormatting>
  <conditionalFormatting sqref="BB43">
    <cfRule type="cellIs" dxfId="2169" priority="3285" operator="lessThan">
      <formula>$C$4</formula>
    </cfRule>
  </conditionalFormatting>
  <conditionalFormatting sqref="BB43">
    <cfRule type="cellIs" dxfId="2168" priority="3286" operator="lessThan">
      <formula>$C$4</formula>
    </cfRule>
  </conditionalFormatting>
  <conditionalFormatting sqref="BB44">
    <cfRule type="cellIs" dxfId="2167" priority="3287" operator="lessThan">
      <formula>$C$4</formula>
    </cfRule>
  </conditionalFormatting>
  <conditionalFormatting sqref="BB44">
    <cfRule type="cellIs" dxfId="2166" priority="3288" operator="lessThan">
      <formula>$C$4</formula>
    </cfRule>
  </conditionalFormatting>
  <conditionalFormatting sqref="BB45">
    <cfRule type="cellIs" dxfId="2165" priority="3289" operator="lessThan">
      <formula>$C$4</formula>
    </cfRule>
  </conditionalFormatting>
  <conditionalFormatting sqref="BB45">
    <cfRule type="cellIs" dxfId="2164" priority="3290" operator="lessThan">
      <formula>$C$4</formula>
    </cfRule>
  </conditionalFormatting>
  <conditionalFormatting sqref="BB46">
    <cfRule type="cellIs" dxfId="2163" priority="3291" operator="lessThan">
      <formula>$C$4</formula>
    </cfRule>
  </conditionalFormatting>
  <conditionalFormatting sqref="BB46">
    <cfRule type="cellIs" dxfId="2162" priority="3292" operator="lessThan">
      <formula>$C$4</formula>
    </cfRule>
  </conditionalFormatting>
  <conditionalFormatting sqref="BB47">
    <cfRule type="cellIs" dxfId="2161" priority="3293" operator="lessThan">
      <formula>$C$4</formula>
    </cfRule>
  </conditionalFormatting>
  <conditionalFormatting sqref="BB47">
    <cfRule type="cellIs" dxfId="2160" priority="3294" operator="lessThan">
      <formula>$C$4</formula>
    </cfRule>
  </conditionalFormatting>
  <conditionalFormatting sqref="BB48">
    <cfRule type="cellIs" dxfId="2159" priority="3295" operator="lessThan">
      <formula>$C$4</formula>
    </cfRule>
  </conditionalFormatting>
  <conditionalFormatting sqref="BB48">
    <cfRule type="cellIs" dxfId="2158" priority="3296" operator="lessThan">
      <formula>$C$4</formula>
    </cfRule>
  </conditionalFormatting>
  <conditionalFormatting sqref="BB49">
    <cfRule type="cellIs" dxfId="2157" priority="3297" operator="lessThan">
      <formula>$C$4</formula>
    </cfRule>
  </conditionalFormatting>
  <conditionalFormatting sqref="BB49">
    <cfRule type="cellIs" dxfId="2156" priority="3298" operator="lessThan">
      <formula>$C$4</formula>
    </cfRule>
  </conditionalFormatting>
  <conditionalFormatting sqref="BB50">
    <cfRule type="cellIs" dxfId="2155" priority="3299" operator="lessThan">
      <formula>$C$4</formula>
    </cfRule>
  </conditionalFormatting>
  <conditionalFormatting sqref="BB50">
    <cfRule type="cellIs" dxfId="2154" priority="3300" operator="lessThan">
      <formula>$C$4</formula>
    </cfRule>
  </conditionalFormatting>
  <conditionalFormatting sqref="BB51">
    <cfRule type="cellIs" dxfId="2153" priority="3301" operator="lessThan">
      <formula>$C$4</formula>
    </cfRule>
  </conditionalFormatting>
  <conditionalFormatting sqref="BB51">
    <cfRule type="cellIs" dxfId="2152" priority="3302" operator="lessThan">
      <formula>$C$4</formula>
    </cfRule>
  </conditionalFormatting>
  <conditionalFormatting sqref="BB52">
    <cfRule type="cellIs" dxfId="2151" priority="3303" operator="lessThan">
      <formula>$C$4</formula>
    </cfRule>
  </conditionalFormatting>
  <conditionalFormatting sqref="BB52">
    <cfRule type="cellIs" dxfId="2150" priority="3304" operator="lessThan">
      <formula>$C$4</formula>
    </cfRule>
  </conditionalFormatting>
  <conditionalFormatting sqref="BB53">
    <cfRule type="cellIs" dxfId="2149" priority="3305" operator="lessThan">
      <formula>$C$4</formula>
    </cfRule>
  </conditionalFormatting>
  <conditionalFormatting sqref="BB53">
    <cfRule type="cellIs" dxfId="2148" priority="3306" operator="lessThan">
      <formula>$C$4</formula>
    </cfRule>
  </conditionalFormatting>
  <conditionalFormatting sqref="BB54">
    <cfRule type="cellIs" dxfId="2147" priority="3307" operator="lessThan">
      <formula>$C$4</formula>
    </cfRule>
  </conditionalFormatting>
  <conditionalFormatting sqref="BB54">
    <cfRule type="cellIs" dxfId="2146" priority="3308" operator="lessThan">
      <formula>$C$4</formula>
    </cfRule>
  </conditionalFormatting>
  <conditionalFormatting sqref="BB55">
    <cfRule type="cellIs" dxfId="2145" priority="3309" operator="lessThan">
      <formula>$C$4</formula>
    </cfRule>
  </conditionalFormatting>
  <conditionalFormatting sqref="BB55">
    <cfRule type="cellIs" dxfId="2144" priority="3310" operator="lessThan">
      <formula>$C$4</formula>
    </cfRule>
  </conditionalFormatting>
  <conditionalFormatting sqref="BB56">
    <cfRule type="cellIs" dxfId="2143" priority="3311" operator="lessThan">
      <formula>$C$4</formula>
    </cfRule>
  </conditionalFormatting>
  <conditionalFormatting sqref="BB56">
    <cfRule type="cellIs" dxfId="2142" priority="3312" operator="lessThan">
      <formula>$C$4</formula>
    </cfRule>
  </conditionalFormatting>
  <conditionalFormatting sqref="BB57">
    <cfRule type="cellIs" dxfId="2141" priority="3313" operator="lessThan">
      <formula>$C$4</formula>
    </cfRule>
  </conditionalFormatting>
  <conditionalFormatting sqref="BB57">
    <cfRule type="cellIs" dxfId="2140" priority="3314" operator="lessThan">
      <formula>$C$4</formula>
    </cfRule>
  </conditionalFormatting>
  <conditionalFormatting sqref="BB58">
    <cfRule type="cellIs" dxfId="2139" priority="3315" operator="lessThan">
      <formula>$C$4</formula>
    </cfRule>
  </conditionalFormatting>
  <conditionalFormatting sqref="BB58">
    <cfRule type="cellIs" dxfId="2138" priority="3316" operator="lessThan">
      <formula>$C$4</formula>
    </cfRule>
  </conditionalFormatting>
  <conditionalFormatting sqref="BB59">
    <cfRule type="cellIs" dxfId="2137" priority="3317" operator="lessThan">
      <formula>$C$4</formula>
    </cfRule>
  </conditionalFormatting>
  <conditionalFormatting sqref="BB59">
    <cfRule type="cellIs" dxfId="2136" priority="3318" operator="lessThan">
      <formula>$C$4</formula>
    </cfRule>
  </conditionalFormatting>
  <conditionalFormatting sqref="BB60">
    <cfRule type="cellIs" dxfId="2135" priority="3319" operator="lessThan">
      <formula>$C$4</formula>
    </cfRule>
  </conditionalFormatting>
  <conditionalFormatting sqref="BB60">
    <cfRule type="cellIs" dxfId="2134" priority="3320" operator="lessThan">
      <formula>$C$4</formula>
    </cfRule>
  </conditionalFormatting>
  <conditionalFormatting sqref="BC11">
    <cfRule type="cellIs" dxfId="2133" priority="3321" operator="lessThan">
      <formula>$C$4</formula>
    </cfRule>
  </conditionalFormatting>
  <conditionalFormatting sqref="BC11">
    <cfRule type="cellIs" dxfId="2132" priority="3322" operator="lessThan">
      <formula>$C$4</formula>
    </cfRule>
  </conditionalFormatting>
  <conditionalFormatting sqref="BC12">
    <cfRule type="cellIs" dxfId="2131" priority="3323" operator="lessThan">
      <formula>$C$4</formula>
    </cfRule>
  </conditionalFormatting>
  <conditionalFormatting sqref="BC12">
    <cfRule type="cellIs" dxfId="2130" priority="3324" operator="lessThan">
      <formula>$C$4</formula>
    </cfRule>
  </conditionalFormatting>
  <conditionalFormatting sqref="BC13">
    <cfRule type="cellIs" dxfId="2129" priority="3325" operator="lessThan">
      <formula>$C$4</formula>
    </cfRule>
  </conditionalFormatting>
  <conditionalFormatting sqref="BC13">
    <cfRule type="cellIs" dxfId="2128" priority="3326" operator="lessThan">
      <formula>$C$4</formula>
    </cfRule>
  </conditionalFormatting>
  <conditionalFormatting sqref="BC14">
    <cfRule type="cellIs" dxfId="2127" priority="3327" operator="lessThan">
      <formula>$C$4</formula>
    </cfRule>
  </conditionalFormatting>
  <conditionalFormatting sqref="BC14">
    <cfRule type="cellIs" dxfId="2126" priority="3328" operator="lessThan">
      <formula>$C$4</formula>
    </cfRule>
  </conditionalFormatting>
  <conditionalFormatting sqref="BC15">
    <cfRule type="cellIs" dxfId="2125" priority="3329" operator="lessThan">
      <formula>$C$4</formula>
    </cfRule>
  </conditionalFormatting>
  <conditionalFormatting sqref="BC15">
    <cfRule type="cellIs" dxfId="2124" priority="3330" operator="lessThan">
      <formula>$C$4</formula>
    </cfRule>
  </conditionalFormatting>
  <conditionalFormatting sqref="BC16">
    <cfRule type="cellIs" dxfId="2123" priority="3331" operator="lessThan">
      <formula>$C$4</formula>
    </cfRule>
  </conditionalFormatting>
  <conditionalFormatting sqref="BC16">
    <cfRule type="cellIs" dxfId="2122" priority="3332" operator="lessThan">
      <formula>$C$4</formula>
    </cfRule>
  </conditionalFormatting>
  <conditionalFormatting sqref="BC17">
    <cfRule type="cellIs" dxfId="2121" priority="3333" operator="lessThan">
      <formula>$C$4</formula>
    </cfRule>
  </conditionalFormatting>
  <conditionalFormatting sqref="BC17">
    <cfRule type="cellIs" dxfId="2120" priority="3334" operator="lessThan">
      <formula>$C$4</formula>
    </cfRule>
  </conditionalFormatting>
  <conditionalFormatting sqref="BC18">
    <cfRule type="cellIs" dxfId="2119" priority="3335" operator="lessThan">
      <formula>$C$4</formula>
    </cfRule>
  </conditionalFormatting>
  <conditionalFormatting sqref="BC18">
    <cfRule type="cellIs" dxfId="2118" priority="3336" operator="lessThan">
      <formula>$C$4</formula>
    </cfRule>
  </conditionalFormatting>
  <conditionalFormatting sqref="BC19">
    <cfRule type="cellIs" dxfId="2117" priority="3337" operator="lessThan">
      <formula>$C$4</formula>
    </cfRule>
  </conditionalFormatting>
  <conditionalFormatting sqref="BC19">
    <cfRule type="cellIs" dxfId="2116" priority="3338" operator="lessThan">
      <formula>$C$4</formula>
    </cfRule>
  </conditionalFormatting>
  <conditionalFormatting sqref="BC20">
    <cfRule type="cellIs" dxfId="2115" priority="3339" operator="lessThan">
      <formula>$C$4</formula>
    </cfRule>
  </conditionalFormatting>
  <conditionalFormatting sqref="BC20">
    <cfRule type="cellIs" dxfId="2114" priority="3340" operator="lessThan">
      <formula>$C$4</formula>
    </cfRule>
  </conditionalFormatting>
  <conditionalFormatting sqref="BC21">
    <cfRule type="cellIs" dxfId="2113" priority="3341" operator="lessThan">
      <formula>$C$4</formula>
    </cfRule>
  </conditionalFormatting>
  <conditionalFormatting sqref="BC21">
    <cfRule type="cellIs" dxfId="2112" priority="3342" operator="lessThan">
      <formula>$C$4</formula>
    </cfRule>
  </conditionalFormatting>
  <conditionalFormatting sqref="BC22">
    <cfRule type="cellIs" dxfId="2111" priority="3343" operator="lessThan">
      <formula>$C$4</formula>
    </cfRule>
  </conditionalFormatting>
  <conditionalFormatting sqref="BC22">
    <cfRule type="cellIs" dxfId="2110" priority="3344" operator="lessThan">
      <formula>$C$4</formula>
    </cfRule>
  </conditionalFormatting>
  <conditionalFormatting sqref="BC23">
    <cfRule type="cellIs" dxfId="2109" priority="3345" operator="lessThan">
      <formula>$C$4</formula>
    </cfRule>
  </conditionalFormatting>
  <conditionalFormatting sqref="BC23">
    <cfRule type="cellIs" dxfId="2108" priority="3346" operator="lessThan">
      <formula>$C$4</formula>
    </cfRule>
  </conditionalFormatting>
  <conditionalFormatting sqref="BC24">
    <cfRule type="cellIs" dxfId="2107" priority="3347" operator="lessThan">
      <formula>$C$4</formula>
    </cfRule>
  </conditionalFormatting>
  <conditionalFormatting sqref="BC24">
    <cfRule type="cellIs" dxfId="2106" priority="3348" operator="lessThan">
      <formula>$C$4</formula>
    </cfRule>
  </conditionalFormatting>
  <conditionalFormatting sqref="BC25">
    <cfRule type="cellIs" dxfId="2105" priority="3349" operator="lessThan">
      <formula>$C$4</formula>
    </cfRule>
  </conditionalFormatting>
  <conditionalFormatting sqref="BC25">
    <cfRule type="cellIs" dxfId="2104" priority="3350" operator="lessThan">
      <formula>$C$4</formula>
    </cfRule>
  </conditionalFormatting>
  <conditionalFormatting sqref="BC26">
    <cfRule type="cellIs" dxfId="2103" priority="3351" operator="lessThan">
      <formula>$C$4</formula>
    </cfRule>
  </conditionalFormatting>
  <conditionalFormatting sqref="BC26">
    <cfRule type="cellIs" dxfId="2102" priority="3352" operator="lessThan">
      <formula>$C$4</formula>
    </cfRule>
  </conditionalFormatting>
  <conditionalFormatting sqref="BC27">
    <cfRule type="cellIs" dxfId="2101" priority="3353" operator="lessThan">
      <formula>$C$4</formula>
    </cfRule>
  </conditionalFormatting>
  <conditionalFormatting sqref="BC27">
    <cfRule type="cellIs" dxfId="2100" priority="3354" operator="lessThan">
      <formula>$C$4</formula>
    </cfRule>
  </conditionalFormatting>
  <conditionalFormatting sqref="BC28">
    <cfRule type="cellIs" dxfId="2099" priority="3355" operator="lessThan">
      <formula>$C$4</formula>
    </cfRule>
  </conditionalFormatting>
  <conditionalFormatting sqref="BC28">
    <cfRule type="cellIs" dxfId="2098" priority="3356" operator="lessThan">
      <formula>$C$4</formula>
    </cfRule>
  </conditionalFormatting>
  <conditionalFormatting sqref="BC29">
    <cfRule type="cellIs" dxfId="2097" priority="3357" operator="lessThan">
      <formula>$C$4</formula>
    </cfRule>
  </conditionalFormatting>
  <conditionalFormatting sqref="BC29">
    <cfRule type="cellIs" dxfId="2096" priority="3358" operator="lessThan">
      <formula>$C$4</formula>
    </cfRule>
  </conditionalFormatting>
  <conditionalFormatting sqref="BC30">
    <cfRule type="cellIs" dxfId="2095" priority="3359" operator="lessThan">
      <formula>$C$4</formula>
    </cfRule>
  </conditionalFormatting>
  <conditionalFormatting sqref="BC30">
    <cfRule type="cellIs" dxfId="2094" priority="3360" operator="lessThan">
      <formula>$C$4</formula>
    </cfRule>
  </conditionalFormatting>
  <conditionalFormatting sqref="BC31">
    <cfRule type="cellIs" dxfId="2093" priority="3361" operator="lessThan">
      <formula>$C$4</formula>
    </cfRule>
  </conditionalFormatting>
  <conditionalFormatting sqref="BC31">
    <cfRule type="cellIs" dxfId="2092" priority="3362" operator="lessThan">
      <formula>$C$4</formula>
    </cfRule>
  </conditionalFormatting>
  <conditionalFormatting sqref="BC32">
    <cfRule type="cellIs" dxfId="2091" priority="3363" operator="lessThan">
      <formula>$C$4</formula>
    </cfRule>
  </conditionalFormatting>
  <conditionalFormatting sqref="BC32">
    <cfRule type="cellIs" dxfId="2090" priority="3364" operator="lessThan">
      <formula>$C$4</formula>
    </cfRule>
  </conditionalFormatting>
  <conditionalFormatting sqref="BC33">
    <cfRule type="cellIs" dxfId="2089" priority="3365" operator="lessThan">
      <formula>$C$4</formula>
    </cfRule>
  </conditionalFormatting>
  <conditionalFormatting sqref="BC33">
    <cfRule type="cellIs" dxfId="2088" priority="3366" operator="lessThan">
      <formula>$C$4</formula>
    </cfRule>
  </conditionalFormatting>
  <conditionalFormatting sqref="BC34">
    <cfRule type="cellIs" dxfId="2087" priority="3367" operator="lessThan">
      <formula>$C$4</formula>
    </cfRule>
  </conditionalFormatting>
  <conditionalFormatting sqref="BC34">
    <cfRule type="cellIs" dxfId="2086" priority="3368" operator="lessThan">
      <formula>$C$4</formula>
    </cfRule>
  </conditionalFormatting>
  <conditionalFormatting sqref="BC35">
    <cfRule type="cellIs" dxfId="2085" priority="3369" operator="lessThan">
      <formula>$C$4</formula>
    </cfRule>
  </conditionalFormatting>
  <conditionalFormatting sqref="BC35">
    <cfRule type="cellIs" dxfId="2084" priority="3370" operator="lessThan">
      <formula>$C$4</formula>
    </cfRule>
  </conditionalFormatting>
  <conditionalFormatting sqref="BC36">
    <cfRule type="cellIs" dxfId="2083" priority="3371" operator="lessThan">
      <formula>$C$4</formula>
    </cfRule>
  </conditionalFormatting>
  <conditionalFormatting sqref="BC36">
    <cfRule type="cellIs" dxfId="2082" priority="3372" operator="lessThan">
      <formula>$C$4</formula>
    </cfRule>
  </conditionalFormatting>
  <conditionalFormatting sqref="BC37">
    <cfRule type="cellIs" dxfId="2081" priority="3373" operator="lessThan">
      <formula>$C$4</formula>
    </cfRule>
  </conditionalFormatting>
  <conditionalFormatting sqref="BC37">
    <cfRule type="cellIs" dxfId="2080" priority="3374" operator="lessThan">
      <formula>$C$4</formula>
    </cfRule>
  </conditionalFormatting>
  <conditionalFormatting sqref="BC38">
    <cfRule type="cellIs" dxfId="2079" priority="3375" operator="lessThan">
      <formula>$C$4</formula>
    </cfRule>
  </conditionalFormatting>
  <conditionalFormatting sqref="BC38">
    <cfRule type="cellIs" dxfId="2078" priority="3376" operator="lessThan">
      <formula>$C$4</formula>
    </cfRule>
  </conditionalFormatting>
  <conditionalFormatting sqref="BC39">
    <cfRule type="cellIs" dxfId="2077" priority="3377" operator="lessThan">
      <formula>$C$4</formula>
    </cfRule>
  </conditionalFormatting>
  <conditionalFormatting sqref="BC39">
    <cfRule type="cellIs" dxfId="2076" priority="3378" operator="lessThan">
      <formula>$C$4</formula>
    </cfRule>
  </conditionalFormatting>
  <conditionalFormatting sqref="BC40">
    <cfRule type="cellIs" dxfId="2075" priority="3379" operator="lessThan">
      <formula>$C$4</formula>
    </cfRule>
  </conditionalFormatting>
  <conditionalFormatting sqref="BC40">
    <cfRule type="cellIs" dxfId="2074" priority="3380" operator="lessThan">
      <formula>$C$4</formula>
    </cfRule>
  </conditionalFormatting>
  <conditionalFormatting sqref="BC41">
    <cfRule type="cellIs" dxfId="2073" priority="3381" operator="lessThan">
      <formula>$C$4</formula>
    </cfRule>
  </conditionalFormatting>
  <conditionalFormatting sqref="BC41">
    <cfRule type="cellIs" dxfId="2072" priority="3382" operator="lessThan">
      <formula>$C$4</formula>
    </cfRule>
  </conditionalFormatting>
  <conditionalFormatting sqref="BC42">
    <cfRule type="cellIs" dxfId="2071" priority="3383" operator="lessThan">
      <formula>$C$4</formula>
    </cfRule>
  </conditionalFormatting>
  <conditionalFormatting sqref="BC42">
    <cfRule type="cellIs" dxfId="2070" priority="3384" operator="lessThan">
      <formula>$C$4</formula>
    </cfRule>
  </conditionalFormatting>
  <conditionalFormatting sqref="BC43">
    <cfRule type="cellIs" dxfId="2069" priority="3385" operator="lessThan">
      <formula>$C$4</formula>
    </cfRule>
  </conditionalFormatting>
  <conditionalFormatting sqref="BC43">
    <cfRule type="cellIs" dxfId="2068" priority="3386" operator="lessThan">
      <formula>$C$4</formula>
    </cfRule>
  </conditionalFormatting>
  <conditionalFormatting sqref="BC44">
    <cfRule type="cellIs" dxfId="2067" priority="3387" operator="lessThan">
      <formula>$C$4</formula>
    </cfRule>
  </conditionalFormatting>
  <conditionalFormatting sqref="BC44">
    <cfRule type="cellIs" dxfId="2066" priority="3388" operator="lessThan">
      <formula>$C$4</formula>
    </cfRule>
  </conditionalFormatting>
  <conditionalFormatting sqref="BC45">
    <cfRule type="cellIs" dxfId="2065" priority="3389" operator="lessThan">
      <formula>$C$4</formula>
    </cfRule>
  </conditionalFormatting>
  <conditionalFormatting sqref="BC45">
    <cfRule type="cellIs" dxfId="2064" priority="3390" operator="lessThan">
      <formula>$C$4</formula>
    </cfRule>
  </conditionalFormatting>
  <conditionalFormatting sqref="BC46">
    <cfRule type="cellIs" dxfId="2063" priority="3391" operator="lessThan">
      <formula>$C$4</formula>
    </cfRule>
  </conditionalFormatting>
  <conditionalFormatting sqref="BC46">
    <cfRule type="cellIs" dxfId="2062" priority="3392" operator="lessThan">
      <formula>$C$4</formula>
    </cfRule>
  </conditionalFormatting>
  <conditionalFormatting sqref="BC47">
    <cfRule type="cellIs" dxfId="2061" priority="3393" operator="lessThan">
      <formula>$C$4</formula>
    </cfRule>
  </conditionalFormatting>
  <conditionalFormatting sqref="BC47">
    <cfRule type="cellIs" dxfId="2060" priority="3394" operator="lessThan">
      <formula>$C$4</formula>
    </cfRule>
  </conditionalFormatting>
  <conditionalFormatting sqref="BC48">
    <cfRule type="cellIs" dxfId="2059" priority="3395" operator="lessThan">
      <formula>$C$4</formula>
    </cfRule>
  </conditionalFormatting>
  <conditionalFormatting sqref="BC48">
    <cfRule type="cellIs" dxfId="2058" priority="3396" operator="lessThan">
      <formula>$C$4</formula>
    </cfRule>
  </conditionalFormatting>
  <conditionalFormatting sqref="BC49">
    <cfRule type="cellIs" dxfId="2057" priority="3397" operator="lessThan">
      <formula>$C$4</formula>
    </cfRule>
  </conditionalFormatting>
  <conditionalFormatting sqref="BC49">
    <cfRule type="cellIs" dxfId="2056" priority="3398" operator="lessThan">
      <formula>$C$4</formula>
    </cfRule>
  </conditionalFormatting>
  <conditionalFormatting sqref="BC50">
    <cfRule type="cellIs" dxfId="2055" priority="3399" operator="lessThan">
      <formula>$C$4</formula>
    </cfRule>
  </conditionalFormatting>
  <conditionalFormatting sqref="BC50">
    <cfRule type="cellIs" dxfId="2054" priority="3400" operator="lessThan">
      <formula>$C$4</formula>
    </cfRule>
  </conditionalFormatting>
  <conditionalFormatting sqref="BC51">
    <cfRule type="cellIs" dxfId="2053" priority="3401" operator="lessThan">
      <formula>$C$4</formula>
    </cfRule>
  </conditionalFormatting>
  <conditionalFormatting sqref="BC51">
    <cfRule type="cellIs" dxfId="2052" priority="3402" operator="lessThan">
      <formula>$C$4</formula>
    </cfRule>
  </conditionalFormatting>
  <conditionalFormatting sqref="BC52">
    <cfRule type="cellIs" dxfId="2051" priority="3403" operator="lessThan">
      <formula>$C$4</formula>
    </cfRule>
  </conditionalFormatting>
  <conditionalFormatting sqref="BC52">
    <cfRule type="cellIs" dxfId="2050" priority="3404" operator="lessThan">
      <formula>$C$4</formula>
    </cfRule>
  </conditionalFormatting>
  <conditionalFormatting sqref="BC53">
    <cfRule type="cellIs" dxfId="2049" priority="3405" operator="lessThan">
      <formula>$C$4</formula>
    </cfRule>
  </conditionalFormatting>
  <conditionalFormatting sqref="BC53">
    <cfRule type="cellIs" dxfId="2048" priority="3406" operator="lessThan">
      <formula>$C$4</formula>
    </cfRule>
  </conditionalFormatting>
  <conditionalFormatting sqref="BC54">
    <cfRule type="cellIs" dxfId="2047" priority="3407" operator="lessThan">
      <formula>$C$4</formula>
    </cfRule>
  </conditionalFormatting>
  <conditionalFormatting sqref="BC54">
    <cfRule type="cellIs" dxfId="2046" priority="3408" operator="lessThan">
      <formula>$C$4</formula>
    </cfRule>
  </conditionalFormatting>
  <conditionalFormatting sqref="BC55">
    <cfRule type="cellIs" dxfId="2045" priority="3409" operator="lessThan">
      <formula>$C$4</formula>
    </cfRule>
  </conditionalFormatting>
  <conditionalFormatting sqref="BC55">
    <cfRule type="cellIs" dxfId="2044" priority="3410" operator="lessThan">
      <formula>$C$4</formula>
    </cfRule>
  </conditionalFormatting>
  <conditionalFormatting sqref="BC56">
    <cfRule type="cellIs" dxfId="2043" priority="3411" operator="lessThan">
      <formula>$C$4</formula>
    </cfRule>
  </conditionalFormatting>
  <conditionalFormatting sqref="BC56">
    <cfRule type="cellIs" dxfId="2042" priority="3412" operator="lessThan">
      <formula>$C$4</formula>
    </cfRule>
  </conditionalFormatting>
  <conditionalFormatting sqref="BC57">
    <cfRule type="cellIs" dxfId="2041" priority="3413" operator="lessThan">
      <formula>$C$4</formula>
    </cfRule>
  </conditionalFormatting>
  <conditionalFormatting sqref="BC57">
    <cfRule type="cellIs" dxfId="2040" priority="3414" operator="lessThan">
      <formula>$C$4</formula>
    </cfRule>
  </conditionalFormatting>
  <conditionalFormatting sqref="BC58">
    <cfRule type="cellIs" dxfId="2039" priority="3415" operator="lessThan">
      <formula>$C$4</formula>
    </cfRule>
  </conditionalFormatting>
  <conditionalFormatting sqref="BC58">
    <cfRule type="cellIs" dxfId="2038" priority="3416" operator="lessThan">
      <formula>$C$4</formula>
    </cfRule>
  </conditionalFormatting>
  <conditionalFormatting sqref="BC59">
    <cfRule type="cellIs" dxfId="2037" priority="3417" operator="lessThan">
      <formula>$C$4</formula>
    </cfRule>
  </conditionalFormatting>
  <conditionalFormatting sqref="BC59">
    <cfRule type="cellIs" dxfId="2036" priority="3418" operator="lessThan">
      <formula>$C$4</formula>
    </cfRule>
  </conditionalFormatting>
  <conditionalFormatting sqref="BC60">
    <cfRule type="cellIs" dxfId="2035" priority="3419" operator="lessThan">
      <formula>$C$4</formula>
    </cfRule>
  </conditionalFormatting>
  <conditionalFormatting sqref="BC60">
    <cfRule type="cellIs" dxfId="2034" priority="3420" operator="lessThan">
      <formula>$C$4</formula>
    </cfRule>
  </conditionalFormatting>
  <conditionalFormatting sqref="BD11">
    <cfRule type="cellIs" dxfId="2033" priority="3421" operator="lessThan">
      <formula>$C$4</formula>
    </cfRule>
  </conditionalFormatting>
  <conditionalFormatting sqref="BD11">
    <cfRule type="cellIs" dxfId="2032" priority="3422" operator="lessThan">
      <formula>$C$4</formula>
    </cfRule>
  </conditionalFormatting>
  <conditionalFormatting sqref="BD12">
    <cfRule type="cellIs" dxfId="2031" priority="3423" operator="lessThan">
      <formula>$C$4</formula>
    </cfRule>
  </conditionalFormatting>
  <conditionalFormatting sqref="BD12">
    <cfRule type="cellIs" dxfId="2030" priority="3424" operator="lessThan">
      <formula>$C$4</formula>
    </cfRule>
  </conditionalFormatting>
  <conditionalFormatting sqref="BD13">
    <cfRule type="cellIs" dxfId="2029" priority="3425" operator="lessThan">
      <formula>$C$4</formula>
    </cfRule>
  </conditionalFormatting>
  <conditionalFormatting sqref="BD13">
    <cfRule type="cellIs" dxfId="2028" priority="3426" operator="lessThan">
      <formula>$C$4</formula>
    </cfRule>
  </conditionalFormatting>
  <conditionalFormatting sqref="BD14">
    <cfRule type="cellIs" dxfId="2027" priority="3427" operator="lessThan">
      <formula>$C$4</formula>
    </cfRule>
  </conditionalFormatting>
  <conditionalFormatting sqref="BD14">
    <cfRule type="cellIs" dxfId="2026" priority="3428" operator="lessThan">
      <formula>$C$4</formula>
    </cfRule>
  </conditionalFormatting>
  <conditionalFormatting sqref="BD15">
    <cfRule type="cellIs" dxfId="2025" priority="3429" operator="lessThan">
      <formula>$C$4</formula>
    </cfRule>
  </conditionalFormatting>
  <conditionalFormatting sqref="BD15">
    <cfRule type="cellIs" dxfId="2024" priority="3430" operator="lessThan">
      <formula>$C$4</formula>
    </cfRule>
  </conditionalFormatting>
  <conditionalFormatting sqref="BD16">
    <cfRule type="cellIs" dxfId="2023" priority="3431" operator="lessThan">
      <formula>$C$4</formula>
    </cfRule>
  </conditionalFormatting>
  <conditionalFormatting sqref="BD16">
    <cfRule type="cellIs" dxfId="2022" priority="3432" operator="lessThan">
      <formula>$C$4</formula>
    </cfRule>
  </conditionalFormatting>
  <conditionalFormatting sqref="BD17">
    <cfRule type="cellIs" dxfId="2021" priority="3433" operator="lessThan">
      <formula>$C$4</formula>
    </cfRule>
  </conditionalFormatting>
  <conditionalFormatting sqref="BD17">
    <cfRule type="cellIs" dxfId="2020" priority="3434" operator="lessThan">
      <formula>$C$4</formula>
    </cfRule>
  </conditionalFormatting>
  <conditionalFormatting sqref="BD18">
    <cfRule type="cellIs" dxfId="2019" priority="3435" operator="lessThan">
      <formula>$C$4</formula>
    </cfRule>
  </conditionalFormatting>
  <conditionalFormatting sqref="BD18">
    <cfRule type="cellIs" dxfId="2018" priority="3436" operator="lessThan">
      <formula>$C$4</formula>
    </cfRule>
  </conditionalFormatting>
  <conditionalFormatting sqref="BD19">
    <cfRule type="cellIs" dxfId="2017" priority="3437" operator="lessThan">
      <formula>$C$4</formula>
    </cfRule>
  </conditionalFormatting>
  <conditionalFormatting sqref="BD19">
    <cfRule type="cellIs" dxfId="2016" priority="3438" operator="lessThan">
      <formula>$C$4</formula>
    </cfRule>
  </conditionalFormatting>
  <conditionalFormatting sqref="BD20">
    <cfRule type="cellIs" dxfId="2015" priority="3439" operator="lessThan">
      <formula>$C$4</formula>
    </cfRule>
  </conditionalFormatting>
  <conditionalFormatting sqref="BD20">
    <cfRule type="cellIs" dxfId="2014" priority="3440" operator="lessThan">
      <formula>$C$4</formula>
    </cfRule>
  </conditionalFormatting>
  <conditionalFormatting sqref="BD21">
    <cfRule type="cellIs" dxfId="2013" priority="3441" operator="lessThan">
      <formula>$C$4</formula>
    </cfRule>
  </conditionalFormatting>
  <conditionalFormatting sqref="BD21">
    <cfRule type="cellIs" dxfId="2012" priority="3442" operator="lessThan">
      <formula>$C$4</formula>
    </cfRule>
  </conditionalFormatting>
  <conditionalFormatting sqref="BD22">
    <cfRule type="cellIs" dxfId="2011" priority="3443" operator="lessThan">
      <formula>$C$4</formula>
    </cfRule>
  </conditionalFormatting>
  <conditionalFormatting sqref="BD22">
    <cfRule type="cellIs" dxfId="2010" priority="3444" operator="lessThan">
      <formula>$C$4</formula>
    </cfRule>
  </conditionalFormatting>
  <conditionalFormatting sqref="BD23">
    <cfRule type="cellIs" dxfId="2009" priority="3445" operator="lessThan">
      <formula>$C$4</formula>
    </cfRule>
  </conditionalFormatting>
  <conditionalFormatting sqref="BD23">
    <cfRule type="cellIs" dxfId="2008" priority="3446" operator="lessThan">
      <formula>$C$4</formula>
    </cfRule>
  </conditionalFormatting>
  <conditionalFormatting sqref="BD24">
    <cfRule type="cellIs" dxfId="2007" priority="3447" operator="lessThan">
      <formula>$C$4</formula>
    </cfRule>
  </conditionalFormatting>
  <conditionalFormatting sqref="BD24">
    <cfRule type="cellIs" dxfId="2006" priority="3448" operator="lessThan">
      <formula>$C$4</formula>
    </cfRule>
  </conditionalFormatting>
  <conditionalFormatting sqref="BD25">
    <cfRule type="cellIs" dxfId="2005" priority="3449" operator="lessThan">
      <formula>$C$4</formula>
    </cfRule>
  </conditionalFormatting>
  <conditionalFormatting sqref="BD25">
    <cfRule type="cellIs" dxfId="2004" priority="3450" operator="lessThan">
      <formula>$C$4</formula>
    </cfRule>
  </conditionalFormatting>
  <conditionalFormatting sqref="BD26">
    <cfRule type="cellIs" dxfId="2003" priority="3451" operator="lessThan">
      <formula>$C$4</formula>
    </cfRule>
  </conditionalFormatting>
  <conditionalFormatting sqref="BD26">
    <cfRule type="cellIs" dxfId="2002" priority="3452" operator="lessThan">
      <formula>$C$4</formula>
    </cfRule>
  </conditionalFormatting>
  <conditionalFormatting sqref="BD27">
    <cfRule type="cellIs" dxfId="2001" priority="3453" operator="lessThan">
      <formula>$C$4</formula>
    </cfRule>
  </conditionalFormatting>
  <conditionalFormatting sqref="BD27">
    <cfRule type="cellIs" dxfId="2000" priority="3454" operator="lessThan">
      <formula>$C$4</formula>
    </cfRule>
  </conditionalFormatting>
  <conditionalFormatting sqref="BD28">
    <cfRule type="cellIs" dxfId="1999" priority="3455" operator="lessThan">
      <formula>$C$4</formula>
    </cfRule>
  </conditionalFormatting>
  <conditionalFormatting sqref="BD28">
    <cfRule type="cellIs" dxfId="1998" priority="3456" operator="lessThan">
      <formula>$C$4</formula>
    </cfRule>
  </conditionalFormatting>
  <conditionalFormatting sqref="BD29">
    <cfRule type="cellIs" dxfId="1997" priority="3457" operator="lessThan">
      <formula>$C$4</formula>
    </cfRule>
  </conditionalFormatting>
  <conditionalFormatting sqref="BD29">
    <cfRule type="cellIs" dxfId="1996" priority="3458" operator="lessThan">
      <formula>$C$4</formula>
    </cfRule>
  </conditionalFormatting>
  <conditionalFormatting sqref="BD30">
    <cfRule type="cellIs" dxfId="1995" priority="3459" operator="lessThan">
      <formula>$C$4</formula>
    </cfRule>
  </conditionalFormatting>
  <conditionalFormatting sqref="BD30">
    <cfRule type="cellIs" dxfId="1994" priority="3460" operator="lessThan">
      <formula>$C$4</formula>
    </cfRule>
  </conditionalFormatting>
  <conditionalFormatting sqref="BD31">
    <cfRule type="cellIs" dxfId="1993" priority="3461" operator="lessThan">
      <formula>$C$4</formula>
    </cfRule>
  </conditionalFormatting>
  <conditionalFormatting sqref="BD31">
    <cfRule type="cellIs" dxfId="1992" priority="3462" operator="lessThan">
      <formula>$C$4</formula>
    </cfRule>
  </conditionalFormatting>
  <conditionalFormatting sqref="BD32">
    <cfRule type="cellIs" dxfId="1991" priority="3463" operator="lessThan">
      <formula>$C$4</formula>
    </cfRule>
  </conditionalFormatting>
  <conditionalFormatting sqref="BD32">
    <cfRule type="cellIs" dxfId="1990" priority="3464" operator="lessThan">
      <formula>$C$4</formula>
    </cfRule>
  </conditionalFormatting>
  <conditionalFormatting sqref="BD33">
    <cfRule type="cellIs" dxfId="1989" priority="3465" operator="lessThan">
      <formula>$C$4</formula>
    </cfRule>
  </conditionalFormatting>
  <conditionalFormatting sqref="BD33">
    <cfRule type="cellIs" dxfId="1988" priority="3466" operator="lessThan">
      <formula>$C$4</formula>
    </cfRule>
  </conditionalFormatting>
  <conditionalFormatting sqref="BD34">
    <cfRule type="cellIs" dxfId="1987" priority="3467" operator="lessThan">
      <formula>$C$4</formula>
    </cfRule>
  </conditionalFormatting>
  <conditionalFormatting sqref="BD34">
    <cfRule type="cellIs" dxfId="1986" priority="3468" operator="lessThan">
      <formula>$C$4</formula>
    </cfRule>
  </conditionalFormatting>
  <conditionalFormatting sqref="BD35">
    <cfRule type="cellIs" dxfId="1985" priority="3469" operator="lessThan">
      <formula>$C$4</formula>
    </cfRule>
  </conditionalFormatting>
  <conditionalFormatting sqref="BD35">
    <cfRule type="cellIs" dxfId="1984" priority="3470" operator="lessThan">
      <formula>$C$4</formula>
    </cfRule>
  </conditionalFormatting>
  <conditionalFormatting sqref="BD36">
    <cfRule type="cellIs" dxfId="1983" priority="3471" operator="lessThan">
      <formula>$C$4</formula>
    </cfRule>
  </conditionalFormatting>
  <conditionalFormatting sqref="BD36">
    <cfRule type="cellIs" dxfId="1982" priority="3472" operator="lessThan">
      <formula>$C$4</formula>
    </cfRule>
  </conditionalFormatting>
  <conditionalFormatting sqref="BD37">
    <cfRule type="cellIs" dxfId="1981" priority="3473" operator="lessThan">
      <formula>$C$4</formula>
    </cfRule>
  </conditionalFormatting>
  <conditionalFormatting sqref="BD37">
    <cfRule type="cellIs" dxfId="1980" priority="3474" operator="lessThan">
      <formula>$C$4</formula>
    </cfRule>
  </conditionalFormatting>
  <conditionalFormatting sqref="BD38">
    <cfRule type="cellIs" dxfId="1979" priority="3475" operator="lessThan">
      <formula>$C$4</formula>
    </cfRule>
  </conditionalFormatting>
  <conditionalFormatting sqref="BD38">
    <cfRule type="cellIs" dxfId="1978" priority="3476" operator="lessThan">
      <formula>$C$4</formula>
    </cfRule>
  </conditionalFormatting>
  <conditionalFormatting sqref="BD39">
    <cfRule type="cellIs" dxfId="1977" priority="3477" operator="lessThan">
      <formula>$C$4</formula>
    </cfRule>
  </conditionalFormatting>
  <conditionalFormatting sqref="BD39">
    <cfRule type="cellIs" dxfId="1976" priority="3478" operator="lessThan">
      <formula>$C$4</formula>
    </cfRule>
  </conditionalFormatting>
  <conditionalFormatting sqref="BD40">
    <cfRule type="cellIs" dxfId="1975" priority="3479" operator="lessThan">
      <formula>$C$4</formula>
    </cfRule>
  </conditionalFormatting>
  <conditionalFormatting sqref="BD40">
    <cfRule type="cellIs" dxfId="1974" priority="3480" operator="lessThan">
      <formula>$C$4</formula>
    </cfRule>
  </conditionalFormatting>
  <conditionalFormatting sqref="BD41">
    <cfRule type="cellIs" dxfId="1973" priority="3481" operator="lessThan">
      <formula>$C$4</formula>
    </cfRule>
  </conditionalFormatting>
  <conditionalFormatting sqref="BD41">
    <cfRule type="cellIs" dxfId="1972" priority="3482" operator="lessThan">
      <formula>$C$4</formula>
    </cfRule>
  </conditionalFormatting>
  <conditionalFormatting sqref="BD42">
    <cfRule type="cellIs" dxfId="1971" priority="3483" operator="lessThan">
      <formula>$C$4</formula>
    </cfRule>
  </conditionalFormatting>
  <conditionalFormatting sqref="BD42">
    <cfRule type="cellIs" dxfId="1970" priority="3484" operator="lessThan">
      <formula>$C$4</formula>
    </cfRule>
  </conditionalFormatting>
  <conditionalFormatting sqref="BD43">
    <cfRule type="cellIs" dxfId="1969" priority="3485" operator="lessThan">
      <formula>$C$4</formula>
    </cfRule>
  </conditionalFormatting>
  <conditionalFormatting sqref="BD43">
    <cfRule type="cellIs" dxfId="1968" priority="3486" operator="lessThan">
      <formula>$C$4</formula>
    </cfRule>
  </conditionalFormatting>
  <conditionalFormatting sqref="BD44">
    <cfRule type="cellIs" dxfId="1967" priority="3487" operator="lessThan">
      <formula>$C$4</formula>
    </cfRule>
  </conditionalFormatting>
  <conditionalFormatting sqref="BD44">
    <cfRule type="cellIs" dxfId="1966" priority="3488" operator="lessThan">
      <formula>$C$4</formula>
    </cfRule>
  </conditionalFormatting>
  <conditionalFormatting sqref="BD45">
    <cfRule type="cellIs" dxfId="1965" priority="3489" operator="lessThan">
      <formula>$C$4</formula>
    </cfRule>
  </conditionalFormatting>
  <conditionalFormatting sqref="BD45">
    <cfRule type="cellIs" dxfId="1964" priority="3490" operator="lessThan">
      <formula>$C$4</formula>
    </cfRule>
  </conditionalFormatting>
  <conditionalFormatting sqref="BD46">
    <cfRule type="cellIs" dxfId="1963" priority="3491" operator="lessThan">
      <formula>$C$4</formula>
    </cfRule>
  </conditionalFormatting>
  <conditionalFormatting sqref="BD46">
    <cfRule type="cellIs" dxfId="1962" priority="3492" operator="lessThan">
      <formula>$C$4</formula>
    </cfRule>
  </conditionalFormatting>
  <conditionalFormatting sqref="BD47">
    <cfRule type="cellIs" dxfId="1961" priority="3493" operator="lessThan">
      <formula>$C$4</formula>
    </cfRule>
  </conditionalFormatting>
  <conditionalFormatting sqref="BD47">
    <cfRule type="cellIs" dxfId="1960" priority="3494" operator="lessThan">
      <formula>$C$4</formula>
    </cfRule>
  </conditionalFormatting>
  <conditionalFormatting sqref="BD48">
    <cfRule type="cellIs" dxfId="1959" priority="3495" operator="lessThan">
      <formula>$C$4</formula>
    </cfRule>
  </conditionalFormatting>
  <conditionalFormatting sqref="BD48">
    <cfRule type="cellIs" dxfId="1958" priority="3496" operator="lessThan">
      <formula>$C$4</formula>
    </cfRule>
  </conditionalFormatting>
  <conditionalFormatting sqref="BD49">
    <cfRule type="cellIs" dxfId="1957" priority="3497" operator="lessThan">
      <formula>$C$4</formula>
    </cfRule>
  </conditionalFormatting>
  <conditionalFormatting sqref="BD49">
    <cfRule type="cellIs" dxfId="1956" priority="3498" operator="lessThan">
      <formula>$C$4</formula>
    </cfRule>
  </conditionalFormatting>
  <conditionalFormatting sqref="BD50">
    <cfRule type="cellIs" dxfId="1955" priority="3499" operator="lessThan">
      <formula>$C$4</formula>
    </cfRule>
  </conditionalFormatting>
  <conditionalFormatting sqref="BD50">
    <cfRule type="cellIs" dxfId="1954" priority="3500" operator="lessThan">
      <formula>$C$4</formula>
    </cfRule>
  </conditionalFormatting>
  <conditionalFormatting sqref="BD51">
    <cfRule type="cellIs" dxfId="1953" priority="3501" operator="lessThan">
      <formula>$C$4</formula>
    </cfRule>
  </conditionalFormatting>
  <conditionalFormatting sqref="BD51">
    <cfRule type="cellIs" dxfId="1952" priority="3502" operator="lessThan">
      <formula>$C$4</formula>
    </cfRule>
  </conditionalFormatting>
  <conditionalFormatting sqref="BD52">
    <cfRule type="cellIs" dxfId="1951" priority="3503" operator="lessThan">
      <formula>$C$4</formula>
    </cfRule>
  </conditionalFormatting>
  <conditionalFormatting sqref="BD52">
    <cfRule type="cellIs" dxfId="1950" priority="3504" operator="lessThan">
      <formula>$C$4</formula>
    </cfRule>
  </conditionalFormatting>
  <conditionalFormatting sqref="BD53">
    <cfRule type="cellIs" dxfId="1949" priority="3505" operator="lessThan">
      <formula>$C$4</formula>
    </cfRule>
  </conditionalFormatting>
  <conditionalFormatting sqref="BD53">
    <cfRule type="cellIs" dxfId="1948" priority="3506" operator="lessThan">
      <formula>$C$4</formula>
    </cfRule>
  </conditionalFormatting>
  <conditionalFormatting sqref="BD54">
    <cfRule type="cellIs" dxfId="1947" priority="3507" operator="lessThan">
      <formula>$C$4</formula>
    </cfRule>
  </conditionalFormatting>
  <conditionalFormatting sqref="BD54">
    <cfRule type="cellIs" dxfId="1946" priority="3508" operator="lessThan">
      <formula>$C$4</formula>
    </cfRule>
  </conditionalFormatting>
  <conditionalFormatting sqref="BD55">
    <cfRule type="cellIs" dxfId="1945" priority="3509" operator="lessThan">
      <formula>$C$4</formula>
    </cfRule>
  </conditionalFormatting>
  <conditionalFormatting sqref="BD55">
    <cfRule type="cellIs" dxfId="1944" priority="3510" operator="lessThan">
      <formula>$C$4</formula>
    </cfRule>
  </conditionalFormatting>
  <conditionalFormatting sqref="BD56">
    <cfRule type="cellIs" dxfId="1943" priority="3511" operator="lessThan">
      <formula>$C$4</formula>
    </cfRule>
  </conditionalFormatting>
  <conditionalFormatting sqref="BD56">
    <cfRule type="cellIs" dxfId="1942" priority="3512" operator="lessThan">
      <formula>$C$4</formula>
    </cfRule>
  </conditionalFormatting>
  <conditionalFormatting sqref="BD57">
    <cfRule type="cellIs" dxfId="1941" priority="3513" operator="lessThan">
      <formula>$C$4</formula>
    </cfRule>
  </conditionalFormatting>
  <conditionalFormatting sqref="BD57">
    <cfRule type="cellIs" dxfId="1940" priority="3514" operator="lessThan">
      <formula>$C$4</formula>
    </cfRule>
  </conditionalFormatting>
  <conditionalFormatting sqref="BD58">
    <cfRule type="cellIs" dxfId="1939" priority="3515" operator="lessThan">
      <formula>$C$4</formula>
    </cfRule>
  </conditionalFormatting>
  <conditionalFormatting sqref="BD58">
    <cfRule type="cellIs" dxfId="1938" priority="3516" operator="lessThan">
      <formula>$C$4</formula>
    </cfRule>
  </conditionalFormatting>
  <conditionalFormatting sqref="BD59">
    <cfRule type="cellIs" dxfId="1937" priority="3517" operator="lessThan">
      <formula>$C$4</formula>
    </cfRule>
  </conditionalFormatting>
  <conditionalFormatting sqref="BD59">
    <cfRule type="cellIs" dxfId="1936" priority="3518" operator="lessThan">
      <formula>$C$4</formula>
    </cfRule>
  </conditionalFormatting>
  <conditionalFormatting sqref="BD60">
    <cfRule type="cellIs" dxfId="1935" priority="3519" operator="lessThan">
      <formula>$C$4</formula>
    </cfRule>
  </conditionalFormatting>
  <conditionalFormatting sqref="BD60">
    <cfRule type="cellIs" dxfId="1934" priority="3520" operator="lessThan">
      <formula>$C$4</formula>
    </cfRule>
  </conditionalFormatting>
  <conditionalFormatting sqref="BE11">
    <cfRule type="cellIs" dxfId="1933" priority="3521" operator="lessThan">
      <formula>$C$4</formula>
    </cfRule>
  </conditionalFormatting>
  <conditionalFormatting sqref="BE11">
    <cfRule type="cellIs" dxfId="1932" priority="3522" operator="lessThan">
      <formula>$C$4</formula>
    </cfRule>
  </conditionalFormatting>
  <conditionalFormatting sqref="BE12">
    <cfRule type="cellIs" dxfId="1931" priority="3523" operator="lessThan">
      <formula>$C$4</formula>
    </cfRule>
  </conditionalFormatting>
  <conditionalFormatting sqref="BE12">
    <cfRule type="cellIs" dxfId="1930" priority="3524" operator="lessThan">
      <formula>$C$4</formula>
    </cfRule>
  </conditionalFormatting>
  <conditionalFormatting sqref="BE13">
    <cfRule type="cellIs" dxfId="1929" priority="3525" operator="lessThan">
      <formula>$C$4</formula>
    </cfRule>
  </conditionalFormatting>
  <conditionalFormatting sqref="BE13">
    <cfRule type="cellIs" dxfId="1928" priority="3526" operator="lessThan">
      <formula>$C$4</formula>
    </cfRule>
  </conditionalFormatting>
  <conditionalFormatting sqref="BE14">
    <cfRule type="cellIs" dxfId="1927" priority="3527" operator="lessThan">
      <formula>$C$4</formula>
    </cfRule>
  </conditionalFormatting>
  <conditionalFormatting sqref="BE14">
    <cfRule type="cellIs" dxfId="1926" priority="3528" operator="lessThan">
      <formula>$C$4</formula>
    </cfRule>
  </conditionalFormatting>
  <conditionalFormatting sqref="BE15">
    <cfRule type="cellIs" dxfId="1925" priority="3529" operator="lessThan">
      <formula>$C$4</formula>
    </cfRule>
  </conditionalFormatting>
  <conditionalFormatting sqref="BE15">
    <cfRule type="cellIs" dxfId="1924" priority="3530" operator="lessThan">
      <formula>$C$4</formula>
    </cfRule>
  </conditionalFormatting>
  <conditionalFormatting sqref="BE16">
    <cfRule type="cellIs" dxfId="1923" priority="3531" operator="lessThan">
      <formula>$C$4</formula>
    </cfRule>
  </conditionalFormatting>
  <conditionalFormatting sqref="BE16">
    <cfRule type="cellIs" dxfId="1922" priority="3532" operator="lessThan">
      <formula>$C$4</formula>
    </cfRule>
  </conditionalFormatting>
  <conditionalFormatting sqref="BE17">
    <cfRule type="cellIs" dxfId="1921" priority="3533" operator="lessThan">
      <formula>$C$4</formula>
    </cfRule>
  </conditionalFormatting>
  <conditionalFormatting sqref="BE17">
    <cfRule type="cellIs" dxfId="1920" priority="3534" operator="lessThan">
      <formula>$C$4</formula>
    </cfRule>
  </conditionalFormatting>
  <conditionalFormatting sqref="BE18">
    <cfRule type="cellIs" dxfId="1919" priority="3535" operator="lessThan">
      <formula>$C$4</formula>
    </cfRule>
  </conditionalFormatting>
  <conditionalFormatting sqref="BE18">
    <cfRule type="cellIs" dxfId="1918" priority="3536" operator="lessThan">
      <formula>$C$4</formula>
    </cfRule>
  </conditionalFormatting>
  <conditionalFormatting sqref="BE19">
    <cfRule type="cellIs" dxfId="1917" priority="3537" operator="lessThan">
      <formula>$C$4</formula>
    </cfRule>
  </conditionalFormatting>
  <conditionalFormatting sqref="BE19">
    <cfRule type="cellIs" dxfId="1916" priority="3538" operator="lessThan">
      <formula>$C$4</formula>
    </cfRule>
  </conditionalFormatting>
  <conditionalFormatting sqref="BE20">
    <cfRule type="cellIs" dxfId="1915" priority="3539" operator="lessThan">
      <formula>$C$4</formula>
    </cfRule>
  </conditionalFormatting>
  <conditionalFormatting sqref="BE20">
    <cfRule type="cellIs" dxfId="1914" priority="3540" operator="lessThan">
      <formula>$C$4</formula>
    </cfRule>
  </conditionalFormatting>
  <conditionalFormatting sqref="BE21">
    <cfRule type="cellIs" dxfId="1913" priority="3541" operator="lessThan">
      <formula>$C$4</formula>
    </cfRule>
  </conditionalFormatting>
  <conditionalFormatting sqref="BE21">
    <cfRule type="cellIs" dxfId="1912" priority="3542" operator="lessThan">
      <formula>$C$4</formula>
    </cfRule>
  </conditionalFormatting>
  <conditionalFormatting sqref="BE22">
    <cfRule type="cellIs" dxfId="1911" priority="3543" operator="lessThan">
      <formula>$C$4</formula>
    </cfRule>
  </conditionalFormatting>
  <conditionalFormatting sqref="BE22">
    <cfRule type="cellIs" dxfId="1910" priority="3544" operator="lessThan">
      <formula>$C$4</formula>
    </cfRule>
  </conditionalFormatting>
  <conditionalFormatting sqref="BE23">
    <cfRule type="cellIs" dxfId="1909" priority="3545" operator="lessThan">
      <formula>$C$4</formula>
    </cfRule>
  </conditionalFormatting>
  <conditionalFormatting sqref="BE23">
    <cfRule type="cellIs" dxfId="1908" priority="3546" operator="lessThan">
      <formula>$C$4</formula>
    </cfRule>
  </conditionalFormatting>
  <conditionalFormatting sqref="BE24">
    <cfRule type="cellIs" dxfId="1907" priority="3547" operator="lessThan">
      <formula>$C$4</formula>
    </cfRule>
  </conditionalFormatting>
  <conditionalFormatting sqref="BE24">
    <cfRule type="cellIs" dxfId="1906" priority="3548" operator="lessThan">
      <formula>$C$4</formula>
    </cfRule>
  </conditionalFormatting>
  <conditionalFormatting sqref="BE25">
    <cfRule type="cellIs" dxfId="1905" priority="3549" operator="lessThan">
      <formula>$C$4</formula>
    </cfRule>
  </conditionalFormatting>
  <conditionalFormatting sqref="BE25">
    <cfRule type="cellIs" dxfId="1904" priority="3550" operator="lessThan">
      <formula>$C$4</formula>
    </cfRule>
  </conditionalFormatting>
  <conditionalFormatting sqref="BE26">
    <cfRule type="cellIs" dxfId="1903" priority="3551" operator="lessThan">
      <formula>$C$4</formula>
    </cfRule>
  </conditionalFormatting>
  <conditionalFormatting sqref="BE26">
    <cfRule type="cellIs" dxfId="1902" priority="3552" operator="lessThan">
      <formula>$C$4</formula>
    </cfRule>
  </conditionalFormatting>
  <conditionalFormatting sqref="BE27">
    <cfRule type="cellIs" dxfId="1901" priority="3553" operator="lessThan">
      <formula>$C$4</formula>
    </cfRule>
  </conditionalFormatting>
  <conditionalFormatting sqref="BE27">
    <cfRule type="cellIs" dxfId="1900" priority="3554" operator="lessThan">
      <formula>$C$4</formula>
    </cfRule>
  </conditionalFormatting>
  <conditionalFormatting sqref="BE28">
    <cfRule type="cellIs" dxfId="1899" priority="3555" operator="lessThan">
      <formula>$C$4</formula>
    </cfRule>
  </conditionalFormatting>
  <conditionalFormatting sqref="BE28">
    <cfRule type="cellIs" dxfId="1898" priority="3556" operator="lessThan">
      <formula>$C$4</formula>
    </cfRule>
  </conditionalFormatting>
  <conditionalFormatting sqref="BE29">
    <cfRule type="cellIs" dxfId="1897" priority="3557" operator="lessThan">
      <formula>$C$4</formula>
    </cfRule>
  </conditionalFormatting>
  <conditionalFormatting sqref="BE29">
    <cfRule type="cellIs" dxfId="1896" priority="3558" operator="lessThan">
      <formula>$C$4</formula>
    </cfRule>
  </conditionalFormatting>
  <conditionalFormatting sqref="BE30">
    <cfRule type="cellIs" dxfId="1895" priority="3559" operator="lessThan">
      <formula>$C$4</formula>
    </cfRule>
  </conditionalFormatting>
  <conditionalFormatting sqref="BE30">
    <cfRule type="cellIs" dxfId="1894" priority="3560" operator="lessThan">
      <formula>$C$4</formula>
    </cfRule>
  </conditionalFormatting>
  <conditionalFormatting sqref="BE31">
    <cfRule type="cellIs" dxfId="1893" priority="3561" operator="lessThan">
      <formula>$C$4</formula>
    </cfRule>
  </conditionalFormatting>
  <conditionalFormatting sqref="BE31">
    <cfRule type="cellIs" dxfId="1892" priority="3562" operator="lessThan">
      <formula>$C$4</formula>
    </cfRule>
  </conditionalFormatting>
  <conditionalFormatting sqref="BE32">
    <cfRule type="cellIs" dxfId="1891" priority="3563" operator="lessThan">
      <formula>$C$4</formula>
    </cfRule>
  </conditionalFormatting>
  <conditionalFormatting sqref="BE32">
    <cfRule type="cellIs" dxfId="1890" priority="3564" operator="lessThan">
      <formula>$C$4</formula>
    </cfRule>
  </conditionalFormatting>
  <conditionalFormatting sqref="BE33">
    <cfRule type="cellIs" dxfId="1889" priority="3565" operator="lessThan">
      <formula>$C$4</formula>
    </cfRule>
  </conditionalFormatting>
  <conditionalFormatting sqref="BE33">
    <cfRule type="cellIs" dxfId="1888" priority="3566" operator="lessThan">
      <formula>$C$4</formula>
    </cfRule>
  </conditionalFormatting>
  <conditionalFormatting sqref="BE34">
    <cfRule type="cellIs" dxfId="1887" priority="3567" operator="lessThan">
      <formula>$C$4</formula>
    </cfRule>
  </conditionalFormatting>
  <conditionalFormatting sqref="BE34">
    <cfRule type="cellIs" dxfId="1886" priority="3568" operator="lessThan">
      <formula>$C$4</formula>
    </cfRule>
  </conditionalFormatting>
  <conditionalFormatting sqref="BE35">
    <cfRule type="cellIs" dxfId="1885" priority="3569" operator="lessThan">
      <formula>$C$4</formula>
    </cfRule>
  </conditionalFormatting>
  <conditionalFormatting sqref="BE35">
    <cfRule type="cellIs" dxfId="1884" priority="3570" operator="lessThan">
      <formula>$C$4</formula>
    </cfRule>
  </conditionalFormatting>
  <conditionalFormatting sqref="BE36">
    <cfRule type="cellIs" dxfId="1883" priority="3571" operator="lessThan">
      <formula>$C$4</formula>
    </cfRule>
  </conditionalFormatting>
  <conditionalFormatting sqref="BE36">
    <cfRule type="cellIs" dxfId="1882" priority="3572" operator="lessThan">
      <formula>$C$4</formula>
    </cfRule>
  </conditionalFormatting>
  <conditionalFormatting sqref="BE37">
    <cfRule type="cellIs" dxfId="1881" priority="3573" operator="lessThan">
      <formula>$C$4</formula>
    </cfRule>
  </conditionalFormatting>
  <conditionalFormatting sqref="BE37">
    <cfRule type="cellIs" dxfId="1880" priority="3574" operator="lessThan">
      <formula>$C$4</formula>
    </cfRule>
  </conditionalFormatting>
  <conditionalFormatting sqref="BE38">
    <cfRule type="cellIs" dxfId="1879" priority="3575" operator="lessThan">
      <formula>$C$4</formula>
    </cfRule>
  </conditionalFormatting>
  <conditionalFormatting sqref="BE38">
    <cfRule type="cellIs" dxfId="1878" priority="3576" operator="lessThan">
      <formula>$C$4</formula>
    </cfRule>
  </conditionalFormatting>
  <conditionalFormatting sqref="BE39">
    <cfRule type="cellIs" dxfId="1877" priority="3577" operator="lessThan">
      <formula>$C$4</formula>
    </cfRule>
  </conditionalFormatting>
  <conditionalFormatting sqref="BE39">
    <cfRule type="cellIs" dxfId="1876" priority="3578" operator="lessThan">
      <formula>$C$4</formula>
    </cfRule>
  </conditionalFormatting>
  <conditionalFormatting sqref="BE40">
    <cfRule type="cellIs" dxfId="1875" priority="3579" operator="lessThan">
      <formula>$C$4</formula>
    </cfRule>
  </conditionalFormatting>
  <conditionalFormatting sqref="BE40">
    <cfRule type="cellIs" dxfId="1874" priority="3580" operator="lessThan">
      <formula>$C$4</formula>
    </cfRule>
  </conditionalFormatting>
  <conditionalFormatting sqref="BE41">
    <cfRule type="cellIs" dxfId="1873" priority="3581" operator="lessThan">
      <formula>$C$4</formula>
    </cfRule>
  </conditionalFormatting>
  <conditionalFormatting sqref="BE41">
    <cfRule type="cellIs" dxfId="1872" priority="3582" operator="lessThan">
      <formula>$C$4</formula>
    </cfRule>
  </conditionalFormatting>
  <conditionalFormatting sqref="BE42">
    <cfRule type="cellIs" dxfId="1871" priority="3583" operator="lessThan">
      <formula>$C$4</formula>
    </cfRule>
  </conditionalFormatting>
  <conditionalFormatting sqref="BE42">
    <cfRule type="cellIs" dxfId="1870" priority="3584" operator="lessThan">
      <formula>$C$4</formula>
    </cfRule>
  </conditionalFormatting>
  <conditionalFormatting sqref="BE43">
    <cfRule type="cellIs" dxfId="1869" priority="3585" operator="lessThan">
      <formula>$C$4</formula>
    </cfRule>
  </conditionalFormatting>
  <conditionalFormatting sqref="BE43">
    <cfRule type="cellIs" dxfId="1868" priority="3586" operator="lessThan">
      <formula>$C$4</formula>
    </cfRule>
  </conditionalFormatting>
  <conditionalFormatting sqref="BE44">
    <cfRule type="cellIs" dxfId="1867" priority="3587" operator="lessThan">
      <formula>$C$4</formula>
    </cfRule>
  </conditionalFormatting>
  <conditionalFormatting sqref="BE44">
    <cfRule type="cellIs" dxfId="1866" priority="3588" operator="lessThan">
      <formula>$C$4</formula>
    </cfRule>
  </conditionalFormatting>
  <conditionalFormatting sqref="BE45">
    <cfRule type="cellIs" dxfId="1865" priority="3589" operator="lessThan">
      <formula>$C$4</formula>
    </cfRule>
  </conditionalFormatting>
  <conditionalFormatting sqref="BE45">
    <cfRule type="cellIs" dxfId="1864" priority="3590" operator="lessThan">
      <formula>$C$4</formula>
    </cfRule>
  </conditionalFormatting>
  <conditionalFormatting sqref="BE46">
    <cfRule type="cellIs" dxfId="1863" priority="3591" operator="lessThan">
      <formula>$C$4</formula>
    </cfRule>
  </conditionalFormatting>
  <conditionalFormatting sqref="BE46">
    <cfRule type="cellIs" dxfId="1862" priority="3592" operator="lessThan">
      <formula>$C$4</formula>
    </cfRule>
  </conditionalFormatting>
  <conditionalFormatting sqref="BE47">
    <cfRule type="cellIs" dxfId="1861" priority="3593" operator="lessThan">
      <formula>$C$4</formula>
    </cfRule>
  </conditionalFormatting>
  <conditionalFormatting sqref="BE47">
    <cfRule type="cellIs" dxfId="1860" priority="3594" operator="lessThan">
      <formula>$C$4</formula>
    </cfRule>
  </conditionalFormatting>
  <conditionalFormatting sqref="BE48">
    <cfRule type="cellIs" dxfId="1859" priority="3595" operator="lessThan">
      <formula>$C$4</formula>
    </cfRule>
  </conditionalFormatting>
  <conditionalFormatting sqref="BE48">
    <cfRule type="cellIs" dxfId="1858" priority="3596" operator="lessThan">
      <formula>$C$4</formula>
    </cfRule>
  </conditionalFormatting>
  <conditionalFormatting sqref="BE49">
    <cfRule type="cellIs" dxfId="1857" priority="3597" operator="lessThan">
      <formula>$C$4</formula>
    </cfRule>
  </conditionalFormatting>
  <conditionalFormatting sqref="BE49">
    <cfRule type="cellIs" dxfId="1856" priority="3598" operator="lessThan">
      <formula>$C$4</formula>
    </cfRule>
  </conditionalFormatting>
  <conditionalFormatting sqref="BE50">
    <cfRule type="cellIs" dxfId="1855" priority="3599" operator="lessThan">
      <formula>$C$4</formula>
    </cfRule>
  </conditionalFormatting>
  <conditionalFormatting sqref="BE50">
    <cfRule type="cellIs" dxfId="1854" priority="3600" operator="lessThan">
      <formula>$C$4</formula>
    </cfRule>
  </conditionalFormatting>
  <conditionalFormatting sqref="BE51">
    <cfRule type="cellIs" dxfId="1853" priority="3601" operator="lessThan">
      <formula>$C$4</formula>
    </cfRule>
  </conditionalFormatting>
  <conditionalFormatting sqref="BE51">
    <cfRule type="cellIs" dxfId="1852" priority="3602" operator="lessThan">
      <formula>$C$4</formula>
    </cfRule>
  </conditionalFormatting>
  <conditionalFormatting sqref="BE52">
    <cfRule type="cellIs" dxfId="1851" priority="3603" operator="lessThan">
      <formula>$C$4</formula>
    </cfRule>
  </conditionalFormatting>
  <conditionalFormatting sqref="BE52">
    <cfRule type="cellIs" dxfId="1850" priority="3604" operator="lessThan">
      <formula>$C$4</formula>
    </cfRule>
  </conditionalFormatting>
  <conditionalFormatting sqref="BE53">
    <cfRule type="cellIs" dxfId="1849" priority="3605" operator="lessThan">
      <formula>$C$4</formula>
    </cfRule>
  </conditionalFormatting>
  <conditionalFormatting sqref="BE53">
    <cfRule type="cellIs" dxfId="1848" priority="3606" operator="lessThan">
      <formula>$C$4</formula>
    </cfRule>
  </conditionalFormatting>
  <conditionalFormatting sqref="BE54">
    <cfRule type="cellIs" dxfId="1847" priority="3607" operator="lessThan">
      <formula>$C$4</formula>
    </cfRule>
  </conditionalFormatting>
  <conditionalFormatting sqref="BE54">
    <cfRule type="cellIs" dxfId="1846" priority="3608" operator="lessThan">
      <formula>$C$4</formula>
    </cfRule>
  </conditionalFormatting>
  <conditionalFormatting sqref="BE55">
    <cfRule type="cellIs" dxfId="1845" priority="3609" operator="lessThan">
      <formula>$C$4</formula>
    </cfRule>
  </conditionalFormatting>
  <conditionalFormatting sqref="BE55">
    <cfRule type="cellIs" dxfId="1844" priority="3610" operator="lessThan">
      <formula>$C$4</formula>
    </cfRule>
  </conditionalFormatting>
  <conditionalFormatting sqref="BE56">
    <cfRule type="cellIs" dxfId="1843" priority="3611" operator="lessThan">
      <formula>$C$4</formula>
    </cfRule>
  </conditionalFormatting>
  <conditionalFormatting sqref="BE56">
    <cfRule type="cellIs" dxfId="1842" priority="3612" operator="lessThan">
      <formula>$C$4</formula>
    </cfRule>
  </conditionalFormatting>
  <conditionalFormatting sqref="BE57">
    <cfRule type="cellIs" dxfId="1841" priority="3613" operator="lessThan">
      <formula>$C$4</formula>
    </cfRule>
  </conditionalFormatting>
  <conditionalFormatting sqref="BE57">
    <cfRule type="cellIs" dxfId="1840" priority="3614" operator="lessThan">
      <formula>$C$4</formula>
    </cfRule>
  </conditionalFormatting>
  <conditionalFormatting sqref="BE58">
    <cfRule type="cellIs" dxfId="1839" priority="3615" operator="lessThan">
      <formula>$C$4</formula>
    </cfRule>
  </conditionalFormatting>
  <conditionalFormatting sqref="BE58">
    <cfRule type="cellIs" dxfId="1838" priority="3616" operator="lessThan">
      <formula>$C$4</formula>
    </cfRule>
  </conditionalFormatting>
  <conditionalFormatting sqref="BE59">
    <cfRule type="cellIs" dxfId="1837" priority="3617" operator="lessThan">
      <formula>$C$4</formula>
    </cfRule>
  </conditionalFormatting>
  <conditionalFormatting sqref="BE59">
    <cfRule type="cellIs" dxfId="1836" priority="3618" operator="lessThan">
      <formula>$C$4</formula>
    </cfRule>
  </conditionalFormatting>
  <conditionalFormatting sqref="BE60">
    <cfRule type="cellIs" dxfId="1835" priority="3619" operator="lessThan">
      <formula>$C$4</formula>
    </cfRule>
  </conditionalFormatting>
  <conditionalFormatting sqref="BE60">
    <cfRule type="cellIs" dxfId="1834" priority="3620" operator="lessThan">
      <formula>$C$4</formula>
    </cfRule>
  </conditionalFormatting>
  <conditionalFormatting sqref="BF11">
    <cfRule type="cellIs" dxfId="1833" priority="3621" operator="lessThan">
      <formula>$C$4</formula>
    </cfRule>
  </conditionalFormatting>
  <conditionalFormatting sqref="BF11">
    <cfRule type="cellIs" dxfId="1832" priority="3622" operator="lessThan">
      <formula>$C$4</formula>
    </cfRule>
  </conditionalFormatting>
  <conditionalFormatting sqref="BF12">
    <cfRule type="cellIs" dxfId="1831" priority="3623" operator="lessThan">
      <formula>$C$4</formula>
    </cfRule>
  </conditionalFormatting>
  <conditionalFormatting sqref="BF12">
    <cfRule type="cellIs" dxfId="1830" priority="3624" operator="lessThan">
      <formula>$C$4</formula>
    </cfRule>
  </conditionalFormatting>
  <conditionalFormatting sqref="BF13">
    <cfRule type="cellIs" dxfId="1829" priority="3625" operator="lessThan">
      <formula>$C$4</formula>
    </cfRule>
  </conditionalFormatting>
  <conditionalFormatting sqref="BF13">
    <cfRule type="cellIs" dxfId="1828" priority="3626" operator="lessThan">
      <formula>$C$4</formula>
    </cfRule>
  </conditionalFormatting>
  <conditionalFormatting sqref="BF14">
    <cfRule type="cellIs" dxfId="1827" priority="3627" operator="lessThan">
      <formula>$C$4</formula>
    </cfRule>
  </conditionalFormatting>
  <conditionalFormatting sqref="BF14">
    <cfRule type="cellIs" dxfId="1826" priority="3628" operator="lessThan">
      <formula>$C$4</formula>
    </cfRule>
  </conditionalFormatting>
  <conditionalFormatting sqref="BF15">
    <cfRule type="cellIs" dxfId="1825" priority="3629" operator="lessThan">
      <formula>$C$4</formula>
    </cfRule>
  </conditionalFormatting>
  <conditionalFormatting sqref="BF15">
    <cfRule type="cellIs" dxfId="1824" priority="3630" operator="lessThan">
      <formula>$C$4</formula>
    </cfRule>
  </conditionalFormatting>
  <conditionalFormatting sqref="BF16">
    <cfRule type="cellIs" dxfId="1823" priority="3631" operator="lessThan">
      <formula>$C$4</formula>
    </cfRule>
  </conditionalFormatting>
  <conditionalFormatting sqref="BF16">
    <cfRule type="cellIs" dxfId="1822" priority="3632" operator="lessThan">
      <formula>$C$4</formula>
    </cfRule>
  </conditionalFormatting>
  <conditionalFormatting sqref="BF17">
    <cfRule type="cellIs" dxfId="1821" priority="3633" operator="lessThan">
      <formula>$C$4</formula>
    </cfRule>
  </conditionalFormatting>
  <conditionalFormatting sqref="BF17">
    <cfRule type="cellIs" dxfId="1820" priority="3634" operator="lessThan">
      <formula>$C$4</formula>
    </cfRule>
  </conditionalFormatting>
  <conditionalFormatting sqref="BF18">
    <cfRule type="cellIs" dxfId="1819" priority="3635" operator="lessThan">
      <formula>$C$4</formula>
    </cfRule>
  </conditionalFormatting>
  <conditionalFormatting sqref="BF18">
    <cfRule type="cellIs" dxfId="1818" priority="3636" operator="lessThan">
      <formula>$C$4</formula>
    </cfRule>
  </conditionalFormatting>
  <conditionalFormatting sqref="BF19">
    <cfRule type="cellIs" dxfId="1817" priority="3637" operator="lessThan">
      <formula>$C$4</formula>
    </cfRule>
  </conditionalFormatting>
  <conditionalFormatting sqref="BF19">
    <cfRule type="cellIs" dxfId="1816" priority="3638" operator="lessThan">
      <formula>$C$4</formula>
    </cfRule>
  </conditionalFormatting>
  <conditionalFormatting sqref="BF20">
    <cfRule type="cellIs" dxfId="1815" priority="3639" operator="lessThan">
      <formula>$C$4</formula>
    </cfRule>
  </conditionalFormatting>
  <conditionalFormatting sqref="BF20">
    <cfRule type="cellIs" dxfId="1814" priority="3640" operator="lessThan">
      <formula>$C$4</formula>
    </cfRule>
  </conditionalFormatting>
  <conditionalFormatting sqref="BF21">
    <cfRule type="cellIs" dxfId="1813" priority="3641" operator="lessThan">
      <formula>$C$4</formula>
    </cfRule>
  </conditionalFormatting>
  <conditionalFormatting sqref="BF21">
    <cfRule type="cellIs" dxfId="1812" priority="3642" operator="lessThan">
      <formula>$C$4</formula>
    </cfRule>
  </conditionalFormatting>
  <conditionalFormatting sqref="BF22">
    <cfRule type="cellIs" dxfId="1811" priority="3643" operator="lessThan">
      <formula>$C$4</formula>
    </cfRule>
  </conditionalFormatting>
  <conditionalFormatting sqref="BF22">
    <cfRule type="cellIs" dxfId="1810" priority="3644" operator="lessThan">
      <formula>$C$4</formula>
    </cfRule>
  </conditionalFormatting>
  <conditionalFormatting sqref="BF23">
    <cfRule type="cellIs" dxfId="1809" priority="3645" operator="lessThan">
      <formula>$C$4</formula>
    </cfRule>
  </conditionalFormatting>
  <conditionalFormatting sqref="BF23">
    <cfRule type="cellIs" dxfId="1808" priority="3646" operator="lessThan">
      <formula>$C$4</formula>
    </cfRule>
  </conditionalFormatting>
  <conditionalFormatting sqref="BF24">
    <cfRule type="cellIs" dxfId="1807" priority="3647" operator="lessThan">
      <formula>$C$4</formula>
    </cfRule>
  </conditionalFormatting>
  <conditionalFormatting sqref="BF24">
    <cfRule type="cellIs" dxfId="1806" priority="3648" operator="lessThan">
      <formula>$C$4</formula>
    </cfRule>
  </conditionalFormatting>
  <conditionalFormatting sqref="BF25">
    <cfRule type="cellIs" dxfId="1805" priority="3649" operator="lessThan">
      <formula>$C$4</formula>
    </cfRule>
  </conditionalFormatting>
  <conditionalFormatting sqref="BF25">
    <cfRule type="cellIs" dxfId="1804" priority="3650" operator="lessThan">
      <formula>$C$4</formula>
    </cfRule>
  </conditionalFormatting>
  <conditionalFormatting sqref="BF26">
    <cfRule type="cellIs" dxfId="1803" priority="3651" operator="lessThan">
      <formula>$C$4</formula>
    </cfRule>
  </conditionalFormatting>
  <conditionalFormatting sqref="BF26">
    <cfRule type="cellIs" dxfId="1802" priority="3652" operator="lessThan">
      <formula>$C$4</formula>
    </cfRule>
  </conditionalFormatting>
  <conditionalFormatting sqref="BF27">
    <cfRule type="cellIs" dxfId="1801" priority="3653" operator="lessThan">
      <formula>$C$4</formula>
    </cfRule>
  </conditionalFormatting>
  <conditionalFormatting sqref="BF27">
    <cfRule type="cellIs" dxfId="1800" priority="3654" operator="lessThan">
      <formula>$C$4</formula>
    </cfRule>
  </conditionalFormatting>
  <conditionalFormatting sqref="BF28">
    <cfRule type="cellIs" dxfId="1799" priority="3655" operator="lessThan">
      <formula>$C$4</formula>
    </cfRule>
  </conditionalFormatting>
  <conditionalFormatting sqref="BF28">
    <cfRule type="cellIs" dxfId="1798" priority="3656" operator="lessThan">
      <formula>$C$4</formula>
    </cfRule>
  </conditionalFormatting>
  <conditionalFormatting sqref="BF29">
    <cfRule type="cellIs" dxfId="1797" priority="3657" operator="lessThan">
      <formula>$C$4</formula>
    </cfRule>
  </conditionalFormatting>
  <conditionalFormatting sqref="BF29">
    <cfRule type="cellIs" dxfId="1796" priority="3658" operator="lessThan">
      <formula>$C$4</formula>
    </cfRule>
  </conditionalFormatting>
  <conditionalFormatting sqref="BF30">
    <cfRule type="cellIs" dxfId="1795" priority="3659" operator="lessThan">
      <formula>$C$4</formula>
    </cfRule>
  </conditionalFormatting>
  <conditionalFormatting sqref="BF30">
    <cfRule type="cellIs" dxfId="1794" priority="3660" operator="lessThan">
      <formula>$C$4</formula>
    </cfRule>
  </conditionalFormatting>
  <conditionalFormatting sqref="BF31">
    <cfRule type="cellIs" dxfId="1793" priority="3661" operator="lessThan">
      <formula>$C$4</formula>
    </cfRule>
  </conditionalFormatting>
  <conditionalFormatting sqref="BF31">
    <cfRule type="cellIs" dxfId="1792" priority="3662" operator="lessThan">
      <formula>$C$4</formula>
    </cfRule>
  </conditionalFormatting>
  <conditionalFormatting sqref="BF32">
    <cfRule type="cellIs" dxfId="1791" priority="3663" operator="lessThan">
      <formula>$C$4</formula>
    </cfRule>
  </conditionalFormatting>
  <conditionalFormatting sqref="BF32">
    <cfRule type="cellIs" dxfId="1790" priority="3664" operator="lessThan">
      <formula>$C$4</formula>
    </cfRule>
  </conditionalFormatting>
  <conditionalFormatting sqref="BF33">
    <cfRule type="cellIs" dxfId="1789" priority="3665" operator="lessThan">
      <formula>$C$4</formula>
    </cfRule>
  </conditionalFormatting>
  <conditionalFormatting sqref="BF33">
    <cfRule type="cellIs" dxfId="1788" priority="3666" operator="lessThan">
      <formula>$C$4</formula>
    </cfRule>
  </conditionalFormatting>
  <conditionalFormatting sqref="BF34">
    <cfRule type="cellIs" dxfId="1787" priority="3667" operator="lessThan">
      <formula>$C$4</formula>
    </cfRule>
  </conditionalFormatting>
  <conditionalFormatting sqref="BF34">
    <cfRule type="cellIs" dxfId="1786" priority="3668" operator="lessThan">
      <formula>$C$4</formula>
    </cfRule>
  </conditionalFormatting>
  <conditionalFormatting sqref="BF35">
    <cfRule type="cellIs" dxfId="1785" priority="3669" operator="lessThan">
      <formula>$C$4</formula>
    </cfRule>
  </conditionalFormatting>
  <conditionalFormatting sqref="BF35">
    <cfRule type="cellIs" dxfId="1784" priority="3670" operator="lessThan">
      <formula>$C$4</formula>
    </cfRule>
  </conditionalFormatting>
  <conditionalFormatting sqref="BF36">
    <cfRule type="cellIs" dxfId="1783" priority="3671" operator="lessThan">
      <formula>$C$4</formula>
    </cfRule>
  </conditionalFormatting>
  <conditionalFormatting sqref="BF36">
    <cfRule type="cellIs" dxfId="1782" priority="3672" operator="lessThan">
      <formula>$C$4</formula>
    </cfRule>
  </conditionalFormatting>
  <conditionalFormatting sqref="BF37">
    <cfRule type="cellIs" dxfId="1781" priority="3673" operator="lessThan">
      <formula>$C$4</formula>
    </cfRule>
  </conditionalFormatting>
  <conditionalFormatting sqref="BF37">
    <cfRule type="cellIs" dxfId="1780" priority="3674" operator="lessThan">
      <formula>$C$4</formula>
    </cfRule>
  </conditionalFormatting>
  <conditionalFormatting sqref="BF38">
    <cfRule type="cellIs" dxfId="1779" priority="3675" operator="lessThan">
      <formula>$C$4</formula>
    </cfRule>
  </conditionalFormatting>
  <conditionalFormatting sqref="BF38">
    <cfRule type="cellIs" dxfId="1778" priority="3676" operator="lessThan">
      <formula>$C$4</formula>
    </cfRule>
  </conditionalFormatting>
  <conditionalFormatting sqref="BF39">
    <cfRule type="cellIs" dxfId="1777" priority="3677" operator="lessThan">
      <formula>$C$4</formula>
    </cfRule>
  </conditionalFormatting>
  <conditionalFormatting sqref="BF39">
    <cfRule type="cellIs" dxfId="1776" priority="3678" operator="lessThan">
      <formula>$C$4</formula>
    </cfRule>
  </conditionalFormatting>
  <conditionalFormatting sqref="BF40">
    <cfRule type="cellIs" dxfId="1775" priority="3679" operator="lessThan">
      <formula>$C$4</formula>
    </cfRule>
  </conditionalFormatting>
  <conditionalFormatting sqref="BF40">
    <cfRule type="cellIs" dxfId="1774" priority="3680" operator="lessThan">
      <formula>$C$4</formula>
    </cfRule>
  </conditionalFormatting>
  <conditionalFormatting sqref="BF41">
    <cfRule type="cellIs" dxfId="1773" priority="3681" operator="lessThan">
      <formula>$C$4</formula>
    </cfRule>
  </conditionalFormatting>
  <conditionalFormatting sqref="BF41">
    <cfRule type="cellIs" dxfId="1772" priority="3682" operator="lessThan">
      <formula>$C$4</formula>
    </cfRule>
  </conditionalFormatting>
  <conditionalFormatting sqref="BF42">
    <cfRule type="cellIs" dxfId="1771" priority="3683" operator="lessThan">
      <formula>$C$4</formula>
    </cfRule>
  </conditionalFormatting>
  <conditionalFormatting sqref="BF42">
    <cfRule type="cellIs" dxfId="1770" priority="3684" operator="lessThan">
      <formula>$C$4</formula>
    </cfRule>
  </conditionalFormatting>
  <conditionalFormatting sqref="BF43">
    <cfRule type="cellIs" dxfId="1769" priority="3685" operator="lessThan">
      <formula>$C$4</formula>
    </cfRule>
  </conditionalFormatting>
  <conditionalFormatting sqref="BF43">
    <cfRule type="cellIs" dxfId="1768" priority="3686" operator="lessThan">
      <formula>$C$4</formula>
    </cfRule>
  </conditionalFormatting>
  <conditionalFormatting sqref="BF44">
    <cfRule type="cellIs" dxfId="1767" priority="3687" operator="lessThan">
      <formula>$C$4</formula>
    </cfRule>
  </conditionalFormatting>
  <conditionalFormatting sqref="BF44">
    <cfRule type="cellIs" dxfId="1766" priority="3688" operator="lessThan">
      <formula>$C$4</formula>
    </cfRule>
  </conditionalFormatting>
  <conditionalFormatting sqref="BF45">
    <cfRule type="cellIs" dxfId="1765" priority="3689" operator="lessThan">
      <formula>$C$4</formula>
    </cfRule>
  </conditionalFormatting>
  <conditionalFormatting sqref="BF45">
    <cfRule type="cellIs" dxfId="1764" priority="3690" operator="lessThan">
      <formula>$C$4</formula>
    </cfRule>
  </conditionalFormatting>
  <conditionalFormatting sqref="BF46">
    <cfRule type="cellIs" dxfId="1763" priority="3691" operator="lessThan">
      <formula>$C$4</formula>
    </cfRule>
  </conditionalFormatting>
  <conditionalFormatting sqref="BF46">
    <cfRule type="cellIs" dxfId="1762" priority="3692" operator="lessThan">
      <formula>$C$4</formula>
    </cfRule>
  </conditionalFormatting>
  <conditionalFormatting sqref="BF47">
    <cfRule type="cellIs" dxfId="1761" priority="3693" operator="lessThan">
      <formula>$C$4</formula>
    </cfRule>
  </conditionalFormatting>
  <conditionalFormatting sqref="BF47">
    <cfRule type="cellIs" dxfId="1760" priority="3694" operator="lessThan">
      <formula>$C$4</formula>
    </cfRule>
  </conditionalFormatting>
  <conditionalFormatting sqref="BF48">
    <cfRule type="cellIs" dxfId="1759" priority="3695" operator="lessThan">
      <formula>$C$4</formula>
    </cfRule>
  </conditionalFormatting>
  <conditionalFormatting sqref="BF48">
    <cfRule type="cellIs" dxfId="1758" priority="3696" operator="lessThan">
      <formula>$C$4</formula>
    </cfRule>
  </conditionalFormatting>
  <conditionalFormatting sqref="BF49">
    <cfRule type="cellIs" dxfId="1757" priority="3697" operator="lessThan">
      <formula>$C$4</formula>
    </cfRule>
  </conditionalFormatting>
  <conditionalFormatting sqref="BF49">
    <cfRule type="cellIs" dxfId="1756" priority="3698" operator="lessThan">
      <formula>$C$4</formula>
    </cfRule>
  </conditionalFormatting>
  <conditionalFormatting sqref="BF50">
    <cfRule type="cellIs" dxfId="1755" priority="3699" operator="lessThan">
      <formula>$C$4</formula>
    </cfRule>
  </conditionalFormatting>
  <conditionalFormatting sqref="BF50">
    <cfRule type="cellIs" dxfId="1754" priority="3700" operator="lessThan">
      <formula>$C$4</formula>
    </cfRule>
  </conditionalFormatting>
  <conditionalFormatting sqref="BF51">
    <cfRule type="cellIs" dxfId="1753" priority="3701" operator="lessThan">
      <formula>$C$4</formula>
    </cfRule>
  </conditionalFormatting>
  <conditionalFormatting sqref="BF51">
    <cfRule type="cellIs" dxfId="1752" priority="3702" operator="lessThan">
      <formula>$C$4</formula>
    </cfRule>
  </conditionalFormatting>
  <conditionalFormatting sqref="BF52">
    <cfRule type="cellIs" dxfId="1751" priority="3703" operator="lessThan">
      <formula>$C$4</formula>
    </cfRule>
  </conditionalFormatting>
  <conditionalFormatting sqref="BF52">
    <cfRule type="cellIs" dxfId="1750" priority="3704" operator="lessThan">
      <formula>$C$4</formula>
    </cfRule>
  </conditionalFormatting>
  <conditionalFormatting sqref="BF53">
    <cfRule type="cellIs" dxfId="1749" priority="3705" operator="lessThan">
      <formula>$C$4</formula>
    </cfRule>
  </conditionalFormatting>
  <conditionalFormatting sqref="BF53">
    <cfRule type="cellIs" dxfId="1748" priority="3706" operator="lessThan">
      <formula>$C$4</formula>
    </cfRule>
  </conditionalFormatting>
  <conditionalFormatting sqref="BF54">
    <cfRule type="cellIs" dxfId="1747" priority="3707" operator="lessThan">
      <formula>$C$4</formula>
    </cfRule>
  </conditionalFormatting>
  <conditionalFormatting sqref="BF54">
    <cfRule type="cellIs" dxfId="1746" priority="3708" operator="lessThan">
      <formula>$C$4</formula>
    </cfRule>
  </conditionalFormatting>
  <conditionalFormatting sqref="BF55">
    <cfRule type="cellIs" dxfId="1745" priority="3709" operator="lessThan">
      <formula>$C$4</formula>
    </cfRule>
  </conditionalFormatting>
  <conditionalFormatting sqref="BF55">
    <cfRule type="cellIs" dxfId="1744" priority="3710" operator="lessThan">
      <formula>$C$4</formula>
    </cfRule>
  </conditionalFormatting>
  <conditionalFormatting sqref="BF56">
    <cfRule type="cellIs" dxfId="1743" priority="3711" operator="lessThan">
      <formula>$C$4</formula>
    </cfRule>
  </conditionalFormatting>
  <conditionalFormatting sqref="BF56">
    <cfRule type="cellIs" dxfId="1742" priority="3712" operator="lessThan">
      <formula>$C$4</formula>
    </cfRule>
  </conditionalFormatting>
  <conditionalFormatting sqref="BF57">
    <cfRule type="cellIs" dxfId="1741" priority="3713" operator="lessThan">
      <formula>$C$4</formula>
    </cfRule>
  </conditionalFormatting>
  <conditionalFormatting sqref="BF57">
    <cfRule type="cellIs" dxfId="1740" priority="3714" operator="lessThan">
      <formula>$C$4</formula>
    </cfRule>
  </conditionalFormatting>
  <conditionalFormatting sqref="BF58">
    <cfRule type="cellIs" dxfId="1739" priority="3715" operator="lessThan">
      <formula>$C$4</formula>
    </cfRule>
  </conditionalFormatting>
  <conditionalFormatting sqref="BF58">
    <cfRule type="cellIs" dxfId="1738" priority="3716" operator="lessThan">
      <formula>$C$4</formula>
    </cfRule>
  </conditionalFormatting>
  <conditionalFormatting sqref="BF59">
    <cfRule type="cellIs" dxfId="1737" priority="3717" operator="lessThan">
      <formula>$C$4</formula>
    </cfRule>
  </conditionalFormatting>
  <conditionalFormatting sqref="BF59">
    <cfRule type="cellIs" dxfId="1736" priority="3718" operator="lessThan">
      <formula>$C$4</formula>
    </cfRule>
  </conditionalFormatting>
  <conditionalFormatting sqref="BF60">
    <cfRule type="cellIs" dxfId="1735" priority="3719" operator="lessThan">
      <formula>$C$4</formula>
    </cfRule>
  </conditionalFormatting>
  <conditionalFormatting sqref="BF60">
    <cfRule type="cellIs" dxfId="1734" priority="3720" operator="lessThan">
      <formula>$C$4</formula>
    </cfRule>
  </conditionalFormatting>
  <conditionalFormatting sqref="BG11">
    <cfRule type="cellIs" dxfId="1733" priority="3721" operator="lessThan">
      <formula>$C$4</formula>
    </cfRule>
  </conditionalFormatting>
  <conditionalFormatting sqref="BG11">
    <cfRule type="cellIs" dxfId="1732" priority="3722" operator="lessThan">
      <formula>$C$4</formula>
    </cfRule>
  </conditionalFormatting>
  <conditionalFormatting sqref="BG12">
    <cfRule type="cellIs" dxfId="1731" priority="3723" operator="lessThan">
      <formula>$C$4</formula>
    </cfRule>
  </conditionalFormatting>
  <conditionalFormatting sqref="BG12">
    <cfRule type="cellIs" dxfId="1730" priority="3724" operator="lessThan">
      <formula>$C$4</formula>
    </cfRule>
  </conditionalFormatting>
  <conditionalFormatting sqref="BG13">
    <cfRule type="cellIs" dxfId="1729" priority="3725" operator="lessThan">
      <formula>$C$4</formula>
    </cfRule>
  </conditionalFormatting>
  <conditionalFormatting sqref="BG13">
    <cfRule type="cellIs" dxfId="1728" priority="3726" operator="lessThan">
      <formula>$C$4</formula>
    </cfRule>
  </conditionalFormatting>
  <conditionalFormatting sqref="BG14">
    <cfRule type="cellIs" dxfId="1727" priority="3727" operator="lessThan">
      <formula>$C$4</formula>
    </cfRule>
  </conditionalFormatting>
  <conditionalFormatting sqref="BG14">
    <cfRule type="cellIs" dxfId="1726" priority="3728" operator="lessThan">
      <formula>$C$4</formula>
    </cfRule>
  </conditionalFormatting>
  <conditionalFormatting sqref="BG15">
    <cfRule type="cellIs" dxfId="1725" priority="3729" operator="lessThan">
      <formula>$C$4</formula>
    </cfRule>
  </conditionalFormatting>
  <conditionalFormatting sqref="BG15">
    <cfRule type="cellIs" dxfId="1724" priority="3730" operator="lessThan">
      <formula>$C$4</formula>
    </cfRule>
  </conditionalFormatting>
  <conditionalFormatting sqref="BG16">
    <cfRule type="cellIs" dxfId="1723" priority="3731" operator="lessThan">
      <formula>$C$4</formula>
    </cfRule>
  </conditionalFormatting>
  <conditionalFormatting sqref="BG16">
    <cfRule type="cellIs" dxfId="1722" priority="3732" operator="lessThan">
      <formula>$C$4</formula>
    </cfRule>
  </conditionalFormatting>
  <conditionalFormatting sqref="BG17">
    <cfRule type="cellIs" dxfId="1721" priority="3733" operator="lessThan">
      <formula>$C$4</formula>
    </cfRule>
  </conditionalFormatting>
  <conditionalFormatting sqref="BG17">
    <cfRule type="cellIs" dxfId="1720" priority="3734" operator="lessThan">
      <formula>$C$4</formula>
    </cfRule>
  </conditionalFormatting>
  <conditionalFormatting sqref="BG18">
    <cfRule type="cellIs" dxfId="1719" priority="3735" operator="lessThan">
      <formula>$C$4</formula>
    </cfRule>
  </conditionalFormatting>
  <conditionalFormatting sqref="BG18">
    <cfRule type="cellIs" dxfId="1718" priority="3736" operator="lessThan">
      <formula>$C$4</formula>
    </cfRule>
  </conditionalFormatting>
  <conditionalFormatting sqref="BG19">
    <cfRule type="cellIs" dxfId="1717" priority="3737" operator="lessThan">
      <formula>$C$4</formula>
    </cfRule>
  </conditionalFormatting>
  <conditionalFormatting sqref="BG19">
    <cfRule type="cellIs" dxfId="1716" priority="3738" operator="lessThan">
      <formula>$C$4</formula>
    </cfRule>
  </conditionalFormatting>
  <conditionalFormatting sqref="BG20">
    <cfRule type="cellIs" dxfId="1715" priority="3739" operator="lessThan">
      <formula>$C$4</formula>
    </cfRule>
  </conditionalFormatting>
  <conditionalFormatting sqref="BG20">
    <cfRule type="cellIs" dxfId="1714" priority="3740" operator="lessThan">
      <formula>$C$4</formula>
    </cfRule>
  </conditionalFormatting>
  <conditionalFormatting sqref="BG21">
    <cfRule type="cellIs" dxfId="1713" priority="3741" operator="lessThan">
      <formula>$C$4</formula>
    </cfRule>
  </conditionalFormatting>
  <conditionalFormatting sqref="BG21">
    <cfRule type="cellIs" dxfId="1712" priority="3742" operator="lessThan">
      <formula>$C$4</formula>
    </cfRule>
  </conditionalFormatting>
  <conditionalFormatting sqref="BG22">
    <cfRule type="cellIs" dxfId="1711" priority="3743" operator="lessThan">
      <formula>$C$4</formula>
    </cfRule>
  </conditionalFormatting>
  <conditionalFormatting sqref="BG22">
    <cfRule type="cellIs" dxfId="1710" priority="3744" operator="lessThan">
      <formula>$C$4</formula>
    </cfRule>
  </conditionalFormatting>
  <conditionalFormatting sqref="BG23">
    <cfRule type="cellIs" dxfId="1709" priority="3745" operator="lessThan">
      <formula>$C$4</formula>
    </cfRule>
  </conditionalFormatting>
  <conditionalFormatting sqref="BG23">
    <cfRule type="cellIs" dxfId="1708" priority="3746" operator="lessThan">
      <formula>$C$4</formula>
    </cfRule>
  </conditionalFormatting>
  <conditionalFormatting sqref="BG24">
    <cfRule type="cellIs" dxfId="1707" priority="3747" operator="lessThan">
      <formula>$C$4</formula>
    </cfRule>
  </conditionalFormatting>
  <conditionalFormatting sqref="BG24">
    <cfRule type="cellIs" dxfId="1706" priority="3748" operator="lessThan">
      <formula>$C$4</formula>
    </cfRule>
  </conditionalFormatting>
  <conditionalFormatting sqref="BG25">
    <cfRule type="cellIs" dxfId="1705" priority="3749" operator="lessThan">
      <formula>$C$4</formula>
    </cfRule>
  </conditionalFormatting>
  <conditionalFormatting sqref="BG25">
    <cfRule type="cellIs" dxfId="1704" priority="3750" operator="lessThan">
      <formula>$C$4</formula>
    </cfRule>
  </conditionalFormatting>
  <conditionalFormatting sqref="BG26">
    <cfRule type="cellIs" dxfId="1703" priority="3751" operator="lessThan">
      <formula>$C$4</formula>
    </cfRule>
  </conditionalFormatting>
  <conditionalFormatting sqref="BG26">
    <cfRule type="cellIs" dxfId="1702" priority="3752" operator="lessThan">
      <formula>$C$4</formula>
    </cfRule>
  </conditionalFormatting>
  <conditionalFormatting sqref="BG27">
    <cfRule type="cellIs" dxfId="1701" priority="3753" operator="lessThan">
      <formula>$C$4</formula>
    </cfRule>
  </conditionalFormatting>
  <conditionalFormatting sqref="BG27">
    <cfRule type="cellIs" dxfId="1700" priority="3754" operator="lessThan">
      <formula>$C$4</formula>
    </cfRule>
  </conditionalFormatting>
  <conditionalFormatting sqref="BG28">
    <cfRule type="cellIs" dxfId="1699" priority="3755" operator="lessThan">
      <formula>$C$4</formula>
    </cfRule>
  </conditionalFormatting>
  <conditionalFormatting sqref="BG28">
    <cfRule type="cellIs" dxfId="1698" priority="3756" operator="lessThan">
      <formula>$C$4</formula>
    </cfRule>
  </conditionalFormatting>
  <conditionalFormatting sqref="BG29">
    <cfRule type="cellIs" dxfId="1697" priority="3757" operator="lessThan">
      <formula>$C$4</formula>
    </cfRule>
  </conditionalFormatting>
  <conditionalFormatting sqref="BG29">
    <cfRule type="cellIs" dxfId="1696" priority="3758" operator="lessThan">
      <formula>$C$4</formula>
    </cfRule>
  </conditionalFormatting>
  <conditionalFormatting sqref="BG30">
    <cfRule type="cellIs" dxfId="1695" priority="3759" operator="lessThan">
      <formula>$C$4</formula>
    </cfRule>
  </conditionalFormatting>
  <conditionalFormatting sqref="BG30">
    <cfRule type="cellIs" dxfId="1694" priority="3760" operator="lessThan">
      <formula>$C$4</formula>
    </cfRule>
  </conditionalFormatting>
  <conditionalFormatting sqref="BG31">
    <cfRule type="cellIs" dxfId="1693" priority="3761" operator="lessThan">
      <formula>$C$4</formula>
    </cfRule>
  </conditionalFormatting>
  <conditionalFormatting sqref="BG31">
    <cfRule type="cellIs" dxfId="1692" priority="3762" operator="lessThan">
      <formula>$C$4</formula>
    </cfRule>
  </conditionalFormatting>
  <conditionalFormatting sqref="BG32">
    <cfRule type="cellIs" dxfId="1691" priority="3763" operator="lessThan">
      <formula>$C$4</formula>
    </cfRule>
  </conditionalFormatting>
  <conditionalFormatting sqref="BG32">
    <cfRule type="cellIs" dxfId="1690" priority="3764" operator="lessThan">
      <formula>$C$4</formula>
    </cfRule>
  </conditionalFormatting>
  <conditionalFormatting sqref="BG33">
    <cfRule type="cellIs" dxfId="1689" priority="3765" operator="lessThan">
      <formula>$C$4</formula>
    </cfRule>
  </conditionalFormatting>
  <conditionalFormatting sqref="BG33">
    <cfRule type="cellIs" dxfId="1688" priority="3766" operator="lessThan">
      <formula>$C$4</formula>
    </cfRule>
  </conditionalFormatting>
  <conditionalFormatting sqref="BG34">
    <cfRule type="cellIs" dxfId="1687" priority="3767" operator="lessThan">
      <formula>$C$4</formula>
    </cfRule>
  </conditionalFormatting>
  <conditionalFormatting sqref="BG34">
    <cfRule type="cellIs" dxfId="1686" priority="3768" operator="lessThan">
      <formula>$C$4</formula>
    </cfRule>
  </conditionalFormatting>
  <conditionalFormatting sqref="BG35">
    <cfRule type="cellIs" dxfId="1685" priority="3769" operator="lessThan">
      <formula>$C$4</formula>
    </cfRule>
  </conditionalFormatting>
  <conditionalFormatting sqref="BG35">
    <cfRule type="cellIs" dxfId="1684" priority="3770" operator="lessThan">
      <formula>$C$4</formula>
    </cfRule>
  </conditionalFormatting>
  <conditionalFormatting sqref="BG36">
    <cfRule type="cellIs" dxfId="1683" priority="3771" operator="lessThan">
      <formula>$C$4</formula>
    </cfRule>
  </conditionalFormatting>
  <conditionalFormatting sqref="BG36">
    <cfRule type="cellIs" dxfId="1682" priority="3772" operator="lessThan">
      <formula>$C$4</formula>
    </cfRule>
  </conditionalFormatting>
  <conditionalFormatting sqref="BG37">
    <cfRule type="cellIs" dxfId="1681" priority="3773" operator="lessThan">
      <formula>$C$4</formula>
    </cfRule>
  </conditionalFormatting>
  <conditionalFormatting sqref="BG37">
    <cfRule type="cellIs" dxfId="1680" priority="3774" operator="lessThan">
      <formula>$C$4</formula>
    </cfRule>
  </conditionalFormatting>
  <conditionalFormatting sqref="BG38">
    <cfRule type="cellIs" dxfId="1679" priority="3775" operator="lessThan">
      <formula>$C$4</formula>
    </cfRule>
  </conditionalFormatting>
  <conditionalFormatting sqref="BG38">
    <cfRule type="cellIs" dxfId="1678" priority="3776" operator="lessThan">
      <formula>$C$4</formula>
    </cfRule>
  </conditionalFormatting>
  <conditionalFormatting sqref="BG39">
    <cfRule type="cellIs" dxfId="1677" priority="3777" operator="lessThan">
      <formula>$C$4</formula>
    </cfRule>
  </conditionalFormatting>
  <conditionalFormatting sqref="BG39">
    <cfRule type="cellIs" dxfId="1676" priority="3778" operator="lessThan">
      <formula>$C$4</formula>
    </cfRule>
  </conditionalFormatting>
  <conditionalFormatting sqref="BG40">
    <cfRule type="cellIs" dxfId="1675" priority="3779" operator="lessThan">
      <formula>$C$4</formula>
    </cfRule>
  </conditionalFormatting>
  <conditionalFormatting sqref="BG40">
    <cfRule type="cellIs" dxfId="1674" priority="3780" operator="lessThan">
      <formula>$C$4</formula>
    </cfRule>
  </conditionalFormatting>
  <conditionalFormatting sqref="BG41">
    <cfRule type="cellIs" dxfId="1673" priority="3781" operator="lessThan">
      <formula>$C$4</formula>
    </cfRule>
  </conditionalFormatting>
  <conditionalFormatting sqref="BG41">
    <cfRule type="cellIs" dxfId="1672" priority="3782" operator="lessThan">
      <formula>$C$4</formula>
    </cfRule>
  </conditionalFormatting>
  <conditionalFormatting sqref="BG42">
    <cfRule type="cellIs" dxfId="1671" priority="3783" operator="lessThan">
      <formula>$C$4</formula>
    </cfRule>
  </conditionalFormatting>
  <conditionalFormatting sqref="BG42">
    <cfRule type="cellIs" dxfId="1670" priority="3784" operator="lessThan">
      <formula>$C$4</formula>
    </cfRule>
  </conditionalFormatting>
  <conditionalFormatting sqref="BG43">
    <cfRule type="cellIs" dxfId="1669" priority="3785" operator="lessThan">
      <formula>$C$4</formula>
    </cfRule>
  </conditionalFormatting>
  <conditionalFormatting sqref="BG43">
    <cfRule type="cellIs" dxfId="1668" priority="3786" operator="lessThan">
      <formula>$C$4</formula>
    </cfRule>
  </conditionalFormatting>
  <conditionalFormatting sqref="BG44">
    <cfRule type="cellIs" dxfId="1667" priority="3787" operator="lessThan">
      <formula>$C$4</formula>
    </cfRule>
  </conditionalFormatting>
  <conditionalFormatting sqref="BG44">
    <cfRule type="cellIs" dxfId="1666" priority="3788" operator="lessThan">
      <formula>$C$4</formula>
    </cfRule>
  </conditionalFormatting>
  <conditionalFormatting sqref="BG45">
    <cfRule type="cellIs" dxfId="1665" priority="3789" operator="lessThan">
      <formula>$C$4</formula>
    </cfRule>
  </conditionalFormatting>
  <conditionalFormatting sqref="BG45">
    <cfRule type="cellIs" dxfId="1664" priority="3790" operator="lessThan">
      <formula>$C$4</formula>
    </cfRule>
  </conditionalFormatting>
  <conditionalFormatting sqref="BG46">
    <cfRule type="cellIs" dxfId="1663" priority="3791" operator="lessThan">
      <formula>$C$4</formula>
    </cfRule>
  </conditionalFormatting>
  <conditionalFormatting sqref="BG46">
    <cfRule type="cellIs" dxfId="1662" priority="3792" operator="lessThan">
      <formula>$C$4</formula>
    </cfRule>
  </conditionalFormatting>
  <conditionalFormatting sqref="BG47">
    <cfRule type="cellIs" dxfId="1661" priority="3793" operator="lessThan">
      <formula>$C$4</formula>
    </cfRule>
  </conditionalFormatting>
  <conditionalFormatting sqref="BG47">
    <cfRule type="cellIs" dxfId="1660" priority="3794" operator="lessThan">
      <formula>$C$4</formula>
    </cfRule>
  </conditionalFormatting>
  <conditionalFormatting sqref="BG48">
    <cfRule type="cellIs" dxfId="1659" priority="3795" operator="lessThan">
      <formula>$C$4</formula>
    </cfRule>
  </conditionalFormatting>
  <conditionalFormatting sqref="BG48">
    <cfRule type="cellIs" dxfId="1658" priority="3796" operator="lessThan">
      <formula>$C$4</formula>
    </cfRule>
  </conditionalFormatting>
  <conditionalFormatting sqref="BG49">
    <cfRule type="cellIs" dxfId="1657" priority="3797" operator="lessThan">
      <formula>$C$4</formula>
    </cfRule>
  </conditionalFormatting>
  <conditionalFormatting sqref="BG49">
    <cfRule type="cellIs" dxfId="1656" priority="3798" operator="lessThan">
      <formula>$C$4</formula>
    </cfRule>
  </conditionalFormatting>
  <conditionalFormatting sqref="BG50">
    <cfRule type="cellIs" dxfId="1655" priority="3799" operator="lessThan">
      <formula>$C$4</formula>
    </cfRule>
  </conditionalFormatting>
  <conditionalFormatting sqref="BG50">
    <cfRule type="cellIs" dxfId="1654" priority="3800" operator="lessThan">
      <formula>$C$4</formula>
    </cfRule>
  </conditionalFormatting>
  <conditionalFormatting sqref="BG51">
    <cfRule type="cellIs" dxfId="1653" priority="3801" operator="lessThan">
      <formula>$C$4</formula>
    </cfRule>
  </conditionalFormatting>
  <conditionalFormatting sqref="BG51">
    <cfRule type="cellIs" dxfId="1652" priority="3802" operator="lessThan">
      <formula>$C$4</formula>
    </cfRule>
  </conditionalFormatting>
  <conditionalFormatting sqref="BG52">
    <cfRule type="cellIs" dxfId="1651" priority="3803" operator="lessThan">
      <formula>$C$4</formula>
    </cfRule>
  </conditionalFormatting>
  <conditionalFormatting sqref="BG52">
    <cfRule type="cellIs" dxfId="1650" priority="3804" operator="lessThan">
      <formula>$C$4</formula>
    </cfRule>
  </conditionalFormatting>
  <conditionalFormatting sqref="BG53">
    <cfRule type="cellIs" dxfId="1649" priority="3805" operator="lessThan">
      <formula>$C$4</formula>
    </cfRule>
  </conditionalFormatting>
  <conditionalFormatting sqref="BG53">
    <cfRule type="cellIs" dxfId="1648" priority="3806" operator="lessThan">
      <formula>$C$4</formula>
    </cfRule>
  </conditionalFormatting>
  <conditionalFormatting sqref="BG54">
    <cfRule type="cellIs" dxfId="1647" priority="3807" operator="lessThan">
      <formula>$C$4</formula>
    </cfRule>
  </conditionalFormatting>
  <conditionalFormatting sqref="BG54">
    <cfRule type="cellIs" dxfId="1646" priority="3808" operator="lessThan">
      <formula>$C$4</formula>
    </cfRule>
  </conditionalFormatting>
  <conditionalFormatting sqref="BG55">
    <cfRule type="cellIs" dxfId="1645" priority="3809" operator="lessThan">
      <formula>$C$4</formula>
    </cfRule>
  </conditionalFormatting>
  <conditionalFormatting sqref="BG55">
    <cfRule type="cellIs" dxfId="1644" priority="3810" operator="lessThan">
      <formula>$C$4</formula>
    </cfRule>
  </conditionalFormatting>
  <conditionalFormatting sqref="BG56">
    <cfRule type="cellIs" dxfId="1643" priority="3811" operator="lessThan">
      <formula>$C$4</formula>
    </cfRule>
  </conditionalFormatting>
  <conditionalFormatting sqref="BG56">
    <cfRule type="cellIs" dxfId="1642" priority="3812" operator="lessThan">
      <formula>$C$4</formula>
    </cfRule>
  </conditionalFormatting>
  <conditionalFormatting sqref="BG57">
    <cfRule type="cellIs" dxfId="1641" priority="3813" operator="lessThan">
      <formula>$C$4</formula>
    </cfRule>
  </conditionalFormatting>
  <conditionalFormatting sqref="BG57">
    <cfRule type="cellIs" dxfId="1640" priority="3814" operator="lessThan">
      <formula>$C$4</formula>
    </cfRule>
  </conditionalFormatting>
  <conditionalFormatting sqref="BG58">
    <cfRule type="cellIs" dxfId="1639" priority="3815" operator="lessThan">
      <formula>$C$4</formula>
    </cfRule>
  </conditionalFormatting>
  <conditionalFormatting sqref="BG58">
    <cfRule type="cellIs" dxfId="1638" priority="3816" operator="lessThan">
      <formula>$C$4</formula>
    </cfRule>
  </conditionalFormatting>
  <conditionalFormatting sqref="BG59">
    <cfRule type="cellIs" dxfId="1637" priority="3817" operator="lessThan">
      <formula>$C$4</formula>
    </cfRule>
  </conditionalFormatting>
  <conditionalFormatting sqref="BG59">
    <cfRule type="cellIs" dxfId="1636" priority="3818" operator="lessThan">
      <formula>$C$4</formula>
    </cfRule>
  </conditionalFormatting>
  <conditionalFormatting sqref="BG60">
    <cfRule type="cellIs" dxfId="1635" priority="3819" operator="lessThan">
      <formula>$C$4</formula>
    </cfRule>
  </conditionalFormatting>
  <conditionalFormatting sqref="BG60">
    <cfRule type="cellIs" dxfId="1634" priority="3820" operator="lessThan">
      <formula>$C$4</formula>
    </cfRule>
  </conditionalFormatting>
  <conditionalFormatting sqref="BH11">
    <cfRule type="cellIs" dxfId="1633" priority="3821" operator="lessThan">
      <formula>$C$4</formula>
    </cfRule>
  </conditionalFormatting>
  <conditionalFormatting sqref="BH11">
    <cfRule type="cellIs" dxfId="1632" priority="3822" operator="lessThan">
      <formula>$C$4</formula>
    </cfRule>
  </conditionalFormatting>
  <conditionalFormatting sqref="BH12">
    <cfRule type="cellIs" dxfId="1631" priority="3823" operator="lessThan">
      <formula>$C$4</formula>
    </cfRule>
  </conditionalFormatting>
  <conditionalFormatting sqref="BH12">
    <cfRule type="cellIs" dxfId="1630" priority="3824" operator="lessThan">
      <formula>$C$4</formula>
    </cfRule>
  </conditionalFormatting>
  <conditionalFormatting sqref="BH13">
    <cfRule type="cellIs" dxfId="1629" priority="3825" operator="lessThan">
      <formula>$C$4</formula>
    </cfRule>
  </conditionalFormatting>
  <conditionalFormatting sqref="BH13">
    <cfRule type="cellIs" dxfId="1628" priority="3826" operator="lessThan">
      <formula>$C$4</formula>
    </cfRule>
  </conditionalFormatting>
  <conditionalFormatting sqref="BH14">
    <cfRule type="cellIs" dxfId="1627" priority="3827" operator="lessThan">
      <formula>$C$4</formula>
    </cfRule>
  </conditionalFormatting>
  <conditionalFormatting sqref="BH14">
    <cfRule type="cellIs" dxfId="1626" priority="3828" operator="lessThan">
      <formula>$C$4</formula>
    </cfRule>
  </conditionalFormatting>
  <conditionalFormatting sqref="BH15">
    <cfRule type="cellIs" dxfId="1625" priority="3829" operator="lessThan">
      <formula>$C$4</formula>
    </cfRule>
  </conditionalFormatting>
  <conditionalFormatting sqref="BH15">
    <cfRule type="cellIs" dxfId="1624" priority="3830" operator="lessThan">
      <formula>$C$4</formula>
    </cfRule>
  </conditionalFormatting>
  <conditionalFormatting sqref="BH16">
    <cfRule type="cellIs" dxfId="1623" priority="3831" operator="lessThan">
      <formula>$C$4</formula>
    </cfRule>
  </conditionalFormatting>
  <conditionalFormatting sqref="BH16">
    <cfRule type="cellIs" dxfId="1622" priority="3832" operator="lessThan">
      <formula>$C$4</formula>
    </cfRule>
  </conditionalFormatting>
  <conditionalFormatting sqref="BH17">
    <cfRule type="cellIs" dxfId="1621" priority="3833" operator="lessThan">
      <formula>$C$4</formula>
    </cfRule>
  </conditionalFormatting>
  <conditionalFormatting sqref="BH17">
    <cfRule type="cellIs" dxfId="1620" priority="3834" operator="lessThan">
      <formula>$C$4</formula>
    </cfRule>
  </conditionalFormatting>
  <conditionalFormatting sqref="BH18">
    <cfRule type="cellIs" dxfId="1619" priority="3835" operator="lessThan">
      <formula>$C$4</formula>
    </cfRule>
  </conditionalFormatting>
  <conditionalFormatting sqref="BH18">
    <cfRule type="cellIs" dxfId="1618" priority="3836" operator="lessThan">
      <formula>$C$4</formula>
    </cfRule>
  </conditionalFormatting>
  <conditionalFormatting sqref="BH19">
    <cfRule type="cellIs" dxfId="1617" priority="3837" operator="lessThan">
      <formula>$C$4</formula>
    </cfRule>
  </conditionalFormatting>
  <conditionalFormatting sqref="BH19">
    <cfRule type="cellIs" dxfId="1616" priority="3838" operator="lessThan">
      <formula>$C$4</formula>
    </cfRule>
  </conditionalFormatting>
  <conditionalFormatting sqref="BH20">
    <cfRule type="cellIs" dxfId="1615" priority="3839" operator="lessThan">
      <formula>$C$4</formula>
    </cfRule>
  </conditionalFormatting>
  <conditionalFormatting sqref="BH20">
    <cfRule type="cellIs" dxfId="1614" priority="3840" operator="lessThan">
      <formula>$C$4</formula>
    </cfRule>
  </conditionalFormatting>
  <conditionalFormatting sqref="BH21">
    <cfRule type="cellIs" dxfId="1613" priority="3841" operator="lessThan">
      <formula>$C$4</formula>
    </cfRule>
  </conditionalFormatting>
  <conditionalFormatting sqref="BH21">
    <cfRule type="cellIs" dxfId="1612" priority="3842" operator="lessThan">
      <formula>$C$4</formula>
    </cfRule>
  </conditionalFormatting>
  <conditionalFormatting sqref="BH22">
    <cfRule type="cellIs" dxfId="1611" priority="3843" operator="lessThan">
      <formula>$C$4</formula>
    </cfRule>
  </conditionalFormatting>
  <conditionalFormatting sqref="BH22">
    <cfRule type="cellIs" dxfId="1610" priority="3844" operator="lessThan">
      <formula>$C$4</formula>
    </cfRule>
  </conditionalFormatting>
  <conditionalFormatting sqref="BH23">
    <cfRule type="cellIs" dxfId="1609" priority="3845" operator="lessThan">
      <formula>$C$4</formula>
    </cfRule>
  </conditionalFormatting>
  <conditionalFormatting sqref="BH23">
    <cfRule type="cellIs" dxfId="1608" priority="3846" operator="lessThan">
      <formula>$C$4</formula>
    </cfRule>
  </conditionalFormatting>
  <conditionalFormatting sqref="BH24">
    <cfRule type="cellIs" dxfId="1607" priority="3847" operator="lessThan">
      <formula>$C$4</formula>
    </cfRule>
  </conditionalFormatting>
  <conditionalFormatting sqref="BH24">
    <cfRule type="cellIs" dxfId="1606" priority="3848" operator="lessThan">
      <formula>$C$4</formula>
    </cfRule>
  </conditionalFormatting>
  <conditionalFormatting sqref="BH25">
    <cfRule type="cellIs" dxfId="1605" priority="3849" operator="lessThan">
      <formula>$C$4</formula>
    </cfRule>
  </conditionalFormatting>
  <conditionalFormatting sqref="BH25">
    <cfRule type="cellIs" dxfId="1604" priority="3850" operator="lessThan">
      <formula>$C$4</formula>
    </cfRule>
  </conditionalFormatting>
  <conditionalFormatting sqref="BH26">
    <cfRule type="cellIs" dxfId="1603" priority="3851" operator="lessThan">
      <formula>$C$4</formula>
    </cfRule>
  </conditionalFormatting>
  <conditionalFormatting sqref="BH26">
    <cfRule type="cellIs" dxfId="1602" priority="3852" operator="lessThan">
      <formula>$C$4</formula>
    </cfRule>
  </conditionalFormatting>
  <conditionalFormatting sqref="BH27">
    <cfRule type="cellIs" dxfId="1601" priority="3853" operator="lessThan">
      <formula>$C$4</formula>
    </cfRule>
  </conditionalFormatting>
  <conditionalFormatting sqref="BH27">
    <cfRule type="cellIs" dxfId="1600" priority="3854" operator="lessThan">
      <formula>$C$4</formula>
    </cfRule>
  </conditionalFormatting>
  <conditionalFormatting sqref="BH28">
    <cfRule type="cellIs" dxfId="1599" priority="3855" operator="lessThan">
      <formula>$C$4</formula>
    </cfRule>
  </conditionalFormatting>
  <conditionalFormatting sqref="BH28">
    <cfRule type="cellIs" dxfId="1598" priority="3856" operator="lessThan">
      <formula>$C$4</formula>
    </cfRule>
  </conditionalFormatting>
  <conditionalFormatting sqref="BH29">
    <cfRule type="cellIs" dxfId="1597" priority="3857" operator="lessThan">
      <formula>$C$4</formula>
    </cfRule>
  </conditionalFormatting>
  <conditionalFormatting sqref="BH29">
    <cfRule type="cellIs" dxfId="1596" priority="3858" operator="lessThan">
      <formula>$C$4</formula>
    </cfRule>
  </conditionalFormatting>
  <conditionalFormatting sqref="BH30">
    <cfRule type="cellIs" dxfId="1595" priority="3859" operator="lessThan">
      <formula>$C$4</formula>
    </cfRule>
  </conditionalFormatting>
  <conditionalFormatting sqref="BH30">
    <cfRule type="cellIs" dxfId="1594" priority="3860" operator="lessThan">
      <formula>$C$4</formula>
    </cfRule>
  </conditionalFormatting>
  <conditionalFormatting sqref="BH31">
    <cfRule type="cellIs" dxfId="1593" priority="3861" operator="lessThan">
      <formula>$C$4</formula>
    </cfRule>
  </conditionalFormatting>
  <conditionalFormatting sqref="BH31">
    <cfRule type="cellIs" dxfId="1592" priority="3862" operator="lessThan">
      <formula>$C$4</formula>
    </cfRule>
  </conditionalFormatting>
  <conditionalFormatting sqref="BH32">
    <cfRule type="cellIs" dxfId="1591" priority="3863" operator="lessThan">
      <formula>$C$4</formula>
    </cfRule>
  </conditionalFormatting>
  <conditionalFormatting sqref="BH32">
    <cfRule type="cellIs" dxfId="1590" priority="3864" operator="lessThan">
      <formula>$C$4</formula>
    </cfRule>
  </conditionalFormatting>
  <conditionalFormatting sqref="BH33">
    <cfRule type="cellIs" dxfId="1589" priority="3865" operator="lessThan">
      <formula>$C$4</formula>
    </cfRule>
  </conditionalFormatting>
  <conditionalFormatting sqref="BH33">
    <cfRule type="cellIs" dxfId="1588" priority="3866" operator="lessThan">
      <formula>$C$4</formula>
    </cfRule>
  </conditionalFormatting>
  <conditionalFormatting sqref="BH34">
    <cfRule type="cellIs" dxfId="1587" priority="3867" operator="lessThan">
      <formula>$C$4</formula>
    </cfRule>
  </conditionalFormatting>
  <conditionalFormatting sqref="BH34">
    <cfRule type="cellIs" dxfId="1586" priority="3868" operator="lessThan">
      <formula>$C$4</formula>
    </cfRule>
  </conditionalFormatting>
  <conditionalFormatting sqref="BH35">
    <cfRule type="cellIs" dxfId="1585" priority="3869" operator="lessThan">
      <formula>$C$4</formula>
    </cfRule>
  </conditionalFormatting>
  <conditionalFormatting sqref="BH35">
    <cfRule type="cellIs" dxfId="1584" priority="3870" operator="lessThan">
      <formula>$C$4</formula>
    </cfRule>
  </conditionalFormatting>
  <conditionalFormatting sqref="BH36">
    <cfRule type="cellIs" dxfId="1583" priority="3871" operator="lessThan">
      <formula>$C$4</formula>
    </cfRule>
  </conditionalFormatting>
  <conditionalFormatting sqref="BH36">
    <cfRule type="cellIs" dxfId="1582" priority="3872" operator="lessThan">
      <formula>$C$4</formula>
    </cfRule>
  </conditionalFormatting>
  <conditionalFormatting sqref="BH37">
    <cfRule type="cellIs" dxfId="1581" priority="3873" operator="lessThan">
      <formula>$C$4</formula>
    </cfRule>
  </conditionalFormatting>
  <conditionalFormatting sqref="BH37">
    <cfRule type="cellIs" dxfId="1580" priority="3874" operator="lessThan">
      <formula>$C$4</formula>
    </cfRule>
  </conditionalFormatting>
  <conditionalFormatting sqref="BH38">
    <cfRule type="cellIs" dxfId="1579" priority="3875" operator="lessThan">
      <formula>$C$4</formula>
    </cfRule>
  </conditionalFormatting>
  <conditionalFormatting sqref="BH38">
    <cfRule type="cellIs" dxfId="1578" priority="3876" operator="lessThan">
      <formula>$C$4</formula>
    </cfRule>
  </conditionalFormatting>
  <conditionalFormatting sqref="BH39">
    <cfRule type="cellIs" dxfId="1577" priority="3877" operator="lessThan">
      <formula>$C$4</formula>
    </cfRule>
  </conditionalFormatting>
  <conditionalFormatting sqref="BH39">
    <cfRule type="cellIs" dxfId="1576" priority="3878" operator="lessThan">
      <formula>$C$4</formula>
    </cfRule>
  </conditionalFormatting>
  <conditionalFormatting sqref="BH40">
    <cfRule type="cellIs" dxfId="1575" priority="3879" operator="lessThan">
      <formula>$C$4</formula>
    </cfRule>
  </conditionalFormatting>
  <conditionalFormatting sqref="BH40">
    <cfRule type="cellIs" dxfId="1574" priority="3880" operator="lessThan">
      <formula>$C$4</formula>
    </cfRule>
  </conditionalFormatting>
  <conditionalFormatting sqref="BH41">
    <cfRule type="cellIs" dxfId="1573" priority="3881" operator="lessThan">
      <formula>$C$4</formula>
    </cfRule>
  </conditionalFormatting>
  <conditionalFormatting sqref="BH41">
    <cfRule type="cellIs" dxfId="1572" priority="3882" operator="lessThan">
      <formula>$C$4</formula>
    </cfRule>
  </conditionalFormatting>
  <conditionalFormatting sqref="BH42">
    <cfRule type="cellIs" dxfId="1571" priority="3883" operator="lessThan">
      <formula>$C$4</formula>
    </cfRule>
  </conditionalFormatting>
  <conditionalFormatting sqref="BH42">
    <cfRule type="cellIs" dxfId="1570" priority="3884" operator="lessThan">
      <formula>$C$4</formula>
    </cfRule>
  </conditionalFormatting>
  <conditionalFormatting sqref="BH43">
    <cfRule type="cellIs" dxfId="1569" priority="3885" operator="lessThan">
      <formula>$C$4</formula>
    </cfRule>
  </conditionalFormatting>
  <conditionalFormatting sqref="BH43">
    <cfRule type="cellIs" dxfId="1568" priority="3886" operator="lessThan">
      <formula>$C$4</formula>
    </cfRule>
  </conditionalFormatting>
  <conditionalFormatting sqref="BH44">
    <cfRule type="cellIs" dxfId="1567" priority="3887" operator="lessThan">
      <formula>$C$4</formula>
    </cfRule>
  </conditionalFormatting>
  <conditionalFormatting sqref="BH44">
    <cfRule type="cellIs" dxfId="1566" priority="3888" operator="lessThan">
      <formula>$C$4</formula>
    </cfRule>
  </conditionalFormatting>
  <conditionalFormatting sqref="BH45">
    <cfRule type="cellIs" dxfId="1565" priority="3889" operator="lessThan">
      <formula>$C$4</formula>
    </cfRule>
  </conditionalFormatting>
  <conditionalFormatting sqref="BH45">
    <cfRule type="cellIs" dxfId="1564" priority="3890" operator="lessThan">
      <formula>$C$4</formula>
    </cfRule>
  </conditionalFormatting>
  <conditionalFormatting sqref="BH46">
    <cfRule type="cellIs" dxfId="1563" priority="3891" operator="lessThan">
      <formula>$C$4</formula>
    </cfRule>
  </conditionalFormatting>
  <conditionalFormatting sqref="BH46">
    <cfRule type="cellIs" dxfId="1562" priority="3892" operator="lessThan">
      <formula>$C$4</formula>
    </cfRule>
  </conditionalFormatting>
  <conditionalFormatting sqref="BH47">
    <cfRule type="cellIs" dxfId="1561" priority="3893" operator="lessThan">
      <formula>$C$4</formula>
    </cfRule>
  </conditionalFormatting>
  <conditionalFormatting sqref="BH47">
    <cfRule type="cellIs" dxfId="1560" priority="3894" operator="lessThan">
      <formula>$C$4</formula>
    </cfRule>
  </conditionalFormatting>
  <conditionalFormatting sqref="BH48">
    <cfRule type="cellIs" dxfId="1559" priority="3895" operator="lessThan">
      <formula>$C$4</formula>
    </cfRule>
  </conditionalFormatting>
  <conditionalFormatting sqref="BH48">
    <cfRule type="cellIs" dxfId="1558" priority="3896" operator="lessThan">
      <formula>$C$4</formula>
    </cfRule>
  </conditionalFormatting>
  <conditionalFormatting sqref="BH49">
    <cfRule type="cellIs" dxfId="1557" priority="3897" operator="lessThan">
      <formula>$C$4</formula>
    </cfRule>
  </conditionalFormatting>
  <conditionalFormatting sqref="BH49">
    <cfRule type="cellIs" dxfId="1556" priority="3898" operator="lessThan">
      <formula>$C$4</formula>
    </cfRule>
  </conditionalFormatting>
  <conditionalFormatting sqref="BH50">
    <cfRule type="cellIs" dxfId="1555" priority="3899" operator="lessThan">
      <formula>$C$4</formula>
    </cfRule>
  </conditionalFormatting>
  <conditionalFormatting sqref="BH50">
    <cfRule type="cellIs" dxfId="1554" priority="3900" operator="lessThan">
      <formula>$C$4</formula>
    </cfRule>
  </conditionalFormatting>
  <conditionalFormatting sqref="BH51">
    <cfRule type="cellIs" dxfId="1553" priority="3901" operator="lessThan">
      <formula>$C$4</formula>
    </cfRule>
  </conditionalFormatting>
  <conditionalFormatting sqref="BH51">
    <cfRule type="cellIs" dxfId="1552" priority="3902" operator="lessThan">
      <formula>$C$4</formula>
    </cfRule>
  </conditionalFormatting>
  <conditionalFormatting sqref="BH52">
    <cfRule type="cellIs" dxfId="1551" priority="3903" operator="lessThan">
      <formula>$C$4</formula>
    </cfRule>
  </conditionalFormatting>
  <conditionalFormatting sqref="BH52">
    <cfRule type="cellIs" dxfId="1550" priority="3904" operator="lessThan">
      <formula>$C$4</formula>
    </cfRule>
  </conditionalFormatting>
  <conditionalFormatting sqref="BH53">
    <cfRule type="cellIs" dxfId="1549" priority="3905" operator="lessThan">
      <formula>$C$4</formula>
    </cfRule>
  </conditionalFormatting>
  <conditionalFormatting sqref="BH53">
    <cfRule type="cellIs" dxfId="1548" priority="3906" operator="lessThan">
      <formula>$C$4</formula>
    </cfRule>
  </conditionalFormatting>
  <conditionalFormatting sqref="BH54">
    <cfRule type="cellIs" dxfId="1547" priority="3907" operator="lessThan">
      <formula>$C$4</formula>
    </cfRule>
  </conditionalFormatting>
  <conditionalFormatting sqref="BH54">
    <cfRule type="cellIs" dxfId="1546" priority="3908" operator="lessThan">
      <formula>$C$4</formula>
    </cfRule>
  </conditionalFormatting>
  <conditionalFormatting sqref="BH55">
    <cfRule type="cellIs" dxfId="1545" priority="3909" operator="lessThan">
      <formula>$C$4</formula>
    </cfRule>
  </conditionalFormatting>
  <conditionalFormatting sqref="BH55">
    <cfRule type="cellIs" dxfId="1544" priority="3910" operator="lessThan">
      <formula>$C$4</formula>
    </cfRule>
  </conditionalFormatting>
  <conditionalFormatting sqref="BH56">
    <cfRule type="cellIs" dxfId="1543" priority="3911" operator="lessThan">
      <formula>$C$4</formula>
    </cfRule>
  </conditionalFormatting>
  <conditionalFormatting sqref="BH56">
    <cfRule type="cellIs" dxfId="1542" priority="3912" operator="lessThan">
      <formula>$C$4</formula>
    </cfRule>
  </conditionalFormatting>
  <conditionalFormatting sqref="BH57">
    <cfRule type="cellIs" dxfId="1541" priority="3913" operator="lessThan">
      <formula>$C$4</formula>
    </cfRule>
  </conditionalFormatting>
  <conditionalFormatting sqref="BH57">
    <cfRule type="cellIs" dxfId="1540" priority="3914" operator="lessThan">
      <formula>$C$4</formula>
    </cfRule>
  </conditionalFormatting>
  <conditionalFormatting sqref="BH58">
    <cfRule type="cellIs" dxfId="1539" priority="3915" operator="lessThan">
      <formula>$C$4</formula>
    </cfRule>
  </conditionalFormatting>
  <conditionalFormatting sqref="BH58">
    <cfRule type="cellIs" dxfId="1538" priority="3916" operator="lessThan">
      <formula>$C$4</formula>
    </cfRule>
  </conditionalFormatting>
  <conditionalFormatting sqref="BH59">
    <cfRule type="cellIs" dxfId="1537" priority="3917" operator="lessThan">
      <formula>$C$4</formula>
    </cfRule>
  </conditionalFormatting>
  <conditionalFormatting sqref="BH59">
    <cfRule type="cellIs" dxfId="1536" priority="3918" operator="lessThan">
      <formula>$C$4</formula>
    </cfRule>
  </conditionalFormatting>
  <conditionalFormatting sqref="BH60">
    <cfRule type="cellIs" dxfId="1535" priority="3919" operator="lessThan">
      <formula>$C$4</formula>
    </cfRule>
  </conditionalFormatting>
  <conditionalFormatting sqref="BH60">
    <cfRule type="cellIs" dxfId="1534" priority="3920" operator="lessThan">
      <formula>$C$4</formula>
    </cfRule>
  </conditionalFormatting>
  <conditionalFormatting sqref="BI11">
    <cfRule type="cellIs" dxfId="1533" priority="3921" operator="lessThan">
      <formula>$C$4</formula>
    </cfRule>
  </conditionalFormatting>
  <conditionalFormatting sqref="BI11">
    <cfRule type="cellIs" dxfId="1532" priority="3922" operator="lessThan">
      <formula>$C$4</formula>
    </cfRule>
  </conditionalFormatting>
  <conditionalFormatting sqref="BI12">
    <cfRule type="cellIs" dxfId="1531" priority="3923" operator="lessThan">
      <formula>$C$4</formula>
    </cfRule>
  </conditionalFormatting>
  <conditionalFormatting sqref="BI12">
    <cfRule type="cellIs" dxfId="1530" priority="3924" operator="lessThan">
      <formula>$C$4</formula>
    </cfRule>
  </conditionalFormatting>
  <conditionalFormatting sqref="BI13">
    <cfRule type="cellIs" dxfId="1529" priority="3925" operator="lessThan">
      <formula>$C$4</formula>
    </cfRule>
  </conditionalFormatting>
  <conditionalFormatting sqref="BI13">
    <cfRule type="cellIs" dxfId="1528" priority="3926" operator="lessThan">
      <formula>$C$4</formula>
    </cfRule>
  </conditionalFormatting>
  <conditionalFormatting sqref="BI14">
    <cfRule type="cellIs" dxfId="1527" priority="3927" operator="lessThan">
      <formula>$C$4</formula>
    </cfRule>
  </conditionalFormatting>
  <conditionalFormatting sqref="BI14">
    <cfRule type="cellIs" dxfId="1526" priority="3928" operator="lessThan">
      <formula>$C$4</formula>
    </cfRule>
  </conditionalFormatting>
  <conditionalFormatting sqref="BI15">
    <cfRule type="cellIs" dxfId="1525" priority="3929" operator="lessThan">
      <formula>$C$4</formula>
    </cfRule>
  </conditionalFormatting>
  <conditionalFormatting sqref="BI15">
    <cfRule type="cellIs" dxfId="1524" priority="3930" operator="lessThan">
      <formula>$C$4</formula>
    </cfRule>
  </conditionalFormatting>
  <conditionalFormatting sqref="BI16">
    <cfRule type="cellIs" dxfId="1523" priority="3931" operator="lessThan">
      <formula>$C$4</formula>
    </cfRule>
  </conditionalFormatting>
  <conditionalFormatting sqref="BI16">
    <cfRule type="cellIs" dxfId="1522" priority="3932" operator="lessThan">
      <formula>$C$4</formula>
    </cfRule>
  </conditionalFormatting>
  <conditionalFormatting sqref="BI17">
    <cfRule type="cellIs" dxfId="1521" priority="3933" operator="lessThan">
      <formula>$C$4</formula>
    </cfRule>
  </conditionalFormatting>
  <conditionalFormatting sqref="BI17">
    <cfRule type="cellIs" dxfId="1520" priority="3934" operator="lessThan">
      <formula>$C$4</formula>
    </cfRule>
  </conditionalFormatting>
  <conditionalFormatting sqref="BI18">
    <cfRule type="cellIs" dxfId="1519" priority="3935" operator="lessThan">
      <formula>$C$4</formula>
    </cfRule>
  </conditionalFormatting>
  <conditionalFormatting sqref="BI18">
    <cfRule type="cellIs" dxfId="1518" priority="3936" operator="lessThan">
      <formula>$C$4</formula>
    </cfRule>
  </conditionalFormatting>
  <conditionalFormatting sqref="BI19">
    <cfRule type="cellIs" dxfId="1517" priority="3937" operator="lessThan">
      <formula>$C$4</formula>
    </cfRule>
  </conditionalFormatting>
  <conditionalFormatting sqref="BI19">
    <cfRule type="cellIs" dxfId="1516" priority="3938" operator="lessThan">
      <formula>$C$4</formula>
    </cfRule>
  </conditionalFormatting>
  <conditionalFormatting sqref="BI20">
    <cfRule type="cellIs" dxfId="1515" priority="3939" operator="lessThan">
      <formula>$C$4</formula>
    </cfRule>
  </conditionalFormatting>
  <conditionalFormatting sqref="BI20">
    <cfRule type="cellIs" dxfId="1514" priority="3940" operator="lessThan">
      <formula>$C$4</formula>
    </cfRule>
  </conditionalFormatting>
  <conditionalFormatting sqref="BI21">
    <cfRule type="cellIs" dxfId="1513" priority="3941" operator="lessThan">
      <formula>$C$4</formula>
    </cfRule>
  </conditionalFormatting>
  <conditionalFormatting sqref="BI21">
    <cfRule type="cellIs" dxfId="1512" priority="3942" operator="lessThan">
      <formula>$C$4</formula>
    </cfRule>
  </conditionalFormatting>
  <conditionalFormatting sqref="BI22">
    <cfRule type="cellIs" dxfId="1511" priority="3943" operator="lessThan">
      <formula>$C$4</formula>
    </cfRule>
  </conditionalFormatting>
  <conditionalFormatting sqref="BI22">
    <cfRule type="cellIs" dxfId="1510" priority="3944" operator="lessThan">
      <formula>$C$4</formula>
    </cfRule>
  </conditionalFormatting>
  <conditionalFormatting sqref="BI23">
    <cfRule type="cellIs" dxfId="1509" priority="3945" operator="lessThan">
      <formula>$C$4</formula>
    </cfRule>
  </conditionalFormatting>
  <conditionalFormatting sqref="BI23">
    <cfRule type="cellIs" dxfId="1508" priority="3946" operator="lessThan">
      <formula>$C$4</formula>
    </cfRule>
  </conditionalFormatting>
  <conditionalFormatting sqref="BI24">
    <cfRule type="cellIs" dxfId="1507" priority="3947" operator="lessThan">
      <formula>$C$4</formula>
    </cfRule>
  </conditionalFormatting>
  <conditionalFormatting sqref="BI24">
    <cfRule type="cellIs" dxfId="1506" priority="3948" operator="lessThan">
      <formula>$C$4</formula>
    </cfRule>
  </conditionalFormatting>
  <conditionalFormatting sqref="BI25">
    <cfRule type="cellIs" dxfId="1505" priority="3949" operator="lessThan">
      <formula>$C$4</formula>
    </cfRule>
  </conditionalFormatting>
  <conditionalFormatting sqref="BI25">
    <cfRule type="cellIs" dxfId="1504" priority="3950" operator="lessThan">
      <formula>$C$4</formula>
    </cfRule>
  </conditionalFormatting>
  <conditionalFormatting sqref="BI26">
    <cfRule type="cellIs" dxfId="1503" priority="3951" operator="lessThan">
      <formula>$C$4</formula>
    </cfRule>
  </conditionalFormatting>
  <conditionalFormatting sqref="BI26">
    <cfRule type="cellIs" dxfId="1502" priority="3952" operator="lessThan">
      <formula>$C$4</formula>
    </cfRule>
  </conditionalFormatting>
  <conditionalFormatting sqref="BI27">
    <cfRule type="cellIs" dxfId="1501" priority="3953" operator="lessThan">
      <formula>$C$4</formula>
    </cfRule>
  </conditionalFormatting>
  <conditionalFormatting sqref="BI27">
    <cfRule type="cellIs" dxfId="1500" priority="3954" operator="lessThan">
      <formula>$C$4</formula>
    </cfRule>
  </conditionalFormatting>
  <conditionalFormatting sqref="BI28">
    <cfRule type="cellIs" dxfId="1499" priority="3955" operator="lessThan">
      <formula>$C$4</formula>
    </cfRule>
  </conditionalFormatting>
  <conditionalFormatting sqref="BI28">
    <cfRule type="cellIs" dxfId="1498" priority="3956" operator="lessThan">
      <formula>$C$4</formula>
    </cfRule>
  </conditionalFormatting>
  <conditionalFormatting sqref="BI29">
    <cfRule type="cellIs" dxfId="1497" priority="3957" operator="lessThan">
      <formula>$C$4</formula>
    </cfRule>
  </conditionalFormatting>
  <conditionalFormatting sqref="BI29">
    <cfRule type="cellIs" dxfId="1496" priority="3958" operator="lessThan">
      <formula>$C$4</formula>
    </cfRule>
  </conditionalFormatting>
  <conditionalFormatting sqref="BI30">
    <cfRule type="cellIs" dxfId="1495" priority="3959" operator="lessThan">
      <formula>$C$4</formula>
    </cfRule>
  </conditionalFormatting>
  <conditionalFormatting sqref="BI30">
    <cfRule type="cellIs" dxfId="1494" priority="3960" operator="lessThan">
      <formula>$C$4</formula>
    </cfRule>
  </conditionalFormatting>
  <conditionalFormatting sqref="BI31">
    <cfRule type="cellIs" dxfId="1493" priority="3961" operator="lessThan">
      <formula>$C$4</formula>
    </cfRule>
  </conditionalFormatting>
  <conditionalFormatting sqref="BI31">
    <cfRule type="cellIs" dxfId="1492" priority="3962" operator="lessThan">
      <formula>$C$4</formula>
    </cfRule>
  </conditionalFormatting>
  <conditionalFormatting sqref="BI32">
    <cfRule type="cellIs" dxfId="1491" priority="3963" operator="lessThan">
      <formula>$C$4</formula>
    </cfRule>
  </conditionalFormatting>
  <conditionalFormatting sqref="BI32">
    <cfRule type="cellIs" dxfId="1490" priority="3964" operator="lessThan">
      <formula>$C$4</formula>
    </cfRule>
  </conditionalFormatting>
  <conditionalFormatting sqref="BI33">
    <cfRule type="cellIs" dxfId="1489" priority="3965" operator="lessThan">
      <formula>$C$4</formula>
    </cfRule>
  </conditionalFormatting>
  <conditionalFormatting sqref="BI33">
    <cfRule type="cellIs" dxfId="1488" priority="3966" operator="lessThan">
      <formula>$C$4</formula>
    </cfRule>
  </conditionalFormatting>
  <conditionalFormatting sqref="BI34">
    <cfRule type="cellIs" dxfId="1487" priority="3967" operator="lessThan">
      <formula>$C$4</formula>
    </cfRule>
  </conditionalFormatting>
  <conditionalFormatting sqref="BI34">
    <cfRule type="cellIs" dxfId="1486" priority="3968" operator="lessThan">
      <formula>$C$4</formula>
    </cfRule>
  </conditionalFormatting>
  <conditionalFormatting sqref="BI35">
    <cfRule type="cellIs" dxfId="1485" priority="3969" operator="lessThan">
      <formula>$C$4</formula>
    </cfRule>
  </conditionalFormatting>
  <conditionalFormatting sqref="BI35">
    <cfRule type="cellIs" dxfId="1484" priority="3970" operator="lessThan">
      <formula>$C$4</formula>
    </cfRule>
  </conditionalFormatting>
  <conditionalFormatting sqref="BI36">
    <cfRule type="cellIs" dxfId="1483" priority="3971" operator="lessThan">
      <formula>$C$4</formula>
    </cfRule>
  </conditionalFormatting>
  <conditionalFormatting sqref="BI36">
    <cfRule type="cellIs" dxfId="1482" priority="3972" operator="lessThan">
      <formula>$C$4</formula>
    </cfRule>
  </conditionalFormatting>
  <conditionalFormatting sqref="BI37">
    <cfRule type="cellIs" dxfId="1481" priority="3973" operator="lessThan">
      <formula>$C$4</formula>
    </cfRule>
  </conditionalFormatting>
  <conditionalFormatting sqref="BI37">
    <cfRule type="cellIs" dxfId="1480" priority="3974" operator="lessThan">
      <formula>$C$4</formula>
    </cfRule>
  </conditionalFormatting>
  <conditionalFormatting sqref="BI38">
    <cfRule type="cellIs" dxfId="1479" priority="3975" operator="lessThan">
      <formula>$C$4</formula>
    </cfRule>
  </conditionalFormatting>
  <conditionalFormatting sqref="BI38">
    <cfRule type="cellIs" dxfId="1478" priority="3976" operator="lessThan">
      <formula>$C$4</formula>
    </cfRule>
  </conditionalFormatting>
  <conditionalFormatting sqref="BI39">
    <cfRule type="cellIs" dxfId="1477" priority="3977" operator="lessThan">
      <formula>$C$4</formula>
    </cfRule>
  </conditionalFormatting>
  <conditionalFormatting sqref="BI39">
    <cfRule type="cellIs" dxfId="1476" priority="3978" operator="lessThan">
      <formula>$C$4</formula>
    </cfRule>
  </conditionalFormatting>
  <conditionalFormatting sqref="BI40">
    <cfRule type="cellIs" dxfId="1475" priority="3979" operator="lessThan">
      <formula>$C$4</formula>
    </cfRule>
  </conditionalFormatting>
  <conditionalFormatting sqref="BI40">
    <cfRule type="cellIs" dxfId="1474" priority="3980" operator="lessThan">
      <formula>$C$4</formula>
    </cfRule>
  </conditionalFormatting>
  <conditionalFormatting sqref="BI41">
    <cfRule type="cellIs" dxfId="1473" priority="3981" operator="lessThan">
      <formula>$C$4</formula>
    </cfRule>
  </conditionalFormatting>
  <conditionalFormatting sqref="BI41">
    <cfRule type="cellIs" dxfId="1472" priority="3982" operator="lessThan">
      <formula>$C$4</formula>
    </cfRule>
  </conditionalFormatting>
  <conditionalFormatting sqref="BI42">
    <cfRule type="cellIs" dxfId="1471" priority="3983" operator="lessThan">
      <formula>$C$4</formula>
    </cfRule>
  </conditionalFormatting>
  <conditionalFormatting sqref="BI42">
    <cfRule type="cellIs" dxfId="1470" priority="3984" operator="lessThan">
      <formula>$C$4</formula>
    </cfRule>
  </conditionalFormatting>
  <conditionalFormatting sqref="BI43">
    <cfRule type="cellIs" dxfId="1469" priority="3985" operator="lessThan">
      <formula>$C$4</formula>
    </cfRule>
  </conditionalFormatting>
  <conditionalFormatting sqref="BI43">
    <cfRule type="cellIs" dxfId="1468" priority="3986" operator="lessThan">
      <formula>$C$4</formula>
    </cfRule>
  </conditionalFormatting>
  <conditionalFormatting sqref="BI44">
    <cfRule type="cellIs" dxfId="1467" priority="3987" operator="lessThan">
      <formula>$C$4</formula>
    </cfRule>
  </conditionalFormatting>
  <conditionalFormatting sqref="BI44">
    <cfRule type="cellIs" dxfId="1466" priority="3988" operator="lessThan">
      <formula>$C$4</formula>
    </cfRule>
  </conditionalFormatting>
  <conditionalFormatting sqref="BI45">
    <cfRule type="cellIs" dxfId="1465" priority="3989" operator="lessThan">
      <formula>$C$4</formula>
    </cfRule>
  </conditionalFormatting>
  <conditionalFormatting sqref="BI45">
    <cfRule type="cellIs" dxfId="1464" priority="3990" operator="lessThan">
      <formula>$C$4</formula>
    </cfRule>
  </conditionalFormatting>
  <conditionalFormatting sqref="BI46">
    <cfRule type="cellIs" dxfId="1463" priority="3991" operator="lessThan">
      <formula>$C$4</formula>
    </cfRule>
  </conditionalFormatting>
  <conditionalFormatting sqref="BI46">
    <cfRule type="cellIs" dxfId="1462" priority="3992" operator="lessThan">
      <formula>$C$4</formula>
    </cfRule>
  </conditionalFormatting>
  <conditionalFormatting sqref="BI47">
    <cfRule type="cellIs" dxfId="1461" priority="3993" operator="lessThan">
      <formula>$C$4</formula>
    </cfRule>
  </conditionalFormatting>
  <conditionalFormatting sqref="BI47">
    <cfRule type="cellIs" dxfId="1460" priority="3994" operator="lessThan">
      <formula>$C$4</formula>
    </cfRule>
  </conditionalFormatting>
  <conditionalFormatting sqref="BI48">
    <cfRule type="cellIs" dxfId="1459" priority="3995" operator="lessThan">
      <formula>$C$4</formula>
    </cfRule>
  </conditionalFormatting>
  <conditionalFormatting sqref="BI48">
    <cfRule type="cellIs" dxfId="1458" priority="3996" operator="lessThan">
      <formula>$C$4</formula>
    </cfRule>
  </conditionalFormatting>
  <conditionalFormatting sqref="BI49">
    <cfRule type="cellIs" dxfId="1457" priority="3997" operator="lessThan">
      <formula>$C$4</formula>
    </cfRule>
  </conditionalFormatting>
  <conditionalFormatting sqref="BI49">
    <cfRule type="cellIs" dxfId="1456" priority="3998" operator="lessThan">
      <formula>$C$4</formula>
    </cfRule>
  </conditionalFormatting>
  <conditionalFormatting sqref="BI50">
    <cfRule type="cellIs" dxfId="1455" priority="3999" operator="lessThan">
      <formula>$C$4</formula>
    </cfRule>
  </conditionalFormatting>
  <conditionalFormatting sqref="BI50">
    <cfRule type="cellIs" dxfId="1454" priority="4000" operator="lessThan">
      <formula>$C$4</formula>
    </cfRule>
  </conditionalFormatting>
  <conditionalFormatting sqref="BI51">
    <cfRule type="cellIs" dxfId="1453" priority="4001" operator="lessThan">
      <formula>$C$4</formula>
    </cfRule>
  </conditionalFormatting>
  <conditionalFormatting sqref="BI51">
    <cfRule type="cellIs" dxfId="1452" priority="4002" operator="lessThan">
      <formula>$C$4</formula>
    </cfRule>
  </conditionalFormatting>
  <conditionalFormatting sqref="BI52">
    <cfRule type="cellIs" dxfId="1451" priority="4003" operator="lessThan">
      <formula>$C$4</formula>
    </cfRule>
  </conditionalFormatting>
  <conditionalFormatting sqref="BI52">
    <cfRule type="cellIs" dxfId="1450" priority="4004" operator="lessThan">
      <formula>$C$4</formula>
    </cfRule>
  </conditionalFormatting>
  <conditionalFormatting sqref="BI53">
    <cfRule type="cellIs" dxfId="1449" priority="4005" operator="lessThan">
      <formula>$C$4</formula>
    </cfRule>
  </conditionalFormatting>
  <conditionalFormatting sqref="BI53">
    <cfRule type="cellIs" dxfId="1448" priority="4006" operator="lessThan">
      <formula>$C$4</formula>
    </cfRule>
  </conditionalFormatting>
  <conditionalFormatting sqref="BI54">
    <cfRule type="cellIs" dxfId="1447" priority="4007" operator="lessThan">
      <formula>$C$4</formula>
    </cfRule>
  </conditionalFormatting>
  <conditionalFormatting sqref="BI54">
    <cfRule type="cellIs" dxfId="1446" priority="4008" operator="lessThan">
      <formula>$C$4</formula>
    </cfRule>
  </conditionalFormatting>
  <conditionalFormatting sqref="BI55">
    <cfRule type="cellIs" dxfId="1445" priority="4009" operator="lessThan">
      <formula>$C$4</formula>
    </cfRule>
  </conditionalFormatting>
  <conditionalFormatting sqref="BI55">
    <cfRule type="cellIs" dxfId="1444" priority="4010" operator="lessThan">
      <formula>$C$4</formula>
    </cfRule>
  </conditionalFormatting>
  <conditionalFormatting sqref="BI56">
    <cfRule type="cellIs" dxfId="1443" priority="4011" operator="lessThan">
      <formula>$C$4</formula>
    </cfRule>
  </conditionalFormatting>
  <conditionalFormatting sqref="BI56">
    <cfRule type="cellIs" dxfId="1442" priority="4012" operator="lessThan">
      <formula>$C$4</formula>
    </cfRule>
  </conditionalFormatting>
  <conditionalFormatting sqref="BI57">
    <cfRule type="cellIs" dxfId="1441" priority="4013" operator="lessThan">
      <formula>$C$4</formula>
    </cfRule>
  </conditionalFormatting>
  <conditionalFormatting sqref="BI57">
    <cfRule type="cellIs" dxfId="1440" priority="4014" operator="lessThan">
      <formula>$C$4</formula>
    </cfRule>
  </conditionalFormatting>
  <conditionalFormatting sqref="BI58">
    <cfRule type="cellIs" dxfId="1439" priority="4015" operator="lessThan">
      <formula>$C$4</formula>
    </cfRule>
  </conditionalFormatting>
  <conditionalFormatting sqref="BI58">
    <cfRule type="cellIs" dxfId="1438" priority="4016" operator="lessThan">
      <formula>$C$4</formula>
    </cfRule>
  </conditionalFormatting>
  <conditionalFormatting sqref="BI59">
    <cfRule type="cellIs" dxfId="1437" priority="4017" operator="lessThan">
      <formula>$C$4</formula>
    </cfRule>
  </conditionalFormatting>
  <conditionalFormatting sqref="BI59">
    <cfRule type="cellIs" dxfId="1436" priority="4018" operator="lessThan">
      <formula>$C$4</formula>
    </cfRule>
  </conditionalFormatting>
  <conditionalFormatting sqref="BI60">
    <cfRule type="cellIs" dxfId="1435" priority="4019" operator="lessThan">
      <formula>$C$4</formula>
    </cfRule>
  </conditionalFormatting>
  <conditionalFormatting sqref="BI60">
    <cfRule type="cellIs" dxfId="1434" priority="4020" operator="lessThan">
      <formula>$C$4</formula>
    </cfRule>
  </conditionalFormatting>
  <conditionalFormatting sqref="BJ11">
    <cfRule type="cellIs" dxfId="1433" priority="4021" operator="lessThan">
      <formula>$C$4</formula>
    </cfRule>
  </conditionalFormatting>
  <conditionalFormatting sqref="BJ11">
    <cfRule type="cellIs" dxfId="1432" priority="4022" operator="lessThan">
      <formula>$C$4</formula>
    </cfRule>
  </conditionalFormatting>
  <conditionalFormatting sqref="BJ12">
    <cfRule type="cellIs" dxfId="1431" priority="4023" operator="lessThan">
      <formula>$C$4</formula>
    </cfRule>
  </conditionalFormatting>
  <conditionalFormatting sqref="BJ12">
    <cfRule type="cellIs" dxfId="1430" priority="4024" operator="lessThan">
      <formula>$C$4</formula>
    </cfRule>
  </conditionalFormatting>
  <conditionalFormatting sqref="BJ13">
    <cfRule type="cellIs" dxfId="1429" priority="4025" operator="lessThan">
      <formula>$C$4</formula>
    </cfRule>
  </conditionalFormatting>
  <conditionalFormatting sqref="BJ13">
    <cfRule type="cellIs" dxfId="1428" priority="4026" operator="lessThan">
      <formula>$C$4</formula>
    </cfRule>
  </conditionalFormatting>
  <conditionalFormatting sqref="BJ14">
    <cfRule type="cellIs" dxfId="1427" priority="4027" operator="lessThan">
      <formula>$C$4</formula>
    </cfRule>
  </conditionalFormatting>
  <conditionalFormatting sqref="BJ14">
    <cfRule type="cellIs" dxfId="1426" priority="4028" operator="lessThan">
      <formula>$C$4</formula>
    </cfRule>
  </conditionalFormatting>
  <conditionalFormatting sqref="BJ15">
    <cfRule type="cellIs" dxfId="1425" priority="4029" operator="lessThan">
      <formula>$C$4</formula>
    </cfRule>
  </conditionalFormatting>
  <conditionalFormatting sqref="BJ15">
    <cfRule type="cellIs" dxfId="1424" priority="4030" operator="lessThan">
      <formula>$C$4</formula>
    </cfRule>
  </conditionalFormatting>
  <conditionalFormatting sqref="BJ16">
    <cfRule type="cellIs" dxfId="1423" priority="4031" operator="lessThan">
      <formula>$C$4</formula>
    </cfRule>
  </conditionalFormatting>
  <conditionalFormatting sqref="BJ16">
    <cfRule type="cellIs" dxfId="1422" priority="4032" operator="lessThan">
      <formula>$C$4</formula>
    </cfRule>
  </conditionalFormatting>
  <conditionalFormatting sqref="BJ17">
    <cfRule type="cellIs" dxfId="1421" priority="4033" operator="lessThan">
      <formula>$C$4</formula>
    </cfRule>
  </conditionalFormatting>
  <conditionalFormatting sqref="BJ17">
    <cfRule type="cellIs" dxfId="1420" priority="4034" operator="lessThan">
      <formula>$C$4</formula>
    </cfRule>
  </conditionalFormatting>
  <conditionalFormatting sqref="BJ18">
    <cfRule type="cellIs" dxfId="1419" priority="4035" operator="lessThan">
      <formula>$C$4</formula>
    </cfRule>
  </conditionalFormatting>
  <conditionalFormatting sqref="BJ18">
    <cfRule type="cellIs" dxfId="1418" priority="4036" operator="lessThan">
      <formula>$C$4</formula>
    </cfRule>
  </conditionalFormatting>
  <conditionalFormatting sqref="BJ19">
    <cfRule type="cellIs" dxfId="1417" priority="4037" operator="lessThan">
      <formula>$C$4</formula>
    </cfRule>
  </conditionalFormatting>
  <conditionalFormatting sqref="BJ19">
    <cfRule type="cellIs" dxfId="1416" priority="4038" operator="lessThan">
      <formula>$C$4</formula>
    </cfRule>
  </conditionalFormatting>
  <conditionalFormatting sqref="BJ20">
    <cfRule type="cellIs" dxfId="1415" priority="4039" operator="lessThan">
      <formula>$C$4</formula>
    </cfRule>
  </conditionalFormatting>
  <conditionalFormatting sqref="BJ20">
    <cfRule type="cellIs" dxfId="1414" priority="4040" operator="lessThan">
      <formula>$C$4</formula>
    </cfRule>
  </conditionalFormatting>
  <conditionalFormatting sqref="BJ21">
    <cfRule type="cellIs" dxfId="1413" priority="4041" operator="lessThan">
      <formula>$C$4</formula>
    </cfRule>
  </conditionalFormatting>
  <conditionalFormatting sqref="BJ21">
    <cfRule type="cellIs" dxfId="1412" priority="4042" operator="lessThan">
      <formula>$C$4</formula>
    </cfRule>
  </conditionalFormatting>
  <conditionalFormatting sqref="BJ22">
    <cfRule type="cellIs" dxfId="1411" priority="4043" operator="lessThan">
      <formula>$C$4</formula>
    </cfRule>
  </conditionalFormatting>
  <conditionalFormatting sqref="BJ22">
    <cfRule type="cellIs" dxfId="1410" priority="4044" operator="lessThan">
      <formula>$C$4</formula>
    </cfRule>
  </conditionalFormatting>
  <conditionalFormatting sqref="BJ23">
    <cfRule type="cellIs" dxfId="1409" priority="4045" operator="lessThan">
      <formula>$C$4</formula>
    </cfRule>
  </conditionalFormatting>
  <conditionalFormatting sqref="BJ23">
    <cfRule type="cellIs" dxfId="1408" priority="4046" operator="lessThan">
      <formula>$C$4</formula>
    </cfRule>
  </conditionalFormatting>
  <conditionalFormatting sqref="BJ24">
    <cfRule type="cellIs" dxfId="1407" priority="4047" operator="lessThan">
      <formula>$C$4</formula>
    </cfRule>
  </conditionalFormatting>
  <conditionalFormatting sqref="BJ24">
    <cfRule type="cellIs" dxfId="1406" priority="4048" operator="lessThan">
      <formula>$C$4</formula>
    </cfRule>
  </conditionalFormatting>
  <conditionalFormatting sqref="BJ25">
    <cfRule type="cellIs" dxfId="1405" priority="4049" operator="lessThan">
      <formula>$C$4</formula>
    </cfRule>
  </conditionalFormatting>
  <conditionalFormatting sqref="BJ25">
    <cfRule type="cellIs" dxfId="1404" priority="4050" operator="lessThan">
      <formula>$C$4</formula>
    </cfRule>
  </conditionalFormatting>
  <conditionalFormatting sqref="BJ26">
    <cfRule type="cellIs" dxfId="1403" priority="4051" operator="lessThan">
      <formula>$C$4</formula>
    </cfRule>
  </conditionalFormatting>
  <conditionalFormatting sqref="BJ26">
    <cfRule type="cellIs" dxfId="1402" priority="4052" operator="lessThan">
      <formula>$C$4</formula>
    </cfRule>
  </conditionalFormatting>
  <conditionalFormatting sqref="BJ27">
    <cfRule type="cellIs" dxfId="1401" priority="4053" operator="lessThan">
      <formula>$C$4</formula>
    </cfRule>
  </conditionalFormatting>
  <conditionalFormatting sqref="BJ27">
    <cfRule type="cellIs" dxfId="1400" priority="4054" operator="lessThan">
      <formula>$C$4</formula>
    </cfRule>
  </conditionalFormatting>
  <conditionalFormatting sqref="BJ28">
    <cfRule type="cellIs" dxfId="1399" priority="4055" operator="lessThan">
      <formula>$C$4</formula>
    </cfRule>
  </conditionalFormatting>
  <conditionalFormatting sqref="BJ28">
    <cfRule type="cellIs" dxfId="1398" priority="4056" operator="lessThan">
      <formula>$C$4</formula>
    </cfRule>
  </conditionalFormatting>
  <conditionalFormatting sqref="BJ29">
    <cfRule type="cellIs" dxfId="1397" priority="4057" operator="lessThan">
      <formula>$C$4</formula>
    </cfRule>
  </conditionalFormatting>
  <conditionalFormatting sqref="BJ29">
    <cfRule type="cellIs" dxfId="1396" priority="4058" operator="lessThan">
      <formula>$C$4</formula>
    </cfRule>
  </conditionalFormatting>
  <conditionalFormatting sqref="BJ30">
    <cfRule type="cellIs" dxfId="1395" priority="4059" operator="lessThan">
      <formula>$C$4</formula>
    </cfRule>
  </conditionalFormatting>
  <conditionalFormatting sqref="BJ30">
    <cfRule type="cellIs" dxfId="1394" priority="4060" operator="lessThan">
      <formula>$C$4</formula>
    </cfRule>
  </conditionalFormatting>
  <conditionalFormatting sqref="BJ31">
    <cfRule type="cellIs" dxfId="1393" priority="4061" operator="lessThan">
      <formula>$C$4</formula>
    </cfRule>
  </conditionalFormatting>
  <conditionalFormatting sqref="BJ31">
    <cfRule type="cellIs" dxfId="1392" priority="4062" operator="lessThan">
      <formula>$C$4</formula>
    </cfRule>
  </conditionalFormatting>
  <conditionalFormatting sqref="BJ32">
    <cfRule type="cellIs" dxfId="1391" priority="4063" operator="lessThan">
      <formula>$C$4</formula>
    </cfRule>
  </conditionalFormatting>
  <conditionalFormatting sqref="BJ32">
    <cfRule type="cellIs" dxfId="1390" priority="4064" operator="lessThan">
      <formula>$C$4</formula>
    </cfRule>
  </conditionalFormatting>
  <conditionalFormatting sqref="BJ33">
    <cfRule type="cellIs" dxfId="1389" priority="4065" operator="lessThan">
      <formula>$C$4</formula>
    </cfRule>
  </conditionalFormatting>
  <conditionalFormatting sqref="BJ33">
    <cfRule type="cellIs" dxfId="1388" priority="4066" operator="lessThan">
      <formula>$C$4</formula>
    </cfRule>
  </conditionalFormatting>
  <conditionalFormatting sqref="BJ34">
    <cfRule type="cellIs" dxfId="1387" priority="4067" operator="lessThan">
      <formula>$C$4</formula>
    </cfRule>
  </conditionalFormatting>
  <conditionalFormatting sqref="BJ34">
    <cfRule type="cellIs" dxfId="1386" priority="4068" operator="lessThan">
      <formula>$C$4</formula>
    </cfRule>
  </conditionalFormatting>
  <conditionalFormatting sqref="BJ35">
    <cfRule type="cellIs" dxfId="1385" priority="4069" operator="lessThan">
      <formula>$C$4</formula>
    </cfRule>
  </conditionalFormatting>
  <conditionalFormatting sqref="BJ35">
    <cfRule type="cellIs" dxfId="1384" priority="4070" operator="lessThan">
      <formula>$C$4</formula>
    </cfRule>
  </conditionalFormatting>
  <conditionalFormatting sqref="BJ36">
    <cfRule type="cellIs" dxfId="1383" priority="4071" operator="lessThan">
      <formula>$C$4</formula>
    </cfRule>
  </conditionalFormatting>
  <conditionalFormatting sqref="BJ36">
    <cfRule type="cellIs" dxfId="1382" priority="4072" operator="lessThan">
      <formula>$C$4</formula>
    </cfRule>
  </conditionalFormatting>
  <conditionalFormatting sqref="BJ37">
    <cfRule type="cellIs" dxfId="1381" priority="4073" operator="lessThan">
      <formula>$C$4</formula>
    </cfRule>
  </conditionalFormatting>
  <conditionalFormatting sqref="BJ37">
    <cfRule type="cellIs" dxfId="1380" priority="4074" operator="lessThan">
      <formula>$C$4</formula>
    </cfRule>
  </conditionalFormatting>
  <conditionalFormatting sqref="BJ38">
    <cfRule type="cellIs" dxfId="1379" priority="4075" operator="lessThan">
      <formula>$C$4</formula>
    </cfRule>
  </conditionalFormatting>
  <conditionalFormatting sqref="BJ38">
    <cfRule type="cellIs" dxfId="1378" priority="4076" operator="lessThan">
      <formula>$C$4</formula>
    </cfRule>
  </conditionalFormatting>
  <conditionalFormatting sqref="BJ39">
    <cfRule type="cellIs" dxfId="1377" priority="4077" operator="lessThan">
      <formula>$C$4</formula>
    </cfRule>
  </conditionalFormatting>
  <conditionalFormatting sqref="BJ39">
    <cfRule type="cellIs" dxfId="1376" priority="4078" operator="lessThan">
      <formula>$C$4</formula>
    </cfRule>
  </conditionalFormatting>
  <conditionalFormatting sqref="BJ40">
    <cfRule type="cellIs" dxfId="1375" priority="4079" operator="lessThan">
      <formula>$C$4</formula>
    </cfRule>
  </conditionalFormatting>
  <conditionalFormatting sqref="BJ40">
    <cfRule type="cellIs" dxfId="1374" priority="4080" operator="lessThan">
      <formula>$C$4</formula>
    </cfRule>
  </conditionalFormatting>
  <conditionalFormatting sqref="BJ41">
    <cfRule type="cellIs" dxfId="1373" priority="4081" operator="lessThan">
      <formula>$C$4</formula>
    </cfRule>
  </conditionalFormatting>
  <conditionalFormatting sqref="BJ41">
    <cfRule type="cellIs" dxfId="1372" priority="4082" operator="lessThan">
      <formula>$C$4</formula>
    </cfRule>
  </conditionalFormatting>
  <conditionalFormatting sqref="BJ42">
    <cfRule type="cellIs" dxfId="1371" priority="4083" operator="lessThan">
      <formula>$C$4</formula>
    </cfRule>
  </conditionalFormatting>
  <conditionalFormatting sqref="BJ42">
    <cfRule type="cellIs" dxfId="1370" priority="4084" operator="lessThan">
      <formula>$C$4</formula>
    </cfRule>
  </conditionalFormatting>
  <conditionalFormatting sqref="BJ43">
    <cfRule type="cellIs" dxfId="1369" priority="4085" operator="lessThan">
      <formula>$C$4</formula>
    </cfRule>
  </conditionalFormatting>
  <conditionalFormatting sqref="BJ43">
    <cfRule type="cellIs" dxfId="1368" priority="4086" operator="lessThan">
      <formula>$C$4</formula>
    </cfRule>
  </conditionalFormatting>
  <conditionalFormatting sqref="BJ44">
    <cfRule type="cellIs" dxfId="1367" priority="4087" operator="lessThan">
      <formula>$C$4</formula>
    </cfRule>
  </conditionalFormatting>
  <conditionalFormatting sqref="BJ44">
    <cfRule type="cellIs" dxfId="1366" priority="4088" operator="lessThan">
      <formula>$C$4</formula>
    </cfRule>
  </conditionalFormatting>
  <conditionalFormatting sqref="BJ45">
    <cfRule type="cellIs" dxfId="1365" priority="4089" operator="lessThan">
      <formula>$C$4</formula>
    </cfRule>
  </conditionalFormatting>
  <conditionalFormatting sqref="BJ45">
    <cfRule type="cellIs" dxfId="1364" priority="4090" operator="lessThan">
      <formula>$C$4</formula>
    </cfRule>
  </conditionalFormatting>
  <conditionalFormatting sqref="BJ46">
    <cfRule type="cellIs" dxfId="1363" priority="4091" operator="lessThan">
      <formula>$C$4</formula>
    </cfRule>
  </conditionalFormatting>
  <conditionalFormatting sqref="BJ46">
    <cfRule type="cellIs" dxfId="1362" priority="4092" operator="lessThan">
      <formula>$C$4</formula>
    </cfRule>
  </conditionalFormatting>
  <conditionalFormatting sqref="BJ47">
    <cfRule type="cellIs" dxfId="1361" priority="4093" operator="lessThan">
      <formula>$C$4</formula>
    </cfRule>
  </conditionalFormatting>
  <conditionalFormatting sqref="BJ47">
    <cfRule type="cellIs" dxfId="1360" priority="4094" operator="lessThan">
      <formula>$C$4</formula>
    </cfRule>
  </conditionalFormatting>
  <conditionalFormatting sqref="BJ48">
    <cfRule type="cellIs" dxfId="1359" priority="4095" operator="lessThan">
      <formula>$C$4</formula>
    </cfRule>
  </conditionalFormatting>
  <conditionalFormatting sqref="BJ48">
    <cfRule type="cellIs" dxfId="1358" priority="4096" operator="lessThan">
      <formula>$C$4</formula>
    </cfRule>
  </conditionalFormatting>
  <conditionalFormatting sqref="BJ49">
    <cfRule type="cellIs" dxfId="1357" priority="4097" operator="lessThan">
      <formula>$C$4</formula>
    </cfRule>
  </conditionalFormatting>
  <conditionalFormatting sqref="BJ49">
    <cfRule type="cellIs" dxfId="1356" priority="4098" operator="lessThan">
      <formula>$C$4</formula>
    </cfRule>
  </conditionalFormatting>
  <conditionalFormatting sqref="BJ50">
    <cfRule type="cellIs" dxfId="1355" priority="4099" operator="lessThan">
      <formula>$C$4</formula>
    </cfRule>
  </conditionalFormatting>
  <conditionalFormatting sqref="BJ50">
    <cfRule type="cellIs" dxfId="1354" priority="4100" operator="lessThan">
      <formula>$C$4</formula>
    </cfRule>
  </conditionalFormatting>
  <conditionalFormatting sqref="BJ51">
    <cfRule type="cellIs" dxfId="1353" priority="4101" operator="lessThan">
      <formula>$C$4</formula>
    </cfRule>
  </conditionalFormatting>
  <conditionalFormatting sqref="BJ51">
    <cfRule type="cellIs" dxfId="1352" priority="4102" operator="lessThan">
      <formula>$C$4</formula>
    </cfRule>
  </conditionalFormatting>
  <conditionalFormatting sqref="BJ52">
    <cfRule type="cellIs" dxfId="1351" priority="4103" operator="lessThan">
      <formula>$C$4</formula>
    </cfRule>
  </conditionalFormatting>
  <conditionalFormatting sqref="BJ52">
    <cfRule type="cellIs" dxfId="1350" priority="4104" operator="lessThan">
      <formula>$C$4</formula>
    </cfRule>
  </conditionalFormatting>
  <conditionalFormatting sqref="BJ53">
    <cfRule type="cellIs" dxfId="1349" priority="4105" operator="lessThan">
      <formula>$C$4</formula>
    </cfRule>
  </conditionalFormatting>
  <conditionalFormatting sqref="BJ53">
    <cfRule type="cellIs" dxfId="1348" priority="4106" operator="lessThan">
      <formula>$C$4</formula>
    </cfRule>
  </conditionalFormatting>
  <conditionalFormatting sqref="BJ54">
    <cfRule type="cellIs" dxfId="1347" priority="4107" operator="lessThan">
      <formula>$C$4</formula>
    </cfRule>
  </conditionalFormatting>
  <conditionalFormatting sqref="BJ54">
    <cfRule type="cellIs" dxfId="1346" priority="4108" operator="lessThan">
      <formula>$C$4</formula>
    </cfRule>
  </conditionalFormatting>
  <conditionalFormatting sqref="BJ55">
    <cfRule type="cellIs" dxfId="1345" priority="4109" operator="lessThan">
      <formula>$C$4</formula>
    </cfRule>
  </conditionalFormatting>
  <conditionalFormatting sqref="BJ55">
    <cfRule type="cellIs" dxfId="1344" priority="4110" operator="lessThan">
      <formula>$C$4</formula>
    </cfRule>
  </conditionalFormatting>
  <conditionalFormatting sqref="BJ56">
    <cfRule type="cellIs" dxfId="1343" priority="4111" operator="lessThan">
      <formula>$C$4</formula>
    </cfRule>
  </conditionalFormatting>
  <conditionalFormatting sqref="BJ56">
    <cfRule type="cellIs" dxfId="1342" priority="4112" operator="lessThan">
      <formula>$C$4</formula>
    </cfRule>
  </conditionalFormatting>
  <conditionalFormatting sqref="BJ57">
    <cfRule type="cellIs" dxfId="1341" priority="4113" operator="lessThan">
      <formula>$C$4</formula>
    </cfRule>
  </conditionalFormatting>
  <conditionalFormatting sqref="BJ57">
    <cfRule type="cellIs" dxfId="1340" priority="4114" operator="lessThan">
      <formula>$C$4</formula>
    </cfRule>
  </conditionalFormatting>
  <conditionalFormatting sqref="BJ58">
    <cfRule type="cellIs" dxfId="1339" priority="4115" operator="lessThan">
      <formula>$C$4</formula>
    </cfRule>
  </conditionalFormatting>
  <conditionalFormatting sqref="BJ58">
    <cfRule type="cellIs" dxfId="1338" priority="4116" operator="lessThan">
      <formula>$C$4</formula>
    </cfRule>
  </conditionalFormatting>
  <conditionalFormatting sqref="BJ59">
    <cfRule type="cellIs" dxfId="1337" priority="4117" operator="lessThan">
      <formula>$C$4</formula>
    </cfRule>
  </conditionalFormatting>
  <conditionalFormatting sqref="BJ59">
    <cfRule type="cellIs" dxfId="1336" priority="4118" operator="lessThan">
      <formula>$C$4</formula>
    </cfRule>
  </conditionalFormatting>
  <conditionalFormatting sqref="BJ60">
    <cfRule type="cellIs" dxfId="1335" priority="4119" operator="lessThan">
      <formula>$C$4</formula>
    </cfRule>
  </conditionalFormatting>
  <conditionalFormatting sqref="BJ60">
    <cfRule type="cellIs" dxfId="1334" priority="4120" operator="lessThan">
      <formula>$C$4</formula>
    </cfRule>
  </conditionalFormatting>
  <conditionalFormatting sqref="BK11">
    <cfRule type="cellIs" dxfId="1333" priority="4121" operator="lessThan">
      <formula>$C$4</formula>
    </cfRule>
  </conditionalFormatting>
  <conditionalFormatting sqref="BK11">
    <cfRule type="cellIs" dxfId="1332" priority="4122" operator="lessThan">
      <formula>$C$4</formula>
    </cfRule>
  </conditionalFormatting>
  <conditionalFormatting sqref="BK12">
    <cfRule type="cellIs" dxfId="1331" priority="4123" operator="lessThan">
      <formula>$C$4</formula>
    </cfRule>
  </conditionalFormatting>
  <conditionalFormatting sqref="BK12">
    <cfRule type="cellIs" dxfId="1330" priority="4124" operator="lessThan">
      <formula>$C$4</formula>
    </cfRule>
  </conditionalFormatting>
  <conditionalFormatting sqref="BK13">
    <cfRule type="cellIs" dxfId="1329" priority="4125" operator="lessThan">
      <formula>$C$4</formula>
    </cfRule>
  </conditionalFormatting>
  <conditionalFormatting sqref="BK13">
    <cfRule type="cellIs" dxfId="1328" priority="4126" operator="lessThan">
      <formula>$C$4</formula>
    </cfRule>
  </conditionalFormatting>
  <conditionalFormatting sqref="BK14">
    <cfRule type="cellIs" dxfId="1327" priority="4127" operator="lessThan">
      <formula>$C$4</formula>
    </cfRule>
  </conditionalFormatting>
  <conditionalFormatting sqref="BK14">
    <cfRule type="cellIs" dxfId="1326" priority="4128" operator="lessThan">
      <formula>$C$4</formula>
    </cfRule>
  </conditionalFormatting>
  <conditionalFormatting sqref="BK15">
    <cfRule type="cellIs" dxfId="1325" priority="4129" operator="lessThan">
      <formula>$C$4</formula>
    </cfRule>
  </conditionalFormatting>
  <conditionalFormatting sqref="BK15">
    <cfRule type="cellIs" dxfId="1324" priority="4130" operator="lessThan">
      <formula>$C$4</formula>
    </cfRule>
  </conditionalFormatting>
  <conditionalFormatting sqref="BK16">
    <cfRule type="cellIs" dxfId="1323" priority="4131" operator="lessThan">
      <formula>$C$4</formula>
    </cfRule>
  </conditionalFormatting>
  <conditionalFormatting sqref="BK16">
    <cfRule type="cellIs" dxfId="1322" priority="4132" operator="lessThan">
      <formula>$C$4</formula>
    </cfRule>
  </conditionalFormatting>
  <conditionalFormatting sqref="BK17">
    <cfRule type="cellIs" dxfId="1321" priority="4133" operator="lessThan">
      <formula>$C$4</formula>
    </cfRule>
  </conditionalFormatting>
  <conditionalFormatting sqref="BK17">
    <cfRule type="cellIs" dxfId="1320" priority="4134" operator="lessThan">
      <formula>$C$4</formula>
    </cfRule>
  </conditionalFormatting>
  <conditionalFormatting sqref="BK18">
    <cfRule type="cellIs" dxfId="1319" priority="4135" operator="lessThan">
      <formula>$C$4</formula>
    </cfRule>
  </conditionalFormatting>
  <conditionalFormatting sqref="BK18">
    <cfRule type="cellIs" dxfId="1318" priority="4136" operator="lessThan">
      <formula>$C$4</formula>
    </cfRule>
  </conditionalFormatting>
  <conditionalFormatting sqref="BK19">
    <cfRule type="cellIs" dxfId="1317" priority="4137" operator="lessThan">
      <formula>$C$4</formula>
    </cfRule>
  </conditionalFormatting>
  <conditionalFormatting sqref="BK19">
    <cfRule type="cellIs" dxfId="1316" priority="4138" operator="lessThan">
      <formula>$C$4</formula>
    </cfRule>
  </conditionalFormatting>
  <conditionalFormatting sqref="BK20">
    <cfRule type="cellIs" dxfId="1315" priority="4139" operator="lessThan">
      <formula>$C$4</formula>
    </cfRule>
  </conditionalFormatting>
  <conditionalFormatting sqref="BK20">
    <cfRule type="cellIs" dxfId="1314" priority="4140" operator="lessThan">
      <formula>$C$4</formula>
    </cfRule>
  </conditionalFormatting>
  <conditionalFormatting sqref="BK21">
    <cfRule type="cellIs" dxfId="1313" priority="4141" operator="lessThan">
      <formula>$C$4</formula>
    </cfRule>
  </conditionalFormatting>
  <conditionalFormatting sqref="BK21">
    <cfRule type="cellIs" dxfId="1312" priority="4142" operator="lessThan">
      <formula>$C$4</formula>
    </cfRule>
  </conditionalFormatting>
  <conditionalFormatting sqref="BK22">
    <cfRule type="cellIs" dxfId="1311" priority="4143" operator="lessThan">
      <formula>$C$4</formula>
    </cfRule>
  </conditionalFormatting>
  <conditionalFormatting sqref="BK22">
    <cfRule type="cellIs" dxfId="1310" priority="4144" operator="lessThan">
      <formula>$C$4</formula>
    </cfRule>
  </conditionalFormatting>
  <conditionalFormatting sqref="BK23">
    <cfRule type="cellIs" dxfId="1309" priority="4145" operator="lessThan">
      <formula>$C$4</formula>
    </cfRule>
  </conditionalFormatting>
  <conditionalFormatting sqref="BK23">
    <cfRule type="cellIs" dxfId="1308" priority="4146" operator="lessThan">
      <formula>$C$4</formula>
    </cfRule>
  </conditionalFormatting>
  <conditionalFormatting sqref="BK24">
    <cfRule type="cellIs" dxfId="1307" priority="4147" operator="lessThan">
      <formula>$C$4</formula>
    </cfRule>
  </conditionalFormatting>
  <conditionalFormatting sqref="BK24">
    <cfRule type="cellIs" dxfId="1306" priority="4148" operator="lessThan">
      <formula>$C$4</formula>
    </cfRule>
  </conditionalFormatting>
  <conditionalFormatting sqref="BK25">
    <cfRule type="cellIs" dxfId="1305" priority="4149" operator="lessThan">
      <formula>$C$4</formula>
    </cfRule>
  </conditionalFormatting>
  <conditionalFormatting sqref="BK25">
    <cfRule type="cellIs" dxfId="1304" priority="4150" operator="lessThan">
      <formula>$C$4</formula>
    </cfRule>
  </conditionalFormatting>
  <conditionalFormatting sqref="BK26">
    <cfRule type="cellIs" dxfId="1303" priority="4151" operator="lessThan">
      <formula>$C$4</formula>
    </cfRule>
  </conditionalFormatting>
  <conditionalFormatting sqref="BK26">
    <cfRule type="cellIs" dxfId="1302" priority="4152" operator="lessThan">
      <formula>$C$4</formula>
    </cfRule>
  </conditionalFormatting>
  <conditionalFormatting sqref="BK27">
    <cfRule type="cellIs" dxfId="1301" priority="4153" operator="lessThan">
      <formula>$C$4</formula>
    </cfRule>
  </conditionalFormatting>
  <conditionalFormatting sqref="BK27">
    <cfRule type="cellIs" dxfId="1300" priority="4154" operator="lessThan">
      <formula>$C$4</formula>
    </cfRule>
  </conditionalFormatting>
  <conditionalFormatting sqref="BK28">
    <cfRule type="cellIs" dxfId="1299" priority="4155" operator="lessThan">
      <formula>$C$4</formula>
    </cfRule>
  </conditionalFormatting>
  <conditionalFormatting sqref="BK28">
    <cfRule type="cellIs" dxfId="1298" priority="4156" operator="lessThan">
      <formula>$C$4</formula>
    </cfRule>
  </conditionalFormatting>
  <conditionalFormatting sqref="BK29">
    <cfRule type="cellIs" dxfId="1297" priority="4157" operator="lessThan">
      <formula>$C$4</formula>
    </cfRule>
  </conditionalFormatting>
  <conditionalFormatting sqref="BK29">
    <cfRule type="cellIs" dxfId="1296" priority="4158" operator="lessThan">
      <formula>$C$4</formula>
    </cfRule>
  </conditionalFormatting>
  <conditionalFormatting sqref="BK30">
    <cfRule type="cellIs" dxfId="1295" priority="4159" operator="lessThan">
      <formula>$C$4</formula>
    </cfRule>
  </conditionalFormatting>
  <conditionalFormatting sqref="BK30">
    <cfRule type="cellIs" dxfId="1294" priority="4160" operator="lessThan">
      <formula>$C$4</formula>
    </cfRule>
  </conditionalFormatting>
  <conditionalFormatting sqref="BK31">
    <cfRule type="cellIs" dxfId="1293" priority="4161" operator="lessThan">
      <formula>$C$4</formula>
    </cfRule>
  </conditionalFormatting>
  <conditionalFormatting sqref="BK31">
    <cfRule type="cellIs" dxfId="1292" priority="4162" operator="lessThan">
      <formula>$C$4</formula>
    </cfRule>
  </conditionalFormatting>
  <conditionalFormatting sqref="BK32">
    <cfRule type="cellIs" dxfId="1291" priority="4163" operator="lessThan">
      <formula>$C$4</formula>
    </cfRule>
  </conditionalFormatting>
  <conditionalFormatting sqref="BK32">
    <cfRule type="cellIs" dxfId="1290" priority="4164" operator="lessThan">
      <formula>$C$4</formula>
    </cfRule>
  </conditionalFormatting>
  <conditionalFormatting sqref="BK33">
    <cfRule type="cellIs" dxfId="1289" priority="4165" operator="lessThan">
      <formula>$C$4</formula>
    </cfRule>
  </conditionalFormatting>
  <conditionalFormatting sqref="BK33">
    <cfRule type="cellIs" dxfId="1288" priority="4166" operator="lessThan">
      <formula>$C$4</formula>
    </cfRule>
  </conditionalFormatting>
  <conditionalFormatting sqref="BK34">
    <cfRule type="cellIs" dxfId="1287" priority="4167" operator="lessThan">
      <formula>$C$4</formula>
    </cfRule>
  </conditionalFormatting>
  <conditionalFormatting sqref="BK34">
    <cfRule type="cellIs" dxfId="1286" priority="4168" operator="lessThan">
      <formula>$C$4</formula>
    </cfRule>
  </conditionalFormatting>
  <conditionalFormatting sqref="BK35">
    <cfRule type="cellIs" dxfId="1285" priority="4169" operator="lessThan">
      <formula>$C$4</formula>
    </cfRule>
  </conditionalFormatting>
  <conditionalFormatting sqref="BK35">
    <cfRule type="cellIs" dxfId="1284" priority="4170" operator="lessThan">
      <formula>$C$4</formula>
    </cfRule>
  </conditionalFormatting>
  <conditionalFormatting sqref="BK36">
    <cfRule type="cellIs" dxfId="1283" priority="4171" operator="lessThan">
      <formula>$C$4</formula>
    </cfRule>
  </conditionalFormatting>
  <conditionalFormatting sqref="BK36">
    <cfRule type="cellIs" dxfId="1282" priority="4172" operator="lessThan">
      <formula>$C$4</formula>
    </cfRule>
  </conditionalFormatting>
  <conditionalFormatting sqref="BK37">
    <cfRule type="cellIs" dxfId="1281" priority="4173" operator="lessThan">
      <formula>$C$4</formula>
    </cfRule>
  </conditionalFormatting>
  <conditionalFormatting sqref="BK37">
    <cfRule type="cellIs" dxfId="1280" priority="4174" operator="lessThan">
      <formula>$C$4</formula>
    </cfRule>
  </conditionalFormatting>
  <conditionalFormatting sqref="BK38">
    <cfRule type="cellIs" dxfId="1279" priority="4175" operator="lessThan">
      <formula>$C$4</formula>
    </cfRule>
  </conditionalFormatting>
  <conditionalFormatting sqref="BK38">
    <cfRule type="cellIs" dxfId="1278" priority="4176" operator="lessThan">
      <formula>$C$4</formula>
    </cfRule>
  </conditionalFormatting>
  <conditionalFormatting sqref="BK39">
    <cfRule type="cellIs" dxfId="1277" priority="4177" operator="lessThan">
      <formula>$C$4</formula>
    </cfRule>
  </conditionalFormatting>
  <conditionalFormatting sqref="BK39">
    <cfRule type="cellIs" dxfId="1276" priority="4178" operator="lessThan">
      <formula>$C$4</formula>
    </cfRule>
  </conditionalFormatting>
  <conditionalFormatting sqref="BK40">
    <cfRule type="cellIs" dxfId="1275" priority="4179" operator="lessThan">
      <formula>$C$4</formula>
    </cfRule>
  </conditionalFormatting>
  <conditionalFormatting sqref="BK40">
    <cfRule type="cellIs" dxfId="1274" priority="4180" operator="lessThan">
      <formula>$C$4</formula>
    </cfRule>
  </conditionalFormatting>
  <conditionalFormatting sqref="BK41">
    <cfRule type="cellIs" dxfId="1273" priority="4181" operator="lessThan">
      <formula>$C$4</formula>
    </cfRule>
  </conditionalFormatting>
  <conditionalFormatting sqref="BK41">
    <cfRule type="cellIs" dxfId="1272" priority="4182" operator="lessThan">
      <formula>$C$4</formula>
    </cfRule>
  </conditionalFormatting>
  <conditionalFormatting sqref="BK42">
    <cfRule type="cellIs" dxfId="1271" priority="4183" operator="lessThan">
      <formula>$C$4</formula>
    </cfRule>
  </conditionalFormatting>
  <conditionalFormatting sqref="BK42">
    <cfRule type="cellIs" dxfId="1270" priority="4184" operator="lessThan">
      <formula>$C$4</formula>
    </cfRule>
  </conditionalFormatting>
  <conditionalFormatting sqref="BK43">
    <cfRule type="cellIs" dxfId="1269" priority="4185" operator="lessThan">
      <formula>$C$4</formula>
    </cfRule>
  </conditionalFormatting>
  <conditionalFormatting sqref="BK43">
    <cfRule type="cellIs" dxfId="1268" priority="4186" operator="lessThan">
      <formula>$C$4</formula>
    </cfRule>
  </conditionalFormatting>
  <conditionalFormatting sqref="BK44">
    <cfRule type="cellIs" dxfId="1267" priority="4187" operator="lessThan">
      <formula>$C$4</formula>
    </cfRule>
  </conditionalFormatting>
  <conditionalFormatting sqref="BK44">
    <cfRule type="cellIs" dxfId="1266" priority="4188" operator="lessThan">
      <formula>$C$4</formula>
    </cfRule>
  </conditionalFormatting>
  <conditionalFormatting sqref="BK45">
    <cfRule type="cellIs" dxfId="1265" priority="4189" operator="lessThan">
      <formula>$C$4</formula>
    </cfRule>
  </conditionalFormatting>
  <conditionalFormatting sqref="BK45">
    <cfRule type="cellIs" dxfId="1264" priority="4190" operator="lessThan">
      <formula>$C$4</formula>
    </cfRule>
  </conditionalFormatting>
  <conditionalFormatting sqref="BK46">
    <cfRule type="cellIs" dxfId="1263" priority="4191" operator="lessThan">
      <formula>$C$4</formula>
    </cfRule>
  </conditionalFormatting>
  <conditionalFormatting sqref="BK46">
    <cfRule type="cellIs" dxfId="1262" priority="4192" operator="lessThan">
      <formula>$C$4</formula>
    </cfRule>
  </conditionalFormatting>
  <conditionalFormatting sqref="BK47">
    <cfRule type="cellIs" dxfId="1261" priority="4193" operator="lessThan">
      <formula>$C$4</formula>
    </cfRule>
  </conditionalFormatting>
  <conditionalFormatting sqref="BK47">
    <cfRule type="cellIs" dxfId="1260" priority="4194" operator="lessThan">
      <formula>$C$4</formula>
    </cfRule>
  </conditionalFormatting>
  <conditionalFormatting sqref="BK48">
    <cfRule type="cellIs" dxfId="1259" priority="4195" operator="lessThan">
      <formula>$C$4</formula>
    </cfRule>
  </conditionalFormatting>
  <conditionalFormatting sqref="BK48">
    <cfRule type="cellIs" dxfId="1258" priority="4196" operator="lessThan">
      <formula>$C$4</formula>
    </cfRule>
  </conditionalFormatting>
  <conditionalFormatting sqref="BK49">
    <cfRule type="cellIs" dxfId="1257" priority="4197" operator="lessThan">
      <formula>$C$4</formula>
    </cfRule>
  </conditionalFormatting>
  <conditionalFormatting sqref="BK49">
    <cfRule type="cellIs" dxfId="1256" priority="4198" operator="lessThan">
      <formula>$C$4</formula>
    </cfRule>
  </conditionalFormatting>
  <conditionalFormatting sqref="BK50">
    <cfRule type="cellIs" dxfId="1255" priority="4199" operator="lessThan">
      <formula>$C$4</formula>
    </cfRule>
  </conditionalFormatting>
  <conditionalFormatting sqref="BK50">
    <cfRule type="cellIs" dxfId="1254" priority="4200" operator="lessThan">
      <formula>$C$4</formula>
    </cfRule>
  </conditionalFormatting>
  <conditionalFormatting sqref="BK51">
    <cfRule type="cellIs" dxfId="1253" priority="4201" operator="lessThan">
      <formula>$C$4</formula>
    </cfRule>
  </conditionalFormatting>
  <conditionalFormatting sqref="BK51">
    <cfRule type="cellIs" dxfId="1252" priority="4202" operator="lessThan">
      <formula>$C$4</formula>
    </cfRule>
  </conditionalFormatting>
  <conditionalFormatting sqref="BK52">
    <cfRule type="cellIs" dxfId="1251" priority="4203" operator="lessThan">
      <formula>$C$4</formula>
    </cfRule>
  </conditionalFormatting>
  <conditionalFormatting sqref="BK52">
    <cfRule type="cellIs" dxfId="1250" priority="4204" operator="lessThan">
      <formula>$C$4</formula>
    </cfRule>
  </conditionalFormatting>
  <conditionalFormatting sqref="BK53">
    <cfRule type="cellIs" dxfId="1249" priority="4205" operator="lessThan">
      <formula>$C$4</formula>
    </cfRule>
  </conditionalFormatting>
  <conditionalFormatting sqref="BK53">
    <cfRule type="cellIs" dxfId="1248" priority="4206" operator="lessThan">
      <formula>$C$4</formula>
    </cfRule>
  </conditionalFormatting>
  <conditionalFormatting sqref="BK54">
    <cfRule type="cellIs" dxfId="1247" priority="4207" operator="lessThan">
      <formula>$C$4</formula>
    </cfRule>
  </conditionalFormatting>
  <conditionalFormatting sqref="BK54">
    <cfRule type="cellIs" dxfId="1246" priority="4208" operator="lessThan">
      <formula>$C$4</formula>
    </cfRule>
  </conditionalFormatting>
  <conditionalFormatting sqref="BK55">
    <cfRule type="cellIs" dxfId="1245" priority="4209" operator="lessThan">
      <formula>$C$4</formula>
    </cfRule>
  </conditionalFormatting>
  <conditionalFormatting sqref="BK55">
    <cfRule type="cellIs" dxfId="1244" priority="4210" operator="lessThan">
      <formula>$C$4</formula>
    </cfRule>
  </conditionalFormatting>
  <conditionalFormatting sqref="BK56">
    <cfRule type="cellIs" dxfId="1243" priority="4211" operator="lessThan">
      <formula>$C$4</formula>
    </cfRule>
  </conditionalFormatting>
  <conditionalFormatting sqref="BK56">
    <cfRule type="cellIs" dxfId="1242" priority="4212" operator="lessThan">
      <formula>$C$4</formula>
    </cfRule>
  </conditionalFormatting>
  <conditionalFormatting sqref="BK57">
    <cfRule type="cellIs" dxfId="1241" priority="4213" operator="lessThan">
      <formula>$C$4</formula>
    </cfRule>
  </conditionalFormatting>
  <conditionalFormatting sqref="BK57">
    <cfRule type="cellIs" dxfId="1240" priority="4214" operator="lessThan">
      <formula>$C$4</formula>
    </cfRule>
  </conditionalFormatting>
  <conditionalFormatting sqref="BK58">
    <cfRule type="cellIs" dxfId="1239" priority="4215" operator="lessThan">
      <formula>$C$4</formula>
    </cfRule>
  </conditionalFormatting>
  <conditionalFormatting sqref="BK58">
    <cfRule type="cellIs" dxfId="1238" priority="4216" operator="lessThan">
      <formula>$C$4</formula>
    </cfRule>
  </conditionalFormatting>
  <conditionalFormatting sqref="BK59">
    <cfRule type="cellIs" dxfId="1237" priority="4217" operator="lessThan">
      <formula>$C$4</formula>
    </cfRule>
  </conditionalFormatting>
  <conditionalFormatting sqref="BK59">
    <cfRule type="cellIs" dxfId="1236" priority="4218" operator="lessThan">
      <formula>$C$4</formula>
    </cfRule>
  </conditionalFormatting>
  <conditionalFormatting sqref="BK60">
    <cfRule type="cellIs" dxfId="1235" priority="4219" operator="lessThan">
      <formula>$C$4</formula>
    </cfRule>
  </conditionalFormatting>
  <conditionalFormatting sqref="BK60">
    <cfRule type="cellIs" dxfId="1234" priority="4220" operator="lessThan">
      <formula>$C$4</formula>
    </cfRule>
  </conditionalFormatting>
  <conditionalFormatting sqref="BL11">
    <cfRule type="cellIs" dxfId="1233" priority="4221" operator="lessThan">
      <formula>$C$4</formula>
    </cfRule>
  </conditionalFormatting>
  <conditionalFormatting sqref="BL11">
    <cfRule type="cellIs" dxfId="1232" priority="4222" operator="lessThan">
      <formula>$C$4</formula>
    </cfRule>
  </conditionalFormatting>
  <conditionalFormatting sqref="BL12">
    <cfRule type="cellIs" dxfId="1231" priority="4223" operator="lessThan">
      <formula>$C$4</formula>
    </cfRule>
  </conditionalFormatting>
  <conditionalFormatting sqref="BL12">
    <cfRule type="cellIs" dxfId="1230" priority="4224" operator="lessThan">
      <formula>$C$4</formula>
    </cfRule>
  </conditionalFormatting>
  <conditionalFormatting sqref="BL13">
    <cfRule type="cellIs" dxfId="1229" priority="4225" operator="lessThan">
      <formula>$C$4</formula>
    </cfRule>
  </conditionalFormatting>
  <conditionalFormatting sqref="BL13">
    <cfRule type="cellIs" dxfId="1228" priority="4226" operator="lessThan">
      <formula>$C$4</formula>
    </cfRule>
  </conditionalFormatting>
  <conditionalFormatting sqref="BL14">
    <cfRule type="cellIs" dxfId="1227" priority="4227" operator="lessThan">
      <formula>$C$4</formula>
    </cfRule>
  </conditionalFormatting>
  <conditionalFormatting sqref="BL14">
    <cfRule type="cellIs" dxfId="1226" priority="4228" operator="lessThan">
      <formula>$C$4</formula>
    </cfRule>
  </conditionalFormatting>
  <conditionalFormatting sqref="BL15">
    <cfRule type="cellIs" dxfId="1225" priority="4229" operator="lessThan">
      <formula>$C$4</formula>
    </cfRule>
  </conditionalFormatting>
  <conditionalFormatting sqref="BL15">
    <cfRule type="cellIs" dxfId="1224" priority="4230" operator="lessThan">
      <formula>$C$4</formula>
    </cfRule>
  </conditionalFormatting>
  <conditionalFormatting sqref="BL16">
    <cfRule type="cellIs" dxfId="1223" priority="4231" operator="lessThan">
      <formula>$C$4</formula>
    </cfRule>
  </conditionalFormatting>
  <conditionalFormatting sqref="BL16">
    <cfRule type="cellIs" dxfId="1222" priority="4232" operator="lessThan">
      <formula>$C$4</formula>
    </cfRule>
  </conditionalFormatting>
  <conditionalFormatting sqref="BL17">
    <cfRule type="cellIs" dxfId="1221" priority="4233" operator="lessThan">
      <formula>$C$4</formula>
    </cfRule>
  </conditionalFormatting>
  <conditionalFormatting sqref="BL17">
    <cfRule type="cellIs" dxfId="1220" priority="4234" operator="lessThan">
      <formula>$C$4</formula>
    </cfRule>
  </conditionalFormatting>
  <conditionalFormatting sqref="BL18">
    <cfRule type="cellIs" dxfId="1219" priority="4235" operator="lessThan">
      <formula>$C$4</formula>
    </cfRule>
  </conditionalFormatting>
  <conditionalFormatting sqref="BL18">
    <cfRule type="cellIs" dxfId="1218" priority="4236" operator="lessThan">
      <formula>$C$4</formula>
    </cfRule>
  </conditionalFormatting>
  <conditionalFormatting sqref="BL19">
    <cfRule type="cellIs" dxfId="1217" priority="4237" operator="lessThan">
      <formula>$C$4</formula>
    </cfRule>
  </conditionalFormatting>
  <conditionalFormatting sqref="BL19">
    <cfRule type="cellIs" dxfId="1216" priority="4238" operator="lessThan">
      <formula>$C$4</formula>
    </cfRule>
  </conditionalFormatting>
  <conditionalFormatting sqref="BL20">
    <cfRule type="cellIs" dxfId="1215" priority="4239" operator="lessThan">
      <formula>$C$4</formula>
    </cfRule>
  </conditionalFormatting>
  <conditionalFormatting sqref="BL20">
    <cfRule type="cellIs" dxfId="1214" priority="4240" operator="lessThan">
      <formula>$C$4</formula>
    </cfRule>
  </conditionalFormatting>
  <conditionalFormatting sqref="BL21">
    <cfRule type="cellIs" dxfId="1213" priority="4241" operator="lessThan">
      <formula>$C$4</formula>
    </cfRule>
  </conditionalFormatting>
  <conditionalFormatting sqref="BL21">
    <cfRule type="cellIs" dxfId="1212" priority="4242" operator="lessThan">
      <formula>$C$4</formula>
    </cfRule>
  </conditionalFormatting>
  <conditionalFormatting sqref="BL22">
    <cfRule type="cellIs" dxfId="1211" priority="4243" operator="lessThan">
      <formula>$C$4</formula>
    </cfRule>
  </conditionalFormatting>
  <conditionalFormatting sqref="BL22">
    <cfRule type="cellIs" dxfId="1210" priority="4244" operator="lessThan">
      <formula>$C$4</formula>
    </cfRule>
  </conditionalFormatting>
  <conditionalFormatting sqref="BL23">
    <cfRule type="cellIs" dxfId="1209" priority="4245" operator="lessThan">
      <formula>$C$4</formula>
    </cfRule>
  </conditionalFormatting>
  <conditionalFormatting sqref="BL23">
    <cfRule type="cellIs" dxfId="1208" priority="4246" operator="lessThan">
      <formula>$C$4</formula>
    </cfRule>
  </conditionalFormatting>
  <conditionalFormatting sqref="BL24">
    <cfRule type="cellIs" dxfId="1207" priority="4247" operator="lessThan">
      <formula>$C$4</formula>
    </cfRule>
  </conditionalFormatting>
  <conditionalFormatting sqref="BL24">
    <cfRule type="cellIs" dxfId="1206" priority="4248" operator="lessThan">
      <formula>$C$4</formula>
    </cfRule>
  </conditionalFormatting>
  <conditionalFormatting sqref="BL25">
    <cfRule type="cellIs" dxfId="1205" priority="4249" operator="lessThan">
      <formula>$C$4</formula>
    </cfRule>
  </conditionalFormatting>
  <conditionalFormatting sqref="BL25">
    <cfRule type="cellIs" dxfId="1204" priority="4250" operator="lessThan">
      <formula>$C$4</formula>
    </cfRule>
  </conditionalFormatting>
  <conditionalFormatting sqref="BL26">
    <cfRule type="cellIs" dxfId="1203" priority="4251" operator="lessThan">
      <formula>$C$4</formula>
    </cfRule>
  </conditionalFormatting>
  <conditionalFormatting sqref="BL26">
    <cfRule type="cellIs" dxfId="1202" priority="4252" operator="lessThan">
      <formula>$C$4</formula>
    </cfRule>
  </conditionalFormatting>
  <conditionalFormatting sqref="BL27">
    <cfRule type="cellIs" dxfId="1201" priority="4253" operator="lessThan">
      <formula>$C$4</formula>
    </cfRule>
  </conditionalFormatting>
  <conditionalFormatting sqref="BL27">
    <cfRule type="cellIs" dxfId="1200" priority="4254" operator="lessThan">
      <formula>$C$4</formula>
    </cfRule>
  </conditionalFormatting>
  <conditionalFormatting sqref="BL28">
    <cfRule type="cellIs" dxfId="1199" priority="4255" operator="lessThan">
      <formula>$C$4</formula>
    </cfRule>
  </conditionalFormatting>
  <conditionalFormatting sqref="BL28">
    <cfRule type="cellIs" dxfId="1198" priority="4256" operator="lessThan">
      <formula>$C$4</formula>
    </cfRule>
  </conditionalFormatting>
  <conditionalFormatting sqref="BL29">
    <cfRule type="cellIs" dxfId="1197" priority="4257" operator="lessThan">
      <formula>$C$4</formula>
    </cfRule>
  </conditionalFormatting>
  <conditionalFormatting sqref="BL29">
    <cfRule type="cellIs" dxfId="1196" priority="4258" operator="lessThan">
      <formula>$C$4</formula>
    </cfRule>
  </conditionalFormatting>
  <conditionalFormatting sqref="BL30">
    <cfRule type="cellIs" dxfId="1195" priority="4259" operator="lessThan">
      <formula>$C$4</formula>
    </cfRule>
  </conditionalFormatting>
  <conditionalFormatting sqref="BL30">
    <cfRule type="cellIs" dxfId="1194" priority="4260" operator="lessThan">
      <formula>$C$4</formula>
    </cfRule>
  </conditionalFormatting>
  <conditionalFormatting sqref="BL31">
    <cfRule type="cellIs" dxfId="1193" priority="4261" operator="lessThan">
      <formula>$C$4</formula>
    </cfRule>
  </conditionalFormatting>
  <conditionalFormatting sqref="BL31">
    <cfRule type="cellIs" dxfId="1192" priority="4262" operator="lessThan">
      <formula>$C$4</formula>
    </cfRule>
  </conditionalFormatting>
  <conditionalFormatting sqref="BL32">
    <cfRule type="cellIs" dxfId="1191" priority="4263" operator="lessThan">
      <formula>$C$4</formula>
    </cfRule>
  </conditionalFormatting>
  <conditionalFormatting sqref="BL32">
    <cfRule type="cellIs" dxfId="1190" priority="4264" operator="lessThan">
      <formula>$C$4</formula>
    </cfRule>
  </conditionalFormatting>
  <conditionalFormatting sqref="BL33">
    <cfRule type="cellIs" dxfId="1189" priority="4265" operator="lessThan">
      <formula>$C$4</formula>
    </cfRule>
  </conditionalFormatting>
  <conditionalFormatting sqref="BL33">
    <cfRule type="cellIs" dxfId="1188" priority="4266" operator="lessThan">
      <formula>$C$4</formula>
    </cfRule>
  </conditionalFormatting>
  <conditionalFormatting sqref="BL34">
    <cfRule type="cellIs" dxfId="1187" priority="4267" operator="lessThan">
      <formula>$C$4</formula>
    </cfRule>
  </conditionalFormatting>
  <conditionalFormatting sqref="BL34">
    <cfRule type="cellIs" dxfId="1186" priority="4268" operator="lessThan">
      <formula>$C$4</formula>
    </cfRule>
  </conditionalFormatting>
  <conditionalFormatting sqref="BL35">
    <cfRule type="cellIs" dxfId="1185" priority="4269" operator="lessThan">
      <formula>$C$4</formula>
    </cfRule>
  </conditionalFormatting>
  <conditionalFormatting sqref="BL35">
    <cfRule type="cellIs" dxfId="1184" priority="4270" operator="lessThan">
      <formula>$C$4</formula>
    </cfRule>
  </conditionalFormatting>
  <conditionalFormatting sqref="BL36">
    <cfRule type="cellIs" dxfId="1183" priority="4271" operator="lessThan">
      <formula>$C$4</formula>
    </cfRule>
  </conditionalFormatting>
  <conditionalFormatting sqref="BL36">
    <cfRule type="cellIs" dxfId="1182" priority="4272" operator="lessThan">
      <formula>$C$4</formula>
    </cfRule>
  </conditionalFormatting>
  <conditionalFormatting sqref="BL37">
    <cfRule type="cellIs" dxfId="1181" priority="4273" operator="lessThan">
      <formula>$C$4</formula>
    </cfRule>
  </conditionalFormatting>
  <conditionalFormatting sqref="BL37">
    <cfRule type="cellIs" dxfId="1180" priority="4274" operator="lessThan">
      <formula>$C$4</formula>
    </cfRule>
  </conditionalFormatting>
  <conditionalFormatting sqref="BL38">
    <cfRule type="cellIs" dxfId="1179" priority="4275" operator="lessThan">
      <formula>$C$4</formula>
    </cfRule>
  </conditionalFormatting>
  <conditionalFormatting sqref="BL38">
    <cfRule type="cellIs" dxfId="1178" priority="4276" operator="lessThan">
      <formula>$C$4</formula>
    </cfRule>
  </conditionalFormatting>
  <conditionalFormatting sqref="BL39">
    <cfRule type="cellIs" dxfId="1177" priority="4277" operator="lessThan">
      <formula>$C$4</formula>
    </cfRule>
  </conditionalFormatting>
  <conditionalFormatting sqref="BL39">
    <cfRule type="cellIs" dxfId="1176" priority="4278" operator="lessThan">
      <formula>$C$4</formula>
    </cfRule>
  </conditionalFormatting>
  <conditionalFormatting sqref="BL40">
    <cfRule type="cellIs" dxfId="1175" priority="4279" operator="lessThan">
      <formula>$C$4</formula>
    </cfRule>
  </conditionalFormatting>
  <conditionalFormatting sqref="BL40">
    <cfRule type="cellIs" dxfId="1174" priority="4280" operator="lessThan">
      <formula>$C$4</formula>
    </cfRule>
  </conditionalFormatting>
  <conditionalFormatting sqref="BL41">
    <cfRule type="cellIs" dxfId="1173" priority="4281" operator="lessThan">
      <formula>$C$4</formula>
    </cfRule>
  </conditionalFormatting>
  <conditionalFormatting sqref="BL41">
    <cfRule type="cellIs" dxfId="1172" priority="4282" operator="lessThan">
      <formula>$C$4</formula>
    </cfRule>
  </conditionalFormatting>
  <conditionalFormatting sqref="BL42">
    <cfRule type="cellIs" dxfId="1171" priority="4283" operator="lessThan">
      <formula>$C$4</formula>
    </cfRule>
  </conditionalFormatting>
  <conditionalFormatting sqref="BL42">
    <cfRule type="cellIs" dxfId="1170" priority="4284" operator="lessThan">
      <formula>$C$4</formula>
    </cfRule>
  </conditionalFormatting>
  <conditionalFormatting sqref="BL43">
    <cfRule type="cellIs" dxfId="1169" priority="4285" operator="lessThan">
      <formula>$C$4</formula>
    </cfRule>
  </conditionalFormatting>
  <conditionalFormatting sqref="BL43">
    <cfRule type="cellIs" dxfId="1168" priority="4286" operator="lessThan">
      <formula>$C$4</formula>
    </cfRule>
  </conditionalFormatting>
  <conditionalFormatting sqref="BL44">
    <cfRule type="cellIs" dxfId="1167" priority="4287" operator="lessThan">
      <formula>$C$4</formula>
    </cfRule>
  </conditionalFormatting>
  <conditionalFormatting sqref="BL44">
    <cfRule type="cellIs" dxfId="1166" priority="4288" operator="lessThan">
      <formula>$C$4</formula>
    </cfRule>
  </conditionalFormatting>
  <conditionalFormatting sqref="BL45">
    <cfRule type="cellIs" dxfId="1165" priority="4289" operator="lessThan">
      <formula>$C$4</formula>
    </cfRule>
  </conditionalFormatting>
  <conditionalFormatting sqref="BL45">
    <cfRule type="cellIs" dxfId="1164" priority="4290" operator="lessThan">
      <formula>$C$4</formula>
    </cfRule>
  </conditionalFormatting>
  <conditionalFormatting sqref="BL46">
    <cfRule type="cellIs" dxfId="1163" priority="4291" operator="lessThan">
      <formula>$C$4</formula>
    </cfRule>
  </conditionalFormatting>
  <conditionalFormatting sqref="BL46">
    <cfRule type="cellIs" dxfId="1162" priority="4292" operator="lessThan">
      <formula>$C$4</formula>
    </cfRule>
  </conditionalFormatting>
  <conditionalFormatting sqref="BL47">
    <cfRule type="cellIs" dxfId="1161" priority="4293" operator="lessThan">
      <formula>$C$4</formula>
    </cfRule>
  </conditionalFormatting>
  <conditionalFormatting sqref="BL47">
    <cfRule type="cellIs" dxfId="1160" priority="4294" operator="lessThan">
      <formula>$C$4</formula>
    </cfRule>
  </conditionalFormatting>
  <conditionalFormatting sqref="BL48">
    <cfRule type="cellIs" dxfId="1159" priority="4295" operator="lessThan">
      <formula>$C$4</formula>
    </cfRule>
  </conditionalFormatting>
  <conditionalFormatting sqref="BL48">
    <cfRule type="cellIs" dxfId="1158" priority="4296" operator="lessThan">
      <formula>$C$4</formula>
    </cfRule>
  </conditionalFormatting>
  <conditionalFormatting sqref="BL49">
    <cfRule type="cellIs" dxfId="1157" priority="4297" operator="lessThan">
      <formula>$C$4</formula>
    </cfRule>
  </conditionalFormatting>
  <conditionalFormatting sqref="BL49">
    <cfRule type="cellIs" dxfId="1156" priority="4298" operator="lessThan">
      <formula>$C$4</formula>
    </cfRule>
  </conditionalFormatting>
  <conditionalFormatting sqref="BL50">
    <cfRule type="cellIs" dxfId="1155" priority="4299" operator="lessThan">
      <formula>$C$4</formula>
    </cfRule>
  </conditionalFormatting>
  <conditionalFormatting sqref="BL50">
    <cfRule type="cellIs" dxfId="1154" priority="4300" operator="lessThan">
      <formula>$C$4</formula>
    </cfRule>
  </conditionalFormatting>
  <conditionalFormatting sqref="BL51">
    <cfRule type="cellIs" dxfId="1153" priority="4301" operator="lessThan">
      <formula>$C$4</formula>
    </cfRule>
  </conditionalFormatting>
  <conditionalFormatting sqref="BL51">
    <cfRule type="cellIs" dxfId="1152" priority="4302" operator="lessThan">
      <formula>$C$4</formula>
    </cfRule>
  </conditionalFormatting>
  <conditionalFormatting sqref="BL52">
    <cfRule type="cellIs" dxfId="1151" priority="4303" operator="lessThan">
      <formula>$C$4</formula>
    </cfRule>
  </conditionalFormatting>
  <conditionalFormatting sqref="BL52">
    <cfRule type="cellIs" dxfId="1150" priority="4304" operator="lessThan">
      <formula>$C$4</formula>
    </cfRule>
  </conditionalFormatting>
  <conditionalFormatting sqref="BL53">
    <cfRule type="cellIs" dxfId="1149" priority="4305" operator="lessThan">
      <formula>$C$4</formula>
    </cfRule>
  </conditionalFormatting>
  <conditionalFormatting sqref="BL53">
    <cfRule type="cellIs" dxfId="1148" priority="4306" operator="lessThan">
      <formula>$C$4</formula>
    </cfRule>
  </conditionalFormatting>
  <conditionalFormatting sqref="BL54">
    <cfRule type="cellIs" dxfId="1147" priority="4307" operator="lessThan">
      <formula>$C$4</formula>
    </cfRule>
  </conditionalFormatting>
  <conditionalFormatting sqref="BL54">
    <cfRule type="cellIs" dxfId="1146" priority="4308" operator="lessThan">
      <formula>$C$4</formula>
    </cfRule>
  </conditionalFormatting>
  <conditionalFormatting sqref="BL55">
    <cfRule type="cellIs" dxfId="1145" priority="4309" operator="lessThan">
      <formula>$C$4</formula>
    </cfRule>
  </conditionalFormatting>
  <conditionalFormatting sqref="BL55">
    <cfRule type="cellIs" dxfId="1144" priority="4310" operator="lessThan">
      <formula>$C$4</formula>
    </cfRule>
  </conditionalFormatting>
  <conditionalFormatting sqref="BL56">
    <cfRule type="cellIs" dxfId="1143" priority="4311" operator="lessThan">
      <formula>$C$4</formula>
    </cfRule>
  </conditionalFormatting>
  <conditionalFormatting sqref="BL56">
    <cfRule type="cellIs" dxfId="1142" priority="4312" operator="lessThan">
      <formula>$C$4</formula>
    </cfRule>
  </conditionalFormatting>
  <conditionalFormatting sqref="BL57">
    <cfRule type="cellIs" dxfId="1141" priority="4313" operator="lessThan">
      <formula>$C$4</formula>
    </cfRule>
  </conditionalFormatting>
  <conditionalFormatting sqref="BL57">
    <cfRule type="cellIs" dxfId="1140" priority="4314" operator="lessThan">
      <formula>$C$4</formula>
    </cfRule>
  </conditionalFormatting>
  <conditionalFormatting sqref="BL58">
    <cfRule type="cellIs" dxfId="1139" priority="4315" operator="lessThan">
      <formula>$C$4</formula>
    </cfRule>
  </conditionalFormatting>
  <conditionalFormatting sqref="BL58">
    <cfRule type="cellIs" dxfId="1138" priority="4316" operator="lessThan">
      <formula>$C$4</formula>
    </cfRule>
  </conditionalFormatting>
  <conditionalFormatting sqref="BL59">
    <cfRule type="cellIs" dxfId="1137" priority="4317" operator="lessThan">
      <formula>$C$4</formula>
    </cfRule>
  </conditionalFormatting>
  <conditionalFormatting sqref="BL59">
    <cfRule type="cellIs" dxfId="1136" priority="4318" operator="lessThan">
      <formula>$C$4</formula>
    </cfRule>
  </conditionalFormatting>
  <conditionalFormatting sqref="BL60">
    <cfRule type="cellIs" dxfId="1135" priority="4319" operator="lessThan">
      <formula>$C$4</formula>
    </cfRule>
  </conditionalFormatting>
  <conditionalFormatting sqref="BL60">
    <cfRule type="cellIs" dxfId="1134" priority="4320" operator="lessThan">
      <formula>$C$4</formula>
    </cfRule>
  </conditionalFormatting>
  <conditionalFormatting sqref="BM11">
    <cfRule type="cellIs" dxfId="1133" priority="4321" operator="lessThan">
      <formula>$C$4</formula>
    </cfRule>
  </conditionalFormatting>
  <conditionalFormatting sqref="BM11">
    <cfRule type="cellIs" dxfId="1132" priority="4322" operator="lessThan">
      <formula>$C$4</formula>
    </cfRule>
  </conditionalFormatting>
  <conditionalFormatting sqref="BM12">
    <cfRule type="cellIs" dxfId="1131" priority="4323" operator="lessThan">
      <formula>$C$4</formula>
    </cfRule>
  </conditionalFormatting>
  <conditionalFormatting sqref="BM12">
    <cfRule type="cellIs" dxfId="1130" priority="4324" operator="lessThan">
      <formula>$C$4</formula>
    </cfRule>
  </conditionalFormatting>
  <conditionalFormatting sqref="BM13">
    <cfRule type="cellIs" dxfId="1129" priority="4325" operator="lessThan">
      <formula>$C$4</formula>
    </cfRule>
  </conditionalFormatting>
  <conditionalFormatting sqref="BM13">
    <cfRule type="cellIs" dxfId="1128" priority="4326" operator="lessThan">
      <formula>$C$4</formula>
    </cfRule>
  </conditionalFormatting>
  <conditionalFormatting sqref="BM14">
    <cfRule type="cellIs" dxfId="1127" priority="4327" operator="lessThan">
      <formula>$C$4</formula>
    </cfRule>
  </conditionalFormatting>
  <conditionalFormatting sqref="BM14">
    <cfRule type="cellIs" dxfId="1126" priority="4328" operator="lessThan">
      <formula>$C$4</formula>
    </cfRule>
  </conditionalFormatting>
  <conditionalFormatting sqref="BM15">
    <cfRule type="cellIs" dxfId="1125" priority="4329" operator="lessThan">
      <formula>$C$4</formula>
    </cfRule>
  </conditionalFormatting>
  <conditionalFormatting sqref="BM15">
    <cfRule type="cellIs" dxfId="1124" priority="4330" operator="lessThan">
      <formula>$C$4</formula>
    </cfRule>
  </conditionalFormatting>
  <conditionalFormatting sqref="BM16">
    <cfRule type="cellIs" dxfId="1123" priority="4331" operator="lessThan">
      <formula>$C$4</formula>
    </cfRule>
  </conditionalFormatting>
  <conditionalFormatting sqref="BM16">
    <cfRule type="cellIs" dxfId="1122" priority="4332" operator="lessThan">
      <formula>$C$4</formula>
    </cfRule>
  </conditionalFormatting>
  <conditionalFormatting sqref="BM17">
    <cfRule type="cellIs" dxfId="1121" priority="4333" operator="lessThan">
      <formula>$C$4</formula>
    </cfRule>
  </conditionalFormatting>
  <conditionalFormatting sqref="BM17">
    <cfRule type="cellIs" dxfId="1120" priority="4334" operator="lessThan">
      <formula>$C$4</formula>
    </cfRule>
  </conditionalFormatting>
  <conditionalFormatting sqref="BM18">
    <cfRule type="cellIs" dxfId="1119" priority="4335" operator="lessThan">
      <formula>$C$4</formula>
    </cfRule>
  </conditionalFormatting>
  <conditionalFormatting sqref="BM18">
    <cfRule type="cellIs" dxfId="1118" priority="4336" operator="lessThan">
      <formula>$C$4</formula>
    </cfRule>
  </conditionalFormatting>
  <conditionalFormatting sqref="BM19">
    <cfRule type="cellIs" dxfId="1117" priority="4337" operator="lessThan">
      <formula>$C$4</formula>
    </cfRule>
  </conditionalFormatting>
  <conditionalFormatting sqref="BM19">
    <cfRule type="cellIs" dxfId="1116" priority="4338" operator="lessThan">
      <formula>$C$4</formula>
    </cfRule>
  </conditionalFormatting>
  <conditionalFormatting sqref="BM20">
    <cfRule type="cellIs" dxfId="1115" priority="4339" operator="lessThan">
      <formula>$C$4</formula>
    </cfRule>
  </conditionalFormatting>
  <conditionalFormatting sqref="BM20">
    <cfRule type="cellIs" dxfId="1114" priority="4340" operator="lessThan">
      <formula>$C$4</formula>
    </cfRule>
  </conditionalFormatting>
  <conditionalFormatting sqref="BM21">
    <cfRule type="cellIs" dxfId="1113" priority="4341" operator="lessThan">
      <formula>$C$4</formula>
    </cfRule>
  </conditionalFormatting>
  <conditionalFormatting sqref="BM21">
    <cfRule type="cellIs" dxfId="1112" priority="4342" operator="lessThan">
      <formula>$C$4</formula>
    </cfRule>
  </conditionalFormatting>
  <conditionalFormatting sqref="BM22">
    <cfRule type="cellIs" dxfId="1111" priority="4343" operator="lessThan">
      <formula>$C$4</formula>
    </cfRule>
  </conditionalFormatting>
  <conditionalFormatting sqref="BM22">
    <cfRule type="cellIs" dxfId="1110" priority="4344" operator="lessThan">
      <formula>$C$4</formula>
    </cfRule>
  </conditionalFormatting>
  <conditionalFormatting sqref="BM23">
    <cfRule type="cellIs" dxfId="1109" priority="4345" operator="lessThan">
      <formula>$C$4</formula>
    </cfRule>
  </conditionalFormatting>
  <conditionalFormatting sqref="BM23">
    <cfRule type="cellIs" dxfId="1108" priority="4346" operator="lessThan">
      <formula>$C$4</formula>
    </cfRule>
  </conditionalFormatting>
  <conditionalFormatting sqref="BM24">
    <cfRule type="cellIs" dxfId="1107" priority="4347" operator="lessThan">
      <formula>$C$4</formula>
    </cfRule>
  </conditionalFormatting>
  <conditionalFormatting sqref="BM24">
    <cfRule type="cellIs" dxfId="1106" priority="4348" operator="lessThan">
      <formula>$C$4</formula>
    </cfRule>
  </conditionalFormatting>
  <conditionalFormatting sqref="BM25">
    <cfRule type="cellIs" dxfId="1105" priority="4349" operator="lessThan">
      <formula>$C$4</formula>
    </cfRule>
  </conditionalFormatting>
  <conditionalFormatting sqref="BM25">
    <cfRule type="cellIs" dxfId="1104" priority="4350" operator="lessThan">
      <formula>$C$4</formula>
    </cfRule>
  </conditionalFormatting>
  <conditionalFormatting sqref="BM26">
    <cfRule type="cellIs" dxfId="1103" priority="4351" operator="lessThan">
      <formula>$C$4</formula>
    </cfRule>
  </conditionalFormatting>
  <conditionalFormatting sqref="BM26">
    <cfRule type="cellIs" dxfId="1102" priority="4352" operator="lessThan">
      <formula>$C$4</formula>
    </cfRule>
  </conditionalFormatting>
  <conditionalFormatting sqref="BM27">
    <cfRule type="cellIs" dxfId="1101" priority="4353" operator="lessThan">
      <formula>$C$4</formula>
    </cfRule>
  </conditionalFormatting>
  <conditionalFormatting sqref="BM27">
    <cfRule type="cellIs" dxfId="1100" priority="4354" operator="lessThan">
      <formula>$C$4</formula>
    </cfRule>
  </conditionalFormatting>
  <conditionalFormatting sqref="BM28">
    <cfRule type="cellIs" dxfId="1099" priority="4355" operator="lessThan">
      <formula>$C$4</formula>
    </cfRule>
  </conditionalFormatting>
  <conditionalFormatting sqref="BM28">
    <cfRule type="cellIs" dxfId="1098" priority="4356" operator="lessThan">
      <formula>$C$4</formula>
    </cfRule>
  </conditionalFormatting>
  <conditionalFormatting sqref="BM29">
    <cfRule type="cellIs" dxfId="1097" priority="4357" operator="lessThan">
      <formula>$C$4</formula>
    </cfRule>
  </conditionalFormatting>
  <conditionalFormatting sqref="BM29">
    <cfRule type="cellIs" dxfId="1096" priority="4358" operator="lessThan">
      <formula>$C$4</formula>
    </cfRule>
  </conditionalFormatting>
  <conditionalFormatting sqref="BM30">
    <cfRule type="cellIs" dxfId="1095" priority="4359" operator="lessThan">
      <formula>$C$4</formula>
    </cfRule>
  </conditionalFormatting>
  <conditionalFormatting sqref="BM30">
    <cfRule type="cellIs" dxfId="1094" priority="4360" operator="lessThan">
      <formula>$C$4</formula>
    </cfRule>
  </conditionalFormatting>
  <conditionalFormatting sqref="BM31">
    <cfRule type="cellIs" dxfId="1093" priority="4361" operator="lessThan">
      <formula>$C$4</formula>
    </cfRule>
  </conditionalFormatting>
  <conditionalFormatting sqref="BM31">
    <cfRule type="cellIs" dxfId="1092" priority="4362" operator="lessThan">
      <formula>$C$4</formula>
    </cfRule>
  </conditionalFormatting>
  <conditionalFormatting sqref="BM32">
    <cfRule type="cellIs" dxfId="1091" priority="4363" operator="lessThan">
      <formula>$C$4</formula>
    </cfRule>
  </conditionalFormatting>
  <conditionalFormatting sqref="BM32">
    <cfRule type="cellIs" dxfId="1090" priority="4364" operator="lessThan">
      <formula>$C$4</formula>
    </cfRule>
  </conditionalFormatting>
  <conditionalFormatting sqref="BM33">
    <cfRule type="cellIs" dxfId="1089" priority="4365" operator="lessThan">
      <formula>$C$4</formula>
    </cfRule>
  </conditionalFormatting>
  <conditionalFormatting sqref="BM33">
    <cfRule type="cellIs" dxfId="1088" priority="4366" operator="lessThan">
      <formula>$C$4</formula>
    </cfRule>
  </conditionalFormatting>
  <conditionalFormatting sqref="BM34">
    <cfRule type="cellIs" dxfId="1087" priority="4367" operator="lessThan">
      <formula>$C$4</formula>
    </cfRule>
  </conditionalFormatting>
  <conditionalFormatting sqref="BM34">
    <cfRule type="cellIs" dxfId="1086" priority="4368" operator="lessThan">
      <formula>$C$4</formula>
    </cfRule>
  </conditionalFormatting>
  <conditionalFormatting sqref="BM35">
    <cfRule type="cellIs" dxfId="1085" priority="4369" operator="lessThan">
      <formula>$C$4</formula>
    </cfRule>
  </conditionalFormatting>
  <conditionalFormatting sqref="BM35">
    <cfRule type="cellIs" dxfId="1084" priority="4370" operator="lessThan">
      <formula>$C$4</formula>
    </cfRule>
  </conditionalFormatting>
  <conditionalFormatting sqref="BM36">
    <cfRule type="cellIs" dxfId="1083" priority="4371" operator="lessThan">
      <formula>$C$4</formula>
    </cfRule>
  </conditionalFormatting>
  <conditionalFormatting sqref="BM36">
    <cfRule type="cellIs" dxfId="1082" priority="4372" operator="lessThan">
      <formula>$C$4</formula>
    </cfRule>
  </conditionalFormatting>
  <conditionalFormatting sqref="BM37">
    <cfRule type="cellIs" dxfId="1081" priority="4373" operator="lessThan">
      <formula>$C$4</formula>
    </cfRule>
  </conditionalFormatting>
  <conditionalFormatting sqref="BM37">
    <cfRule type="cellIs" dxfId="1080" priority="4374" operator="lessThan">
      <formula>$C$4</formula>
    </cfRule>
  </conditionalFormatting>
  <conditionalFormatting sqref="BM38">
    <cfRule type="cellIs" dxfId="1079" priority="4375" operator="lessThan">
      <formula>$C$4</formula>
    </cfRule>
  </conditionalFormatting>
  <conditionalFormatting sqref="BM38">
    <cfRule type="cellIs" dxfId="1078" priority="4376" operator="lessThan">
      <formula>$C$4</formula>
    </cfRule>
  </conditionalFormatting>
  <conditionalFormatting sqref="BM39">
    <cfRule type="cellIs" dxfId="1077" priority="4377" operator="lessThan">
      <formula>$C$4</formula>
    </cfRule>
  </conditionalFormatting>
  <conditionalFormatting sqref="BM39">
    <cfRule type="cellIs" dxfId="1076" priority="4378" operator="lessThan">
      <formula>$C$4</formula>
    </cfRule>
  </conditionalFormatting>
  <conditionalFormatting sqref="BM40">
    <cfRule type="cellIs" dxfId="1075" priority="4379" operator="lessThan">
      <formula>$C$4</formula>
    </cfRule>
  </conditionalFormatting>
  <conditionalFormatting sqref="BM40">
    <cfRule type="cellIs" dxfId="1074" priority="4380" operator="lessThan">
      <formula>$C$4</formula>
    </cfRule>
  </conditionalFormatting>
  <conditionalFormatting sqref="BM41">
    <cfRule type="cellIs" dxfId="1073" priority="4381" operator="lessThan">
      <formula>$C$4</formula>
    </cfRule>
  </conditionalFormatting>
  <conditionalFormatting sqref="BM41">
    <cfRule type="cellIs" dxfId="1072" priority="4382" operator="lessThan">
      <formula>$C$4</formula>
    </cfRule>
  </conditionalFormatting>
  <conditionalFormatting sqref="BM42">
    <cfRule type="cellIs" dxfId="1071" priority="4383" operator="lessThan">
      <formula>$C$4</formula>
    </cfRule>
  </conditionalFormatting>
  <conditionalFormatting sqref="BM42">
    <cfRule type="cellIs" dxfId="1070" priority="4384" operator="lessThan">
      <formula>$C$4</formula>
    </cfRule>
  </conditionalFormatting>
  <conditionalFormatting sqref="BM43">
    <cfRule type="cellIs" dxfId="1069" priority="4385" operator="lessThan">
      <formula>$C$4</formula>
    </cfRule>
  </conditionalFormatting>
  <conditionalFormatting sqref="BM43">
    <cfRule type="cellIs" dxfId="1068" priority="4386" operator="lessThan">
      <formula>$C$4</formula>
    </cfRule>
  </conditionalFormatting>
  <conditionalFormatting sqref="BM44">
    <cfRule type="cellIs" dxfId="1067" priority="4387" operator="lessThan">
      <formula>$C$4</formula>
    </cfRule>
  </conditionalFormatting>
  <conditionalFormatting sqref="BM44">
    <cfRule type="cellIs" dxfId="1066" priority="4388" operator="lessThan">
      <formula>$C$4</formula>
    </cfRule>
  </conditionalFormatting>
  <conditionalFormatting sqref="BM45">
    <cfRule type="cellIs" dxfId="1065" priority="4389" operator="lessThan">
      <formula>$C$4</formula>
    </cfRule>
  </conditionalFormatting>
  <conditionalFormatting sqref="BM45">
    <cfRule type="cellIs" dxfId="1064" priority="4390" operator="lessThan">
      <formula>$C$4</formula>
    </cfRule>
  </conditionalFormatting>
  <conditionalFormatting sqref="BM46">
    <cfRule type="cellIs" dxfId="1063" priority="4391" operator="lessThan">
      <formula>$C$4</formula>
    </cfRule>
  </conditionalFormatting>
  <conditionalFormatting sqref="BM46">
    <cfRule type="cellIs" dxfId="1062" priority="4392" operator="lessThan">
      <formula>$C$4</formula>
    </cfRule>
  </conditionalFormatting>
  <conditionalFormatting sqref="BM47">
    <cfRule type="cellIs" dxfId="1061" priority="4393" operator="lessThan">
      <formula>$C$4</formula>
    </cfRule>
  </conditionalFormatting>
  <conditionalFormatting sqref="BM47">
    <cfRule type="cellIs" dxfId="1060" priority="4394" operator="lessThan">
      <formula>$C$4</formula>
    </cfRule>
  </conditionalFormatting>
  <conditionalFormatting sqref="BM48">
    <cfRule type="cellIs" dxfId="1059" priority="4395" operator="lessThan">
      <formula>$C$4</formula>
    </cfRule>
  </conditionalFormatting>
  <conditionalFormatting sqref="BM48">
    <cfRule type="cellIs" dxfId="1058" priority="4396" operator="lessThan">
      <formula>$C$4</formula>
    </cfRule>
  </conditionalFormatting>
  <conditionalFormatting sqref="BM49">
    <cfRule type="cellIs" dxfId="1057" priority="4397" operator="lessThan">
      <formula>$C$4</formula>
    </cfRule>
  </conditionalFormatting>
  <conditionalFormatting sqref="BM49">
    <cfRule type="cellIs" dxfId="1056" priority="4398" operator="lessThan">
      <formula>$C$4</formula>
    </cfRule>
  </conditionalFormatting>
  <conditionalFormatting sqref="BM50">
    <cfRule type="cellIs" dxfId="1055" priority="4399" operator="lessThan">
      <formula>$C$4</formula>
    </cfRule>
  </conditionalFormatting>
  <conditionalFormatting sqref="BM50">
    <cfRule type="cellIs" dxfId="1054" priority="4400" operator="lessThan">
      <formula>$C$4</formula>
    </cfRule>
  </conditionalFormatting>
  <conditionalFormatting sqref="BM51">
    <cfRule type="cellIs" dxfId="1053" priority="4401" operator="lessThan">
      <formula>$C$4</formula>
    </cfRule>
  </conditionalFormatting>
  <conditionalFormatting sqref="BM51">
    <cfRule type="cellIs" dxfId="1052" priority="4402" operator="lessThan">
      <formula>$C$4</formula>
    </cfRule>
  </conditionalFormatting>
  <conditionalFormatting sqref="BM52">
    <cfRule type="cellIs" dxfId="1051" priority="4403" operator="lessThan">
      <formula>$C$4</formula>
    </cfRule>
  </conditionalFormatting>
  <conditionalFormatting sqref="BM52">
    <cfRule type="cellIs" dxfId="1050" priority="4404" operator="lessThan">
      <formula>$C$4</formula>
    </cfRule>
  </conditionalFormatting>
  <conditionalFormatting sqref="BM53">
    <cfRule type="cellIs" dxfId="1049" priority="4405" operator="lessThan">
      <formula>$C$4</formula>
    </cfRule>
  </conditionalFormatting>
  <conditionalFormatting sqref="BM53">
    <cfRule type="cellIs" dxfId="1048" priority="4406" operator="lessThan">
      <formula>$C$4</formula>
    </cfRule>
  </conditionalFormatting>
  <conditionalFormatting sqref="BM54">
    <cfRule type="cellIs" dxfId="1047" priority="4407" operator="lessThan">
      <formula>$C$4</formula>
    </cfRule>
  </conditionalFormatting>
  <conditionalFormatting sqref="BM54">
    <cfRule type="cellIs" dxfId="1046" priority="4408" operator="lessThan">
      <formula>$C$4</formula>
    </cfRule>
  </conditionalFormatting>
  <conditionalFormatting sqref="BM55">
    <cfRule type="cellIs" dxfId="1045" priority="4409" operator="lessThan">
      <formula>$C$4</formula>
    </cfRule>
  </conditionalFormatting>
  <conditionalFormatting sqref="BM55">
    <cfRule type="cellIs" dxfId="1044" priority="4410" operator="lessThan">
      <formula>$C$4</formula>
    </cfRule>
  </conditionalFormatting>
  <conditionalFormatting sqref="BM56">
    <cfRule type="cellIs" dxfId="1043" priority="4411" operator="lessThan">
      <formula>$C$4</formula>
    </cfRule>
  </conditionalFormatting>
  <conditionalFormatting sqref="BM56">
    <cfRule type="cellIs" dxfId="1042" priority="4412" operator="lessThan">
      <formula>$C$4</formula>
    </cfRule>
  </conditionalFormatting>
  <conditionalFormatting sqref="BM57">
    <cfRule type="cellIs" dxfId="1041" priority="4413" operator="lessThan">
      <formula>$C$4</formula>
    </cfRule>
  </conditionalFormatting>
  <conditionalFormatting sqref="BM57">
    <cfRule type="cellIs" dxfId="1040" priority="4414" operator="lessThan">
      <formula>$C$4</formula>
    </cfRule>
  </conditionalFormatting>
  <conditionalFormatting sqref="BM58">
    <cfRule type="cellIs" dxfId="1039" priority="4415" operator="lessThan">
      <formula>$C$4</formula>
    </cfRule>
  </conditionalFormatting>
  <conditionalFormatting sqref="BM58">
    <cfRule type="cellIs" dxfId="1038" priority="4416" operator="lessThan">
      <formula>$C$4</formula>
    </cfRule>
  </conditionalFormatting>
  <conditionalFormatting sqref="BM59">
    <cfRule type="cellIs" dxfId="1037" priority="4417" operator="lessThan">
      <formula>$C$4</formula>
    </cfRule>
  </conditionalFormatting>
  <conditionalFormatting sqref="BM59">
    <cfRule type="cellIs" dxfId="1036" priority="4418" operator="lessThan">
      <formula>$C$4</formula>
    </cfRule>
  </conditionalFormatting>
  <conditionalFormatting sqref="BM60">
    <cfRule type="cellIs" dxfId="1035" priority="4419" operator="lessThan">
      <formula>$C$4</formula>
    </cfRule>
  </conditionalFormatting>
  <conditionalFormatting sqref="BM60">
    <cfRule type="cellIs" dxfId="1034" priority="4420" operator="lessThan">
      <formula>$C$4</formula>
    </cfRule>
  </conditionalFormatting>
  <conditionalFormatting sqref="BN11">
    <cfRule type="cellIs" dxfId="1033" priority="4421" operator="lessThan">
      <formula>$C$4</formula>
    </cfRule>
  </conditionalFormatting>
  <conditionalFormatting sqref="BN11">
    <cfRule type="cellIs" dxfId="1032" priority="4422" operator="lessThan">
      <formula>$C$4</formula>
    </cfRule>
  </conditionalFormatting>
  <conditionalFormatting sqref="BN12">
    <cfRule type="cellIs" dxfId="1031" priority="4423" operator="lessThan">
      <formula>$C$4</formula>
    </cfRule>
  </conditionalFormatting>
  <conditionalFormatting sqref="BN12">
    <cfRule type="cellIs" dxfId="1030" priority="4424" operator="lessThan">
      <formula>$C$4</formula>
    </cfRule>
  </conditionalFormatting>
  <conditionalFormatting sqref="BN13">
    <cfRule type="cellIs" dxfId="1029" priority="4425" operator="lessThan">
      <formula>$C$4</formula>
    </cfRule>
  </conditionalFormatting>
  <conditionalFormatting sqref="BN13">
    <cfRule type="cellIs" dxfId="1028" priority="4426" operator="lessThan">
      <formula>$C$4</formula>
    </cfRule>
  </conditionalFormatting>
  <conditionalFormatting sqref="BN14">
    <cfRule type="cellIs" dxfId="1027" priority="4427" operator="lessThan">
      <formula>$C$4</formula>
    </cfRule>
  </conditionalFormatting>
  <conditionalFormatting sqref="BN14">
    <cfRule type="cellIs" dxfId="1026" priority="4428" operator="lessThan">
      <formula>$C$4</formula>
    </cfRule>
  </conditionalFormatting>
  <conditionalFormatting sqref="BN15">
    <cfRule type="cellIs" dxfId="1025" priority="4429" operator="lessThan">
      <formula>$C$4</formula>
    </cfRule>
  </conditionalFormatting>
  <conditionalFormatting sqref="BN15">
    <cfRule type="cellIs" dxfId="1024" priority="4430" operator="lessThan">
      <formula>$C$4</formula>
    </cfRule>
  </conditionalFormatting>
  <conditionalFormatting sqref="BN16">
    <cfRule type="cellIs" dxfId="1023" priority="4431" operator="lessThan">
      <formula>$C$4</formula>
    </cfRule>
  </conditionalFormatting>
  <conditionalFormatting sqref="BN16">
    <cfRule type="cellIs" dxfId="1022" priority="4432" operator="lessThan">
      <formula>$C$4</formula>
    </cfRule>
  </conditionalFormatting>
  <conditionalFormatting sqref="BN17">
    <cfRule type="cellIs" dxfId="1021" priority="4433" operator="lessThan">
      <formula>$C$4</formula>
    </cfRule>
  </conditionalFormatting>
  <conditionalFormatting sqref="BN17">
    <cfRule type="cellIs" dxfId="1020" priority="4434" operator="lessThan">
      <formula>$C$4</formula>
    </cfRule>
  </conditionalFormatting>
  <conditionalFormatting sqref="BN18">
    <cfRule type="cellIs" dxfId="1019" priority="4435" operator="lessThan">
      <formula>$C$4</formula>
    </cfRule>
  </conditionalFormatting>
  <conditionalFormatting sqref="BN18">
    <cfRule type="cellIs" dxfId="1018" priority="4436" operator="lessThan">
      <formula>$C$4</formula>
    </cfRule>
  </conditionalFormatting>
  <conditionalFormatting sqref="BN19">
    <cfRule type="cellIs" dxfId="1017" priority="4437" operator="lessThan">
      <formula>$C$4</formula>
    </cfRule>
  </conditionalFormatting>
  <conditionalFormatting sqref="BN19">
    <cfRule type="cellIs" dxfId="1016" priority="4438" operator="lessThan">
      <formula>$C$4</formula>
    </cfRule>
  </conditionalFormatting>
  <conditionalFormatting sqref="BN20">
    <cfRule type="cellIs" dxfId="1015" priority="4439" operator="lessThan">
      <formula>$C$4</formula>
    </cfRule>
  </conditionalFormatting>
  <conditionalFormatting sqref="BN20">
    <cfRule type="cellIs" dxfId="1014" priority="4440" operator="lessThan">
      <formula>$C$4</formula>
    </cfRule>
  </conditionalFormatting>
  <conditionalFormatting sqref="BN21">
    <cfRule type="cellIs" dxfId="1013" priority="4441" operator="lessThan">
      <formula>$C$4</formula>
    </cfRule>
  </conditionalFormatting>
  <conditionalFormatting sqref="BN21">
    <cfRule type="cellIs" dxfId="1012" priority="4442" operator="lessThan">
      <formula>$C$4</formula>
    </cfRule>
  </conditionalFormatting>
  <conditionalFormatting sqref="BN22">
    <cfRule type="cellIs" dxfId="1011" priority="4443" operator="lessThan">
      <formula>$C$4</formula>
    </cfRule>
  </conditionalFormatting>
  <conditionalFormatting sqref="BN22">
    <cfRule type="cellIs" dxfId="1010" priority="4444" operator="lessThan">
      <formula>$C$4</formula>
    </cfRule>
  </conditionalFormatting>
  <conditionalFormatting sqref="BN23">
    <cfRule type="cellIs" dxfId="1009" priority="4445" operator="lessThan">
      <formula>$C$4</formula>
    </cfRule>
  </conditionalFormatting>
  <conditionalFormatting sqref="BN23">
    <cfRule type="cellIs" dxfId="1008" priority="4446" operator="lessThan">
      <formula>$C$4</formula>
    </cfRule>
  </conditionalFormatting>
  <conditionalFormatting sqref="BN24">
    <cfRule type="cellIs" dxfId="1007" priority="4447" operator="lessThan">
      <formula>$C$4</formula>
    </cfRule>
  </conditionalFormatting>
  <conditionalFormatting sqref="BN24">
    <cfRule type="cellIs" dxfId="1006" priority="4448" operator="lessThan">
      <formula>$C$4</formula>
    </cfRule>
  </conditionalFormatting>
  <conditionalFormatting sqref="BN25">
    <cfRule type="cellIs" dxfId="1005" priority="4449" operator="lessThan">
      <formula>$C$4</formula>
    </cfRule>
  </conditionalFormatting>
  <conditionalFormatting sqref="BN25">
    <cfRule type="cellIs" dxfId="1004" priority="4450" operator="lessThan">
      <formula>$C$4</formula>
    </cfRule>
  </conditionalFormatting>
  <conditionalFormatting sqref="BN26">
    <cfRule type="cellIs" dxfId="1003" priority="4451" operator="lessThan">
      <formula>$C$4</formula>
    </cfRule>
  </conditionalFormatting>
  <conditionalFormatting sqref="BN26">
    <cfRule type="cellIs" dxfId="1002" priority="4452" operator="lessThan">
      <formula>$C$4</formula>
    </cfRule>
  </conditionalFormatting>
  <conditionalFormatting sqref="BN27">
    <cfRule type="cellIs" dxfId="1001" priority="4453" operator="lessThan">
      <formula>$C$4</formula>
    </cfRule>
  </conditionalFormatting>
  <conditionalFormatting sqref="BN27">
    <cfRule type="cellIs" dxfId="1000" priority="4454" operator="lessThan">
      <formula>$C$4</formula>
    </cfRule>
  </conditionalFormatting>
  <conditionalFormatting sqref="BN28">
    <cfRule type="cellIs" dxfId="999" priority="4455" operator="lessThan">
      <formula>$C$4</formula>
    </cfRule>
  </conditionalFormatting>
  <conditionalFormatting sqref="BN28">
    <cfRule type="cellIs" dxfId="998" priority="4456" operator="lessThan">
      <formula>$C$4</formula>
    </cfRule>
  </conditionalFormatting>
  <conditionalFormatting sqref="BN29">
    <cfRule type="cellIs" dxfId="997" priority="4457" operator="lessThan">
      <formula>$C$4</formula>
    </cfRule>
  </conditionalFormatting>
  <conditionalFormatting sqref="BN29">
    <cfRule type="cellIs" dxfId="996" priority="4458" operator="lessThan">
      <formula>$C$4</formula>
    </cfRule>
  </conditionalFormatting>
  <conditionalFormatting sqref="BN30">
    <cfRule type="cellIs" dxfId="995" priority="4459" operator="lessThan">
      <formula>$C$4</formula>
    </cfRule>
  </conditionalFormatting>
  <conditionalFormatting sqref="BN30">
    <cfRule type="cellIs" dxfId="994" priority="4460" operator="lessThan">
      <formula>$C$4</formula>
    </cfRule>
  </conditionalFormatting>
  <conditionalFormatting sqref="BN31">
    <cfRule type="cellIs" dxfId="993" priority="4461" operator="lessThan">
      <formula>$C$4</formula>
    </cfRule>
  </conditionalFormatting>
  <conditionalFormatting sqref="BN31">
    <cfRule type="cellIs" dxfId="992" priority="4462" operator="lessThan">
      <formula>$C$4</formula>
    </cfRule>
  </conditionalFormatting>
  <conditionalFormatting sqref="BN32">
    <cfRule type="cellIs" dxfId="991" priority="4463" operator="lessThan">
      <formula>$C$4</formula>
    </cfRule>
  </conditionalFormatting>
  <conditionalFormatting sqref="BN32">
    <cfRule type="cellIs" dxfId="990" priority="4464" operator="lessThan">
      <formula>$C$4</formula>
    </cfRule>
  </conditionalFormatting>
  <conditionalFormatting sqref="BN33">
    <cfRule type="cellIs" dxfId="989" priority="4465" operator="lessThan">
      <formula>$C$4</formula>
    </cfRule>
  </conditionalFormatting>
  <conditionalFormatting sqref="BN33">
    <cfRule type="cellIs" dxfId="988" priority="4466" operator="lessThan">
      <formula>$C$4</formula>
    </cfRule>
  </conditionalFormatting>
  <conditionalFormatting sqref="BN34">
    <cfRule type="cellIs" dxfId="987" priority="4467" operator="lessThan">
      <formula>$C$4</formula>
    </cfRule>
  </conditionalFormatting>
  <conditionalFormatting sqref="BN34">
    <cfRule type="cellIs" dxfId="986" priority="4468" operator="lessThan">
      <formula>$C$4</formula>
    </cfRule>
  </conditionalFormatting>
  <conditionalFormatting sqref="BN35">
    <cfRule type="cellIs" dxfId="985" priority="4469" operator="lessThan">
      <formula>$C$4</formula>
    </cfRule>
  </conditionalFormatting>
  <conditionalFormatting sqref="BN35">
    <cfRule type="cellIs" dxfId="984" priority="4470" operator="lessThan">
      <formula>$C$4</formula>
    </cfRule>
  </conditionalFormatting>
  <conditionalFormatting sqref="BN36">
    <cfRule type="cellIs" dxfId="983" priority="4471" operator="lessThan">
      <formula>$C$4</formula>
    </cfRule>
  </conditionalFormatting>
  <conditionalFormatting sqref="BN36">
    <cfRule type="cellIs" dxfId="982" priority="4472" operator="lessThan">
      <formula>$C$4</formula>
    </cfRule>
  </conditionalFormatting>
  <conditionalFormatting sqref="BN37">
    <cfRule type="cellIs" dxfId="981" priority="4473" operator="lessThan">
      <formula>$C$4</formula>
    </cfRule>
  </conditionalFormatting>
  <conditionalFormatting sqref="BN37">
    <cfRule type="cellIs" dxfId="980" priority="4474" operator="lessThan">
      <formula>$C$4</formula>
    </cfRule>
  </conditionalFormatting>
  <conditionalFormatting sqref="BN38">
    <cfRule type="cellIs" dxfId="979" priority="4475" operator="lessThan">
      <formula>$C$4</formula>
    </cfRule>
  </conditionalFormatting>
  <conditionalFormatting sqref="BN38">
    <cfRule type="cellIs" dxfId="978" priority="4476" operator="lessThan">
      <formula>$C$4</formula>
    </cfRule>
  </conditionalFormatting>
  <conditionalFormatting sqref="BN39">
    <cfRule type="cellIs" dxfId="977" priority="4477" operator="lessThan">
      <formula>$C$4</formula>
    </cfRule>
  </conditionalFormatting>
  <conditionalFormatting sqref="BN39">
    <cfRule type="cellIs" dxfId="976" priority="4478" operator="lessThan">
      <formula>$C$4</formula>
    </cfRule>
  </conditionalFormatting>
  <conditionalFormatting sqref="BN40">
    <cfRule type="cellIs" dxfId="975" priority="4479" operator="lessThan">
      <formula>$C$4</formula>
    </cfRule>
  </conditionalFormatting>
  <conditionalFormatting sqref="BN40">
    <cfRule type="cellIs" dxfId="974" priority="4480" operator="lessThan">
      <formula>$C$4</formula>
    </cfRule>
  </conditionalFormatting>
  <conditionalFormatting sqref="BN41">
    <cfRule type="cellIs" dxfId="973" priority="4481" operator="lessThan">
      <formula>$C$4</formula>
    </cfRule>
  </conditionalFormatting>
  <conditionalFormatting sqref="BN41">
    <cfRule type="cellIs" dxfId="972" priority="4482" operator="lessThan">
      <formula>$C$4</formula>
    </cfRule>
  </conditionalFormatting>
  <conditionalFormatting sqref="BN42">
    <cfRule type="cellIs" dxfId="971" priority="4483" operator="lessThan">
      <formula>$C$4</formula>
    </cfRule>
  </conditionalFormatting>
  <conditionalFormatting sqref="BN42">
    <cfRule type="cellIs" dxfId="970" priority="4484" operator="lessThan">
      <formula>$C$4</formula>
    </cfRule>
  </conditionalFormatting>
  <conditionalFormatting sqref="BN43">
    <cfRule type="cellIs" dxfId="969" priority="4485" operator="lessThan">
      <formula>$C$4</formula>
    </cfRule>
  </conditionalFormatting>
  <conditionalFormatting sqref="BN43">
    <cfRule type="cellIs" dxfId="968" priority="4486" operator="lessThan">
      <formula>$C$4</formula>
    </cfRule>
  </conditionalFormatting>
  <conditionalFormatting sqref="BN44">
    <cfRule type="cellIs" dxfId="967" priority="4487" operator="lessThan">
      <formula>$C$4</formula>
    </cfRule>
  </conditionalFormatting>
  <conditionalFormatting sqref="BN44">
    <cfRule type="cellIs" dxfId="966" priority="4488" operator="lessThan">
      <formula>$C$4</formula>
    </cfRule>
  </conditionalFormatting>
  <conditionalFormatting sqref="BN45">
    <cfRule type="cellIs" dxfId="965" priority="4489" operator="lessThan">
      <formula>$C$4</formula>
    </cfRule>
  </conditionalFormatting>
  <conditionalFormatting sqref="BN45">
    <cfRule type="cellIs" dxfId="964" priority="4490" operator="lessThan">
      <formula>$C$4</formula>
    </cfRule>
  </conditionalFormatting>
  <conditionalFormatting sqref="BN46">
    <cfRule type="cellIs" dxfId="963" priority="4491" operator="lessThan">
      <formula>$C$4</formula>
    </cfRule>
  </conditionalFormatting>
  <conditionalFormatting sqref="BN46">
    <cfRule type="cellIs" dxfId="962" priority="4492" operator="lessThan">
      <formula>$C$4</formula>
    </cfRule>
  </conditionalFormatting>
  <conditionalFormatting sqref="BN47">
    <cfRule type="cellIs" dxfId="961" priority="4493" operator="lessThan">
      <formula>$C$4</formula>
    </cfRule>
  </conditionalFormatting>
  <conditionalFormatting sqref="BN47">
    <cfRule type="cellIs" dxfId="960" priority="4494" operator="lessThan">
      <formula>$C$4</formula>
    </cfRule>
  </conditionalFormatting>
  <conditionalFormatting sqref="BN48">
    <cfRule type="cellIs" dxfId="959" priority="4495" operator="lessThan">
      <formula>$C$4</formula>
    </cfRule>
  </conditionalFormatting>
  <conditionalFormatting sqref="BN48">
    <cfRule type="cellIs" dxfId="958" priority="4496" operator="lessThan">
      <formula>$C$4</formula>
    </cfRule>
  </conditionalFormatting>
  <conditionalFormatting sqref="BN49">
    <cfRule type="cellIs" dxfId="957" priority="4497" operator="lessThan">
      <formula>$C$4</formula>
    </cfRule>
  </conditionalFormatting>
  <conditionalFormatting sqref="BN49">
    <cfRule type="cellIs" dxfId="956" priority="4498" operator="lessThan">
      <formula>$C$4</formula>
    </cfRule>
  </conditionalFormatting>
  <conditionalFormatting sqref="BN50">
    <cfRule type="cellIs" dxfId="955" priority="4499" operator="lessThan">
      <formula>$C$4</formula>
    </cfRule>
  </conditionalFormatting>
  <conditionalFormatting sqref="BN50">
    <cfRule type="cellIs" dxfId="954" priority="4500" operator="lessThan">
      <formula>$C$4</formula>
    </cfRule>
  </conditionalFormatting>
  <conditionalFormatting sqref="BN51">
    <cfRule type="cellIs" dxfId="953" priority="4501" operator="lessThan">
      <formula>$C$4</formula>
    </cfRule>
  </conditionalFormatting>
  <conditionalFormatting sqref="BN51">
    <cfRule type="cellIs" dxfId="952" priority="4502" operator="lessThan">
      <formula>$C$4</formula>
    </cfRule>
  </conditionalFormatting>
  <conditionalFormatting sqref="BN52">
    <cfRule type="cellIs" dxfId="951" priority="4503" operator="lessThan">
      <formula>$C$4</formula>
    </cfRule>
  </conditionalFormatting>
  <conditionalFormatting sqref="BN52">
    <cfRule type="cellIs" dxfId="950" priority="4504" operator="lessThan">
      <formula>$C$4</formula>
    </cfRule>
  </conditionalFormatting>
  <conditionalFormatting sqref="BN53">
    <cfRule type="cellIs" dxfId="949" priority="4505" operator="lessThan">
      <formula>$C$4</formula>
    </cfRule>
  </conditionalFormatting>
  <conditionalFormatting sqref="BN53">
    <cfRule type="cellIs" dxfId="948" priority="4506" operator="lessThan">
      <formula>$C$4</formula>
    </cfRule>
  </conditionalFormatting>
  <conditionalFormatting sqref="BN54">
    <cfRule type="cellIs" dxfId="947" priority="4507" operator="lessThan">
      <formula>$C$4</formula>
    </cfRule>
  </conditionalFormatting>
  <conditionalFormatting sqref="BN54">
    <cfRule type="cellIs" dxfId="946" priority="4508" operator="lessThan">
      <formula>$C$4</formula>
    </cfRule>
  </conditionalFormatting>
  <conditionalFormatting sqref="BN55">
    <cfRule type="cellIs" dxfId="945" priority="4509" operator="lessThan">
      <formula>$C$4</formula>
    </cfRule>
  </conditionalFormatting>
  <conditionalFormatting sqref="BN55">
    <cfRule type="cellIs" dxfId="944" priority="4510" operator="lessThan">
      <formula>$C$4</formula>
    </cfRule>
  </conditionalFormatting>
  <conditionalFormatting sqref="BN56">
    <cfRule type="cellIs" dxfId="943" priority="4511" operator="lessThan">
      <formula>$C$4</formula>
    </cfRule>
  </conditionalFormatting>
  <conditionalFormatting sqref="BN56">
    <cfRule type="cellIs" dxfId="942" priority="4512" operator="lessThan">
      <formula>$C$4</formula>
    </cfRule>
  </conditionalFormatting>
  <conditionalFormatting sqref="BN57">
    <cfRule type="cellIs" dxfId="941" priority="4513" operator="lessThan">
      <formula>$C$4</formula>
    </cfRule>
  </conditionalFormatting>
  <conditionalFormatting sqref="BN57">
    <cfRule type="cellIs" dxfId="940" priority="4514" operator="lessThan">
      <formula>$C$4</formula>
    </cfRule>
  </conditionalFormatting>
  <conditionalFormatting sqref="BN58">
    <cfRule type="cellIs" dxfId="939" priority="4515" operator="lessThan">
      <formula>$C$4</formula>
    </cfRule>
  </conditionalFormatting>
  <conditionalFormatting sqref="BN58">
    <cfRule type="cellIs" dxfId="938" priority="4516" operator="lessThan">
      <formula>$C$4</formula>
    </cfRule>
  </conditionalFormatting>
  <conditionalFormatting sqref="BN59">
    <cfRule type="cellIs" dxfId="937" priority="4517" operator="lessThan">
      <formula>$C$4</formula>
    </cfRule>
  </conditionalFormatting>
  <conditionalFormatting sqref="BN59">
    <cfRule type="cellIs" dxfId="936" priority="4518" operator="lessThan">
      <formula>$C$4</formula>
    </cfRule>
  </conditionalFormatting>
  <conditionalFormatting sqref="BN60">
    <cfRule type="cellIs" dxfId="935" priority="4519" operator="lessThan">
      <formula>$C$4</formula>
    </cfRule>
  </conditionalFormatting>
  <conditionalFormatting sqref="BN60">
    <cfRule type="cellIs" dxfId="934" priority="4520" operator="lessThan">
      <formula>$C$4</formula>
    </cfRule>
  </conditionalFormatting>
  <conditionalFormatting sqref="BO11">
    <cfRule type="cellIs" dxfId="933" priority="4521" operator="lessThan">
      <formula>$C$4</formula>
    </cfRule>
  </conditionalFormatting>
  <conditionalFormatting sqref="BO11">
    <cfRule type="cellIs" dxfId="932" priority="4522" operator="lessThan">
      <formula>$C$4</formula>
    </cfRule>
  </conditionalFormatting>
  <conditionalFormatting sqref="BO12">
    <cfRule type="cellIs" dxfId="931" priority="4523" operator="lessThan">
      <formula>$C$4</formula>
    </cfRule>
  </conditionalFormatting>
  <conditionalFormatting sqref="BO12">
    <cfRule type="cellIs" dxfId="930" priority="4524" operator="lessThan">
      <formula>$C$4</formula>
    </cfRule>
  </conditionalFormatting>
  <conditionalFormatting sqref="BO13">
    <cfRule type="cellIs" dxfId="929" priority="4525" operator="lessThan">
      <formula>$C$4</formula>
    </cfRule>
  </conditionalFormatting>
  <conditionalFormatting sqref="BO13">
    <cfRule type="cellIs" dxfId="928" priority="4526" operator="lessThan">
      <formula>$C$4</formula>
    </cfRule>
  </conditionalFormatting>
  <conditionalFormatting sqref="BO14">
    <cfRule type="cellIs" dxfId="927" priority="4527" operator="lessThan">
      <formula>$C$4</formula>
    </cfRule>
  </conditionalFormatting>
  <conditionalFormatting sqref="BO14">
    <cfRule type="cellIs" dxfId="926" priority="4528" operator="lessThan">
      <formula>$C$4</formula>
    </cfRule>
  </conditionalFormatting>
  <conditionalFormatting sqref="BO15">
    <cfRule type="cellIs" dxfId="925" priority="4529" operator="lessThan">
      <formula>$C$4</formula>
    </cfRule>
  </conditionalFormatting>
  <conditionalFormatting sqref="BO15">
    <cfRule type="cellIs" dxfId="924" priority="4530" operator="lessThan">
      <formula>$C$4</formula>
    </cfRule>
  </conditionalFormatting>
  <conditionalFormatting sqref="BO16">
    <cfRule type="cellIs" dxfId="923" priority="4531" operator="lessThan">
      <formula>$C$4</formula>
    </cfRule>
  </conditionalFormatting>
  <conditionalFormatting sqref="BO16">
    <cfRule type="cellIs" dxfId="922" priority="4532" operator="lessThan">
      <formula>$C$4</formula>
    </cfRule>
  </conditionalFormatting>
  <conditionalFormatting sqref="BO17">
    <cfRule type="cellIs" dxfId="921" priority="4533" operator="lessThan">
      <formula>$C$4</formula>
    </cfRule>
  </conditionalFormatting>
  <conditionalFormatting sqref="BO17">
    <cfRule type="cellIs" dxfId="920" priority="4534" operator="lessThan">
      <formula>$C$4</formula>
    </cfRule>
  </conditionalFormatting>
  <conditionalFormatting sqref="BO18">
    <cfRule type="cellIs" dxfId="919" priority="4535" operator="lessThan">
      <formula>$C$4</formula>
    </cfRule>
  </conditionalFormatting>
  <conditionalFormatting sqref="BO18">
    <cfRule type="cellIs" dxfId="918" priority="4536" operator="lessThan">
      <formula>$C$4</formula>
    </cfRule>
  </conditionalFormatting>
  <conditionalFormatting sqref="BO19">
    <cfRule type="cellIs" dxfId="917" priority="4537" operator="lessThan">
      <formula>$C$4</formula>
    </cfRule>
  </conditionalFormatting>
  <conditionalFormatting sqref="BO19">
    <cfRule type="cellIs" dxfId="916" priority="4538" operator="lessThan">
      <formula>$C$4</formula>
    </cfRule>
  </conditionalFormatting>
  <conditionalFormatting sqref="BO20">
    <cfRule type="cellIs" dxfId="915" priority="4539" operator="lessThan">
      <formula>$C$4</formula>
    </cfRule>
  </conditionalFormatting>
  <conditionalFormatting sqref="BO20">
    <cfRule type="cellIs" dxfId="914" priority="4540" operator="lessThan">
      <formula>$C$4</formula>
    </cfRule>
  </conditionalFormatting>
  <conditionalFormatting sqref="BO21">
    <cfRule type="cellIs" dxfId="913" priority="4541" operator="lessThan">
      <formula>$C$4</formula>
    </cfRule>
  </conditionalFormatting>
  <conditionalFormatting sqref="BO21">
    <cfRule type="cellIs" dxfId="912" priority="4542" operator="lessThan">
      <formula>$C$4</formula>
    </cfRule>
  </conditionalFormatting>
  <conditionalFormatting sqref="BO22">
    <cfRule type="cellIs" dxfId="911" priority="4543" operator="lessThan">
      <formula>$C$4</formula>
    </cfRule>
  </conditionalFormatting>
  <conditionalFormatting sqref="BO22">
    <cfRule type="cellIs" dxfId="910" priority="4544" operator="lessThan">
      <formula>$C$4</formula>
    </cfRule>
  </conditionalFormatting>
  <conditionalFormatting sqref="BO23">
    <cfRule type="cellIs" dxfId="909" priority="4545" operator="lessThan">
      <formula>$C$4</formula>
    </cfRule>
  </conditionalFormatting>
  <conditionalFormatting sqref="BO23">
    <cfRule type="cellIs" dxfId="908" priority="4546" operator="lessThan">
      <formula>$C$4</formula>
    </cfRule>
  </conditionalFormatting>
  <conditionalFormatting sqref="BO24">
    <cfRule type="cellIs" dxfId="907" priority="4547" operator="lessThan">
      <formula>$C$4</formula>
    </cfRule>
  </conditionalFormatting>
  <conditionalFormatting sqref="BO24">
    <cfRule type="cellIs" dxfId="906" priority="4548" operator="lessThan">
      <formula>$C$4</formula>
    </cfRule>
  </conditionalFormatting>
  <conditionalFormatting sqref="BO25">
    <cfRule type="cellIs" dxfId="905" priority="4549" operator="lessThan">
      <formula>$C$4</formula>
    </cfRule>
  </conditionalFormatting>
  <conditionalFormatting sqref="BO25">
    <cfRule type="cellIs" dxfId="904" priority="4550" operator="lessThan">
      <formula>$C$4</formula>
    </cfRule>
  </conditionalFormatting>
  <conditionalFormatting sqref="BO26">
    <cfRule type="cellIs" dxfId="903" priority="4551" operator="lessThan">
      <formula>$C$4</formula>
    </cfRule>
  </conditionalFormatting>
  <conditionalFormatting sqref="BO26">
    <cfRule type="cellIs" dxfId="902" priority="4552" operator="lessThan">
      <formula>$C$4</formula>
    </cfRule>
  </conditionalFormatting>
  <conditionalFormatting sqref="BO27">
    <cfRule type="cellIs" dxfId="901" priority="4553" operator="lessThan">
      <formula>$C$4</formula>
    </cfRule>
  </conditionalFormatting>
  <conditionalFormatting sqref="BO27">
    <cfRule type="cellIs" dxfId="900" priority="4554" operator="lessThan">
      <formula>$C$4</formula>
    </cfRule>
  </conditionalFormatting>
  <conditionalFormatting sqref="BO28">
    <cfRule type="cellIs" dxfId="899" priority="4555" operator="lessThan">
      <formula>$C$4</formula>
    </cfRule>
  </conditionalFormatting>
  <conditionalFormatting sqref="BO28">
    <cfRule type="cellIs" dxfId="898" priority="4556" operator="lessThan">
      <formula>$C$4</formula>
    </cfRule>
  </conditionalFormatting>
  <conditionalFormatting sqref="BO29">
    <cfRule type="cellIs" dxfId="897" priority="4557" operator="lessThan">
      <formula>$C$4</formula>
    </cfRule>
  </conditionalFormatting>
  <conditionalFormatting sqref="BO29">
    <cfRule type="cellIs" dxfId="896" priority="4558" operator="lessThan">
      <formula>$C$4</formula>
    </cfRule>
  </conditionalFormatting>
  <conditionalFormatting sqref="BO30">
    <cfRule type="cellIs" dxfId="895" priority="4559" operator="lessThan">
      <formula>$C$4</formula>
    </cfRule>
  </conditionalFormatting>
  <conditionalFormatting sqref="BO30">
    <cfRule type="cellIs" dxfId="894" priority="4560" operator="lessThan">
      <formula>$C$4</formula>
    </cfRule>
  </conditionalFormatting>
  <conditionalFormatting sqref="BO31">
    <cfRule type="cellIs" dxfId="893" priority="4561" operator="lessThan">
      <formula>$C$4</formula>
    </cfRule>
  </conditionalFormatting>
  <conditionalFormatting sqref="BO31">
    <cfRule type="cellIs" dxfId="892" priority="4562" operator="lessThan">
      <formula>$C$4</formula>
    </cfRule>
  </conditionalFormatting>
  <conditionalFormatting sqref="BO32">
    <cfRule type="cellIs" dxfId="891" priority="4563" operator="lessThan">
      <formula>$C$4</formula>
    </cfRule>
  </conditionalFormatting>
  <conditionalFormatting sqref="BO32">
    <cfRule type="cellIs" dxfId="890" priority="4564" operator="lessThan">
      <formula>$C$4</formula>
    </cfRule>
  </conditionalFormatting>
  <conditionalFormatting sqref="BO33">
    <cfRule type="cellIs" dxfId="889" priority="4565" operator="lessThan">
      <formula>$C$4</formula>
    </cfRule>
  </conditionalFormatting>
  <conditionalFormatting sqref="BO33">
    <cfRule type="cellIs" dxfId="888" priority="4566" operator="lessThan">
      <formula>$C$4</formula>
    </cfRule>
  </conditionalFormatting>
  <conditionalFormatting sqref="BO34">
    <cfRule type="cellIs" dxfId="887" priority="4567" operator="lessThan">
      <formula>$C$4</formula>
    </cfRule>
  </conditionalFormatting>
  <conditionalFormatting sqref="BO34">
    <cfRule type="cellIs" dxfId="886" priority="4568" operator="lessThan">
      <formula>$C$4</formula>
    </cfRule>
  </conditionalFormatting>
  <conditionalFormatting sqref="BO35">
    <cfRule type="cellIs" dxfId="885" priority="4569" operator="lessThan">
      <formula>$C$4</formula>
    </cfRule>
  </conditionalFormatting>
  <conditionalFormatting sqref="BO35">
    <cfRule type="cellIs" dxfId="884" priority="4570" operator="lessThan">
      <formula>$C$4</formula>
    </cfRule>
  </conditionalFormatting>
  <conditionalFormatting sqref="BO36">
    <cfRule type="cellIs" dxfId="883" priority="4571" operator="lessThan">
      <formula>$C$4</formula>
    </cfRule>
  </conditionalFormatting>
  <conditionalFormatting sqref="BO36">
    <cfRule type="cellIs" dxfId="882" priority="4572" operator="lessThan">
      <formula>$C$4</formula>
    </cfRule>
  </conditionalFormatting>
  <conditionalFormatting sqref="BO37">
    <cfRule type="cellIs" dxfId="881" priority="4573" operator="lessThan">
      <formula>$C$4</formula>
    </cfRule>
  </conditionalFormatting>
  <conditionalFormatting sqref="BO37">
    <cfRule type="cellIs" dxfId="880" priority="4574" operator="lessThan">
      <formula>$C$4</formula>
    </cfRule>
  </conditionalFormatting>
  <conditionalFormatting sqref="BO38">
    <cfRule type="cellIs" dxfId="879" priority="4575" operator="lessThan">
      <formula>$C$4</formula>
    </cfRule>
  </conditionalFormatting>
  <conditionalFormatting sqref="BO38">
    <cfRule type="cellIs" dxfId="878" priority="4576" operator="lessThan">
      <formula>$C$4</formula>
    </cfRule>
  </conditionalFormatting>
  <conditionalFormatting sqref="BO39">
    <cfRule type="cellIs" dxfId="877" priority="4577" operator="lessThan">
      <formula>$C$4</formula>
    </cfRule>
  </conditionalFormatting>
  <conditionalFormatting sqref="BO39">
    <cfRule type="cellIs" dxfId="876" priority="4578" operator="lessThan">
      <formula>$C$4</formula>
    </cfRule>
  </conditionalFormatting>
  <conditionalFormatting sqref="BO40">
    <cfRule type="cellIs" dxfId="875" priority="4579" operator="lessThan">
      <formula>$C$4</formula>
    </cfRule>
  </conditionalFormatting>
  <conditionalFormatting sqref="BO40">
    <cfRule type="cellIs" dxfId="874" priority="4580" operator="lessThan">
      <formula>$C$4</formula>
    </cfRule>
  </conditionalFormatting>
  <conditionalFormatting sqref="BO41">
    <cfRule type="cellIs" dxfId="873" priority="4581" operator="lessThan">
      <formula>$C$4</formula>
    </cfRule>
  </conditionalFormatting>
  <conditionalFormatting sqref="BO41">
    <cfRule type="cellIs" dxfId="872" priority="4582" operator="lessThan">
      <formula>$C$4</formula>
    </cfRule>
  </conditionalFormatting>
  <conditionalFormatting sqref="BO42">
    <cfRule type="cellIs" dxfId="871" priority="4583" operator="lessThan">
      <formula>$C$4</formula>
    </cfRule>
  </conditionalFormatting>
  <conditionalFormatting sqref="BO42">
    <cfRule type="cellIs" dxfId="870" priority="4584" operator="lessThan">
      <formula>$C$4</formula>
    </cfRule>
  </conditionalFormatting>
  <conditionalFormatting sqref="BO43">
    <cfRule type="cellIs" dxfId="869" priority="4585" operator="lessThan">
      <formula>$C$4</formula>
    </cfRule>
  </conditionalFormatting>
  <conditionalFormatting sqref="BO43">
    <cfRule type="cellIs" dxfId="868" priority="4586" operator="lessThan">
      <formula>$C$4</formula>
    </cfRule>
  </conditionalFormatting>
  <conditionalFormatting sqref="BO44">
    <cfRule type="cellIs" dxfId="867" priority="4587" operator="lessThan">
      <formula>$C$4</formula>
    </cfRule>
  </conditionalFormatting>
  <conditionalFormatting sqref="BO44">
    <cfRule type="cellIs" dxfId="866" priority="4588" operator="lessThan">
      <formula>$C$4</formula>
    </cfRule>
  </conditionalFormatting>
  <conditionalFormatting sqref="BO45">
    <cfRule type="cellIs" dxfId="865" priority="4589" operator="lessThan">
      <formula>$C$4</formula>
    </cfRule>
  </conditionalFormatting>
  <conditionalFormatting sqref="BO45">
    <cfRule type="cellIs" dxfId="864" priority="4590" operator="lessThan">
      <formula>$C$4</formula>
    </cfRule>
  </conditionalFormatting>
  <conditionalFormatting sqref="BO46">
    <cfRule type="cellIs" dxfId="863" priority="4591" operator="lessThan">
      <formula>$C$4</formula>
    </cfRule>
  </conditionalFormatting>
  <conditionalFormatting sqref="BO46">
    <cfRule type="cellIs" dxfId="862" priority="4592" operator="lessThan">
      <formula>$C$4</formula>
    </cfRule>
  </conditionalFormatting>
  <conditionalFormatting sqref="BO47">
    <cfRule type="cellIs" dxfId="861" priority="4593" operator="lessThan">
      <formula>$C$4</formula>
    </cfRule>
  </conditionalFormatting>
  <conditionalFormatting sqref="BO47">
    <cfRule type="cellIs" dxfId="860" priority="4594" operator="lessThan">
      <formula>$C$4</formula>
    </cfRule>
  </conditionalFormatting>
  <conditionalFormatting sqref="BO48">
    <cfRule type="cellIs" dxfId="859" priority="4595" operator="lessThan">
      <formula>$C$4</formula>
    </cfRule>
  </conditionalFormatting>
  <conditionalFormatting sqref="BO48">
    <cfRule type="cellIs" dxfId="858" priority="4596" operator="lessThan">
      <formula>$C$4</formula>
    </cfRule>
  </conditionalFormatting>
  <conditionalFormatting sqref="BO49">
    <cfRule type="cellIs" dxfId="857" priority="4597" operator="lessThan">
      <formula>$C$4</formula>
    </cfRule>
  </conditionalFormatting>
  <conditionalFormatting sqref="BO49">
    <cfRule type="cellIs" dxfId="856" priority="4598" operator="lessThan">
      <formula>$C$4</formula>
    </cfRule>
  </conditionalFormatting>
  <conditionalFormatting sqref="BO50">
    <cfRule type="cellIs" dxfId="855" priority="4599" operator="lessThan">
      <formula>$C$4</formula>
    </cfRule>
  </conditionalFormatting>
  <conditionalFormatting sqref="BO50">
    <cfRule type="cellIs" dxfId="854" priority="4600" operator="lessThan">
      <formula>$C$4</formula>
    </cfRule>
  </conditionalFormatting>
  <conditionalFormatting sqref="BO51">
    <cfRule type="cellIs" dxfId="853" priority="4601" operator="lessThan">
      <formula>$C$4</formula>
    </cfRule>
  </conditionalFormatting>
  <conditionalFormatting sqref="BO51">
    <cfRule type="cellIs" dxfId="852" priority="4602" operator="lessThan">
      <formula>$C$4</formula>
    </cfRule>
  </conditionalFormatting>
  <conditionalFormatting sqref="BO52">
    <cfRule type="cellIs" dxfId="851" priority="4603" operator="lessThan">
      <formula>$C$4</formula>
    </cfRule>
  </conditionalFormatting>
  <conditionalFormatting sqref="BO52">
    <cfRule type="cellIs" dxfId="850" priority="4604" operator="lessThan">
      <formula>$C$4</formula>
    </cfRule>
  </conditionalFormatting>
  <conditionalFormatting sqref="BO53">
    <cfRule type="cellIs" dxfId="849" priority="4605" operator="lessThan">
      <formula>$C$4</formula>
    </cfRule>
  </conditionalFormatting>
  <conditionalFormatting sqref="BO53">
    <cfRule type="cellIs" dxfId="848" priority="4606" operator="lessThan">
      <formula>$C$4</formula>
    </cfRule>
  </conditionalFormatting>
  <conditionalFormatting sqref="BO54">
    <cfRule type="cellIs" dxfId="847" priority="4607" operator="lessThan">
      <formula>$C$4</formula>
    </cfRule>
  </conditionalFormatting>
  <conditionalFormatting sqref="BO54">
    <cfRule type="cellIs" dxfId="846" priority="4608" operator="lessThan">
      <formula>$C$4</formula>
    </cfRule>
  </conditionalFormatting>
  <conditionalFormatting sqref="BO55">
    <cfRule type="cellIs" dxfId="845" priority="4609" operator="lessThan">
      <formula>$C$4</formula>
    </cfRule>
  </conditionalFormatting>
  <conditionalFormatting sqref="BO55">
    <cfRule type="cellIs" dxfId="844" priority="4610" operator="lessThan">
      <formula>$C$4</formula>
    </cfRule>
  </conditionalFormatting>
  <conditionalFormatting sqref="BO56">
    <cfRule type="cellIs" dxfId="843" priority="4611" operator="lessThan">
      <formula>$C$4</formula>
    </cfRule>
  </conditionalFormatting>
  <conditionalFormatting sqref="BO56">
    <cfRule type="cellIs" dxfId="842" priority="4612" operator="lessThan">
      <formula>$C$4</formula>
    </cfRule>
  </conditionalFormatting>
  <conditionalFormatting sqref="BO57">
    <cfRule type="cellIs" dxfId="841" priority="4613" operator="lessThan">
      <formula>$C$4</formula>
    </cfRule>
  </conditionalFormatting>
  <conditionalFormatting sqref="BO57">
    <cfRule type="cellIs" dxfId="840" priority="4614" operator="lessThan">
      <formula>$C$4</formula>
    </cfRule>
  </conditionalFormatting>
  <conditionalFormatting sqref="BO58">
    <cfRule type="cellIs" dxfId="839" priority="4615" operator="lessThan">
      <formula>$C$4</formula>
    </cfRule>
  </conditionalFormatting>
  <conditionalFormatting sqref="BO58">
    <cfRule type="cellIs" dxfId="838" priority="4616" operator="lessThan">
      <formula>$C$4</formula>
    </cfRule>
  </conditionalFormatting>
  <conditionalFormatting sqref="BO59">
    <cfRule type="cellIs" dxfId="837" priority="4617" operator="lessThan">
      <formula>$C$4</formula>
    </cfRule>
  </conditionalFormatting>
  <conditionalFormatting sqref="BO59">
    <cfRule type="cellIs" dxfId="836" priority="4618" operator="lessThan">
      <formula>$C$4</formula>
    </cfRule>
  </conditionalFormatting>
  <conditionalFormatting sqref="BO60">
    <cfRule type="cellIs" dxfId="835" priority="4619" operator="lessThan">
      <formula>$C$4</formula>
    </cfRule>
  </conditionalFormatting>
  <conditionalFormatting sqref="BO60">
    <cfRule type="cellIs" dxfId="834" priority="4620" operator="lessThan">
      <formula>$C$4</formula>
    </cfRule>
  </conditionalFormatting>
  <conditionalFormatting sqref="BP11">
    <cfRule type="cellIs" dxfId="833" priority="4621" operator="lessThan">
      <formula>$C$4</formula>
    </cfRule>
  </conditionalFormatting>
  <conditionalFormatting sqref="BP11">
    <cfRule type="cellIs" dxfId="832" priority="4622" operator="lessThan">
      <formula>$C$4</formula>
    </cfRule>
  </conditionalFormatting>
  <conditionalFormatting sqref="BP12">
    <cfRule type="cellIs" dxfId="831" priority="4623" operator="lessThan">
      <formula>$C$4</formula>
    </cfRule>
  </conditionalFormatting>
  <conditionalFormatting sqref="BP12">
    <cfRule type="cellIs" dxfId="830" priority="4624" operator="lessThan">
      <formula>$C$4</formula>
    </cfRule>
  </conditionalFormatting>
  <conditionalFormatting sqref="BP13">
    <cfRule type="cellIs" dxfId="829" priority="4625" operator="lessThan">
      <formula>$C$4</formula>
    </cfRule>
  </conditionalFormatting>
  <conditionalFormatting sqref="BP13">
    <cfRule type="cellIs" dxfId="828" priority="4626" operator="lessThan">
      <formula>$C$4</formula>
    </cfRule>
  </conditionalFormatting>
  <conditionalFormatting sqref="BP14">
    <cfRule type="cellIs" dxfId="827" priority="4627" operator="lessThan">
      <formula>$C$4</formula>
    </cfRule>
  </conditionalFormatting>
  <conditionalFormatting sqref="BP14">
    <cfRule type="cellIs" dxfId="826" priority="4628" operator="lessThan">
      <formula>$C$4</formula>
    </cfRule>
  </conditionalFormatting>
  <conditionalFormatting sqref="BP15">
    <cfRule type="cellIs" dxfId="825" priority="4629" operator="lessThan">
      <formula>$C$4</formula>
    </cfRule>
  </conditionalFormatting>
  <conditionalFormatting sqref="BP15">
    <cfRule type="cellIs" dxfId="824" priority="4630" operator="lessThan">
      <formula>$C$4</formula>
    </cfRule>
  </conditionalFormatting>
  <conditionalFormatting sqref="BP16">
    <cfRule type="cellIs" dxfId="823" priority="4631" operator="lessThan">
      <formula>$C$4</formula>
    </cfRule>
  </conditionalFormatting>
  <conditionalFormatting sqref="BP16">
    <cfRule type="cellIs" dxfId="822" priority="4632" operator="lessThan">
      <formula>$C$4</formula>
    </cfRule>
  </conditionalFormatting>
  <conditionalFormatting sqref="BP17">
    <cfRule type="cellIs" dxfId="821" priority="4633" operator="lessThan">
      <formula>$C$4</formula>
    </cfRule>
  </conditionalFormatting>
  <conditionalFormatting sqref="BP17">
    <cfRule type="cellIs" dxfId="820" priority="4634" operator="lessThan">
      <formula>$C$4</formula>
    </cfRule>
  </conditionalFormatting>
  <conditionalFormatting sqref="BP18">
    <cfRule type="cellIs" dxfId="819" priority="4635" operator="lessThan">
      <formula>$C$4</formula>
    </cfRule>
  </conditionalFormatting>
  <conditionalFormatting sqref="BP18">
    <cfRule type="cellIs" dxfId="818" priority="4636" operator="lessThan">
      <formula>$C$4</formula>
    </cfRule>
  </conditionalFormatting>
  <conditionalFormatting sqref="BP19">
    <cfRule type="cellIs" dxfId="817" priority="4637" operator="lessThan">
      <formula>$C$4</formula>
    </cfRule>
  </conditionalFormatting>
  <conditionalFormatting sqref="BP19">
    <cfRule type="cellIs" dxfId="816" priority="4638" operator="lessThan">
      <formula>$C$4</formula>
    </cfRule>
  </conditionalFormatting>
  <conditionalFormatting sqref="BP20">
    <cfRule type="cellIs" dxfId="815" priority="4639" operator="lessThan">
      <formula>$C$4</formula>
    </cfRule>
  </conditionalFormatting>
  <conditionalFormatting sqref="BP20">
    <cfRule type="cellIs" dxfId="814" priority="4640" operator="lessThan">
      <formula>$C$4</formula>
    </cfRule>
  </conditionalFormatting>
  <conditionalFormatting sqref="BP21">
    <cfRule type="cellIs" dxfId="813" priority="4641" operator="lessThan">
      <formula>$C$4</formula>
    </cfRule>
  </conditionalFormatting>
  <conditionalFormatting sqref="BP21">
    <cfRule type="cellIs" dxfId="812" priority="4642" operator="lessThan">
      <formula>$C$4</formula>
    </cfRule>
  </conditionalFormatting>
  <conditionalFormatting sqref="BP22">
    <cfRule type="cellIs" dxfId="811" priority="4643" operator="lessThan">
      <formula>$C$4</formula>
    </cfRule>
  </conditionalFormatting>
  <conditionalFormatting sqref="BP22">
    <cfRule type="cellIs" dxfId="810" priority="4644" operator="lessThan">
      <formula>$C$4</formula>
    </cfRule>
  </conditionalFormatting>
  <conditionalFormatting sqref="BP23">
    <cfRule type="cellIs" dxfId="809" priority="4645" operator="lessThan">
      <formula>$C$4</formula>
    </cfRule>
  </conditionalFormatting>
  <conditionalFormatting sqref="BP23">
    <cfRule type="cellIs" dxfId="808" priority="4646" operator="lessThan">
      <formula>$C$4</formula>
    </cfRule>
  </conditionalFormatting>
  <conditionalFormatting sqref="BP24">
    <cfRule type="cellIs" dxfId="807" priority="4647" operator="lessThan">
      <formula>$C$4</formula>
    </cfRule>
  </conditionalFormatting>
  <conditionalFormatting sqref="BP24">
    <cfRule type="cellIs" dxfId="806" priority="4648" operator="lessThan">
      <formula>$C$4</formula>
    </cfRule>
  </conditionalFormatting>
  <conditionalFormatting sqref="BP25">
    <cfRule type="cellIs" dxfId="805" priority="4649" operator="lessThan">
      <formula>$C$4</formula>
    </cfRule>
  </conditionalFormatting>
  <conditionalFormatting sqref="BP25">
    <cfRule type="cellIs" dxfId="804" priority="4650" operator="lessThan">
      <formula>$C$4</formula>
    </cfRule>
  </conditionalFormatting>
  <conditionalFormatting sqref="BP26">
    <cfRule type="cellIs" dxfId="803" priority="4651" operator="lessThan">
      <formula>$C$4</formula>
    </cfRule>
  </conditionalFormatting>
  <conditionalFormatting sqref="BP26">
    <cfRule type="cellIs" dxfId="802" priority="4652" operator="lessThan">
      <formula>$C$4</formula>
    </cfRule>
  </conditionalFormatting>
  <conditionalFormatting sqref="BP27">
    <cfRule type="cellIs" dxfId="801" priority="4653" operator="lessThan">
      <formula>$C$4</formula>
    </cfRule>
  </conditionalFormatting>
  <conditionalFormatting sqref="BP27">
    <cfRule type="cellIs" dxfId="800" priority="4654" operator="lessThan">
      <formula>$C$4</formula>
    </cfRule>
  </conditionalFormatting>
  <conditionalFormatting sqref="BP28">
    <cfRule type="cellIs" dxfId="799" priority="4655" operator="lessThan">
      <formula>$C$4</formula>
    </cfRule>
  </conditionalFormatting>
  <conditionalFormatting sqref="BP28">
    <cfRule type="cellIs" dxfId="798" priority="4656" operator="lessThan">
      <formula>$C$4</formula>
    </cfRule>
  </conditionalFormatting>
  <conditionalFormatting sqref="BP29">
    <cfRule type="cellIs" dxfId="797" priority="4657" operator="lessThan">
      <formula>$C$4</formula>
    </cfRule>
  </conditionalFormatting>
  <conditionalFormatting sqref="BP29">
    <cfRule type="cellIs" dxfId="796" priority="4658" operator="lessThan">
      <formula>$C$4</formula>
    </cfRule>
  </conditionalFormatting>
  <conditionalFormatting sqref="BP30">
    <cfRule type="cellIs" dxfId="795" priority="4659" operator="lessThan">
      <formula>$C$4</formula>
    </cfRule>
  </conditionalFormatting>
  <conditionalFormatting sqref="BP30">
    <cfRule type="cellIs" dxfId="794" priority="4660" operator="lessThan">
      <formula>$C$4</formula>
    </cfRule>
  </conditionalFormatting>
  <conditionalFormatting sqref="BP31">
    <cfRule type="cellIs" dxfId="793" priority="4661" operator="lessThan">
      <formula>$C$4</formula>
    </cfRule>
  </conditionalFormatting>
  <conditionalFormatting sqref="BP31">
    <cfRule type="cellIs" dxfId="792" priority="4662" operator="lessThan">
      <formula>$C$4</formula>
    </cfRule>
  </conditionalFormatting>
  <conditionalFormatting sqref="BP32">
    <cfRule type="cellIs" dxfId="791" priority="4663" operator="lessThan">
      <formula>$C$4</formula>
    </cfRule>
  </conditionalFormatting>
  <conditionalFormatting sqref="BP32">
    <cfRule type="cellIs" dxfId="790" priority="4664" operator="lessThan">
      <formula>$C$4</formula>
    </cfRule>
  </conditionalFormatting>
  <conditionalFormatting sqref="BP33">
    <cfRule type="cellIs" dxfId="789" priority="4665" operator="lessThan">
      <formula>$C$4</formula>
    </cfRule>
  </conditionalFormatting>
  <conditionalFormatting sqref="BP33">
    <cfRule type="cellIs" dxfId="788" priority="4666" operator="lessThan">
      <formula>$C$4</formula>
    </cfRule>
  </conditionalFormatting>
  <conditionalFormatting sqref="BP34">
    <cfRule type="cellIs" dxfId="787" priority="4667" operator="lessThan">
      <formula>$C$4</formula>
    </cfRule>
  </conditionalFormatting>
  <conditionalFormatting sqref="BP34">
    <cfRule type="cellIs" dxfId="786" priority="4668" operator="lessThan">
      <formula>$C$4</formula>
    </cfRule>
  </conditionalFormatting>
  <conditionalFormatting sqref="BP35">
    <cfRule type="cellIs" dxfId="785" priority="4669" operator="lessThan">
      <formula>$C$4</formula>
    </cfRule>
  </conditionalFormatting>
  <conditionalFormatting sqref="BP35">
    <cfRule type="cellIs" dxfId="784" priority="4670" operator="lessThan">
      <formula>$C$4</formula>
    </cfRule>
  </conditionalFormatting>
  <conditionalFormatting sqref="BP36">
    <cfRule type="cellIs" dxfId="783" priority="4671" operator="lessThan">
      <formula>$C$4</formula>
    </cfRule>
  </conditionalFormatting>
  <conditionalFormatting sqref="BP36">
    <cfRule type="cellIs" dxfId="782" priority="4672" operator="lessThan">
      <formula>$C$4</formula>
    </cfRule>
  </conditionalFormatting>
  <conditionalFormatting sqref="BP37">
    <cfRule type="cellIs" dxfId="781" priority="4673" operator="lessThan">
      <formula>$C$4</formula>
    </cfRule>
  </conditionalFormatting>
  <conditionalFormatting sqref="BP37">
    <cfRule type="cellIs" dxfId="780" priority="4674" operator="lessThan">
      <formula>$C$4</formula>
    </cfRule>
  </conditionalFormatting>
  <conditionalFormatting sqref="BP38">
    <cfRule type="cellIs" dxfId="779" priority="4675" operator="lessThan">
      <formula>$C$4</formula>
    </cfRule>
  </conditionalFormatting>
  <conditionalFormatting sqref="BP38">
    <cfRule type="cellIs" dxfId="778" priority="4676" operator="lessThan">
      <formula>$C$4</formula>
    </cfRule>
  </conditionalFormatting>
  <conditionalFormatting sqref="BP39">
    <cfRule type="cellIs" dxfId="777" priority="4677" operator="lessThan">
      <formula>$C$4</formula>
    </cfRule>
  </conditionalFormatting>
  <conditionalFormatting sqref="BP39">
    <cfRule type="cellIs" dxfId="776" priority="4678" operator="lessThan">
      <formula>$C$4</formula>
    </cfRule>
  </conditionalFormatting>
  <conditionalFormatting sqref="BP40">
    <cfRule type="cellIs" dxfId="775" priority="4679" operator="lessThan">
      <formula>$C$4</formula>
    </cfRule>
  </conditionalFormatting>
  <conditionalFormatting sqref="BP40">
    <cfRule type="cellIs" dxfId="774" priority="4680" operator="lessThan">
      <formula>$C$4</formula>
    </cfRule>
  </conditionalFormatting>
  <conditionalFormatting sqref="BP41">
    <cfRule type="cellIs" dxfId="773" priority="4681" operator="lessThan">
      <formula>$C$4</formula>
    </cfRule>
  </conditionalFormatting>
  <conditionalFormatting sqref="BP41">
    <cfRule type="cellIs" dxfId="772" priority="4682" operator="lessThan">
      <formula>$C$4</formula>
    </cfRule>
  </conditionalFormatting>
  <conditionalFormatting sqref="BP42">
    <cfRule type="cellIs" dxfId="771" priority="4683" operator="lessThan">
      <formula>$C$4</formula>
    </cfRule>
  </conditionalFormatting>
  <conditionalFormatting sqref="BP42">
    <cfRule type="cellIs" dxfId="770" priority="4684" operator="lessThan">
      <formula>$C$4</formula>
    </cfRule>
  </conditionalFormatting>
  <conditionalFormatting sqref="BP43">
    <cfRule type="cellIs" dxfId="769" priority="4685" operator="lessThan">
      <formula>$C$4</formula>
    </cfRule>
  </conditionalFormatting>
  <conditionalFormatting sqref="BP43">
    <cfRule type="cellIs" dxfId="768" priority="4686" operator="lessThan">
      <formula>$C$4</formula>
    </cfRule>
  </conditionalFormatting>
  <conditionalFormatting sqref="BP44">
    <cfRule type="cellIs" dxfId="767" priority="4687" operator="lessThan">
      <formula>$C$4</formula>
    </cfRule>
  </conditionalFormatting>
  <conditionalFormatting sqref="BP44">
    <cfRule type="cellIs" dxfId="766" priority="4688" operator="lessThan">
      <formula>$C$4</formula>
    </cfRule>
  </conditionalFormatting>
  <conditionalFormatting sqref="BP45">
    <cfRule type="cellIs" dxfId="765" priority="4689" operator="lessThan">
      <formula>$C$4</formula>
    </cfRule>
  </conditionalFormatting>
  <conditionalFormatting sqref="BP45">
    <cfRule type="cellIs" dxfId="764" priority="4690" operator="lessThan">
      <formula>$C$4</formula>
    </cfRule>
  </conditionalFormatting>
  <conditionalFormatting sqref="BP46">
    <cfRule type="cellIs" dxfId="763" priority="4691" operator="lessThan">
      <formula>$C$4</formula>
    </cfRule>
  </conditionalFormatting>
  <conditionalFormatting sqref="BP46">
    <cfRule type="cellIs" dxfId="762" priority="4692" operator="lessThan">
      <formula>$C$4</formula>
    </cfRule>
  </conditionalFormatting>
  <conditionalFormatting sqref="BP47">
    <cfRule type="cellIs" dxfId="761" priority="4693" operator="lessThan">
      <formula>$C$4</formula>
    </cfRule>
  </conditionalFormatting>
  <conditionalFormatting sqref="BP47">
    <cfRule type="cellIs" dxfId="760" priority="4694" operator="lessThan">
      <formula>$C$4</formula>
    </cfRule>
  </conditionalFormatting>
  <conditionalFormatting sqref="BP48">
    <cfRule type="cellIs" dxfId="759" priority="4695" operator="lessThan">
      <formula>$C$4</formula>
    </cfRule>
  </conditionalFormatting>
  <conditionalFormatting sqref="BP48">
    <cfRule type="cellIs" dxfId="758" priority="4696" operator="lessThan">
      <formula>$C$4</formula>
    </cfRule>
  </conditionalFormatting>
  <conditionalFormatting sqref="BP49">
    <cfRule type="cellIs" dxfId="757" priority="4697" operator="lessThan">
      <formula>$C$4</formula>
    </cfRule>
  </conditionalFormatting>
  <conditionalFormatting sqref="BP49">
    <cfRule type="cellIs" dxfId="756" priority="4698" operator="lessThan">
      <formula>$C$4</formula>
    </cfRule>
  </conditionalFormatting>
  <conditionalFormatting sqref="BP50">
    <cfRule type="cellIs" dxfId="755" priority="4699" operator="lessThan">
      <formula>$C$4</formula>
    </cfRule>
  </conditionalFormatting>
  <conditionalFormatting sqref="BP50">
    <cfRule type="cellIs" dxfId="754" priority="4700" operator="lessThan">
      <formula>$C$4</formula>
    </cfRule>
  </conditionalFormatting>
  <conditionalFormatting sqref="BP51">
    <cfRule type="cellIs" dxfId="753" priority="4701" operator="lessThan">
      <formula>$C$4</formula>
    </cfRule>
  </conditionalFormatting>
  <conditionalFormatting sqref="BP51">
    <cfRule type="cellIs" dxfId="752" priority="4702" operator="lessThan">
      <formula>$C$4</formula>
    </cfRule>
  </conditionalFormatting>
  <conditionalFormatting sqref="BP52">
    <cfRule type="cellIs" dxfId="751" priority="4703" operator="lessThan">
      <formula>$C$4</formula>
    </cfRule>
  </conditionalFormatting>
  <conditionalFormatting sqref="BP52">
    <cfRule type="cellIs" dxfId="750" priority="4704" operator="lessThan">
      <formula>$C$4</formula>
    </cfRule>
  </conditionalFormatting>
  <conditionalFormatting sqref="BP53">
    <cfRule type="cellIs" dxfId="749" priority="4705" operator="lessThan">
      <formula>$C$4</formula>
    </cfRule>
  </conditionalFormatting>
  <conditionalFormatting sqref="BP53">
    <cfRule type="cellIs" dxfId="748" priority="4706" operator="lessThan">
      <formula>$C$4</formula>
    </cfRule>
  </conditionalFormatting>
  <conditionalFormatting sqref="BP54">
    <cfRule type="cellIs" dxfId="747" priority="4707" operator="lessThan">
      <formula>$C$4</formula>
    </cfRule>
  </conditionalFormatting>
  <conditionalFormatting sqref="BP54">
    <cfRule type="cellIs" dxfId="746" priority="4708" operator="lessThan">
      <formula>$C$4</formula>
    </cfRule>
  </conditionalFormatting>
  <conditionalFormatting sqref="BP55">
    <cfRule type="cellIs" dxfId="745" priority="4709" operator="lessThan">
      <formula>$C$4</formula>
    </cfRule>
  </conditionalFormatting>
  <conditionalFormatting sqref="BP55">
    <cfRule type="cellIs" dxfId="744" priority="4710" operator="lessThan">
      <formula>$C$4</formula>
    </cfRule>
  </conditionalFormatting>
  <conditionalFormatting sqref="BP56">
    <cfRule type="cellIs" dxfId="743" priority="4711" operator="lessThan">
      <formula>$C$4</formula>
    </cfRule>
  </conditionalFormatting>
  <conditionalFormatting sqref="BP56">
    <cfRule type="cellIs" dxfId="742" priority="4712" operator="lessThan">
      <formula>$C$4</formula>
    </cfRule>
  </conditionalFormatting>
  <conditionalFormatting sqref="BP57">
    <cfRule type="cellIs" dxfId="741" priority="4713" operator="lessThan">
      <formula>$C$4</formula>
    </cfRule>
  </conditionalFormatting>
  <conditionalFormatting sqref="BP57">
    <cfRule type="cellIs" dxfId="740" priority="4714" operator="lessThan">
      <formula>$C$4</formula>
    </cfRule>
  </conditionalFormatting>
  <conditionalFormatting sqref="BP58">
    <cfRule type="cellIs" dxfId="739" priority="4715" operator="lessThan">
      <formula>$C$4</formula>
    </cfRule>
  </conditionalFormatting>
  <conditionalFormatting sqref="BP58">
    <cfRule type="cellIs" dxfId="738" priority="4716" operator="lessThan">
      <formula>$C$4</formula>
    </cfRule>
  </conditionalFormatting>
  <conditionalFormatting sqref="BP59">
    <cfRule type="cellIs" dxfId="737" priority="4717" operator="lessThan">
      <formula>$C$4</formula>
    </cfRule>
  </conditionalFormatting>
  <conditionalFormatting sqref="BP59">
    <cfRule type="cellIs" dxfId="736" priority="4718" operator="lessThan">
      <formula>$C$4</formula>
    </cfRule>
  </conditionalFormatting>
  <conditionalFormatting sqref="BP60">
    <cfRule type="cellIs" dxfId="735" priority="4719" operator="lessThan">
      <formula>$C$4</formula>
    </cfRule>
  </conditionalFormatting>
  <conditionalFormatting sqref="BP60">
    <cfRule type="cellIs" dxfId="734" priority="4720" operator="lessThan">
      <formula>$C$4</formula>
    </cfRule>
  </conditionalFormatting>
  <conditionalFormatting sqref="BQ11">
    <cfRule type="cellIs" dxfId="733" priority="4721" operator="lessThan">
      <formula>$C$4</formula>
    </cfRule>
  </conditionalFormatting>
  <conditionalFormatting sqref="BQ11">
    <cfRule type="cellIs" dxfId="732" priority="4722" operator="lessThan">
      <formula>$C$4</formula>
    </cfRule>
  </conditionalFormatting>
  <conditionalFormatting sqref="BQ12">
    <cfRule type="cellIs" dxfId="731" priority="4723" operator="lessThan">
      <formula>$C$4</formula>
    </cfRule>
  </conditionalFormatting>
  <conditionalFormatting sqref="BQ12">
    <cfRule type="cellIs" dxfId="730" priority="4724" operator="lessThan">
      <formula>$C$4</formula>
    </cfRule>
  </conditionalFormatting>
  <conditionalFormatting sqref="BQ13">
    <cfRule type="cellIs" dxfId="729" priority="4725" operator="lessThan">
      <formula>$C$4</formula>
    </cfRule>
  </conditionalFormatting>
  <conditionalFormatting sqref="BQ13">
    <cfRule type="cellIs" dxfId="728" priority="4726" operator="lessThan">
      <formula>$C$4</formula>
    </cfRule>
  </conditionalFormatting>
  <conditionalFormatting sqref="BQ14">
    <cfRule type="cellIs" dxfId="727" priority="4727" operator="lessThan">
      <formula>$C$4</formula>
    </cfRule>
  </conditionalFormatting>
  <conditionalFormatting sqref="BQ14">
    <cfRule type="cellIs" dxfId="726" priority="4728" operator="lessThan">
      <formula>$C$4</formula>
    </cfRule>
  </conditionalFormatting>
  <conditionalFormatting sqref="BQ15">
    <cfRule type="cellIs" dxfId="725" priority="4729" operator="lessThan">
      <formula>$C$4</formula>
    </cfRule>
  </conditionalFormatting>
  <conditionalFormatting sqref="BQ15">
    <cfRule type="cellIs" dxfId="724" priority="4730" operator="lessThan">
      <formula>$C$4</formula>
    </cfRule>
  </conditionalFormatting>
  <conditionalFormatting sqref="BQ16">
    <cfRule type="cellIs" dxfId="723" priority="4731" operator="lessThan">
      <formula>$C$4</formula>
    </cfRule>
  </conditionalFormatting>
  <conditionalFormatting sqref="BQ16">
    <cfRule type="cellIs" dxfId="722" priority="4732" operator="lessThan">
      <formula>$C$4</formula>
    </cfRule>
  </conditionalFormatting>
  <conditionalFormatting sqref="BQ17">
    <cfRule type="cellIs" dxfId="721" priority="4733" operator="lessThan">
      <formula>$C$4</formula>
    </cfRule>
  </conditionalFormatting>
  <conditionalFormatting sqref="BQ17">
    <cfRule type="cellIs" dxfId="720" priority="4734" operator="lessThan">
      <formula>$C$4</formula>
    </cfRule>
  </conditionalFormatting>
  <conditionalFormatting sqref="BQ18">
    <cfRule type="cellIs" dxfId="719" priority="4735" operator="lessThan">
      <formula>$C$4</formula>
    </cfRule>
  </conditionalFormatting>
  <conditionalFormatting sqref="BQ18">
    <cfRule type="cellIs" dxfId="718" priority="4736" operator="lessThan">
      <formula>$C$4</formula>
    </cfRule>
  </conditionalFormatting>
  <conditionalFormatting sqref="BQ19">
    <cfRule type="cellIs" dxfId="717" priority="4737" operator="lessThan">
      <formula>$C$4</formula>
    </cfRule>
  </conditionalFormatting>
  <conditionalFormatting sqref="BQ19">
    <cfRule type="cellIs" dxfId="716" priority="4738" operator="lessThan">
      <formula>$C$4</formula>
    </cfRule>
  </conditionalFormatting>
  <conditionalFormatting sqref="BQ20">
    <cfRule type="cellIs" dxfId="715" priority="4739" operator="lessThan">
      <formula>$C$4</formula>
    </cfRule>
  </conditionalFormatting>
  <conditionalFormatting sqref="BQ20">
    <cfRule type="cellIs" dxfId="714" priority="4740" operator="lessThan">
      <formula>$C$4</formula>
    </cfRule>
  </conditionalFormatting>
  <conditionalFormatting sqref="BQ21">
    <cfRule type="cellIs" dxfId="713" priority="4741" operator="lessThan">
      <formula>$C$4</formula>
    </cfRule>
  </conditionalFormatting>
  <conditionalFormatting sqref="BQ21">
    <cfRule type="cellIs" dxfId="712" priority="4742" operator="lessThan">
      <formula>$C$4</formula>
    </cfRule>
  </conditionalFormatting>
  <conditionalFormatting sqref="BQ22">
    <cfRule type="cellIs" dxfId="711" priority="4743" operator="lessThan">
      <formula>$C$4</formula>
    </cfRule>
  </conditionalFormatting>
  <conditionalFormatting sqref="BQ22">
    <cfRule type="cellIs" dxfId="710" priority="4744" operator="lessThan">
      <formula>$C$4</formula>
    </cfRule>
  </conditionalFormatting>
  <conditionalFormatting sqref="BQ23">
    <cfRule type="cellIs" dxfId="709" priority="4745" operator="lessThan">
      <formula>$C$4</formula>
    </cfRule>
  </conditionalFormatting>
  <conditionalFormatting sqref="BQ23">
    <cfRule type="cellIs" dxfId="708" priority="4746" operator="lessThan">
      <formula>$C$4</formula>
    </cfRule>
  </conditionalFormatting>
  <conditionalFormatting sqref="BQ24">
    <cfRule type="cellIs" dxfId="707" priority="4747" operator="lessThan">
      <formula>$C$4</formula>
    </cfRule>
  </conditionalFormatting>
  <conditionalFormatting sqref="BQ24">
    <cfRule type="cellIs" dxfId="706" priority="4748" operator="lessThan">
      <formula>$C$4</formula>
    </cfRule>
  </conditionalFormatting>
  <conditionalFormatting sqref="BQ25">
    <cfRule type="cellIs" dxfId="705" priority="4749" operator="lessThan">
      <formula>$C$4</formula>
    </cfRule>
  </conditionalFormatting>
  <conditionalFormatting sqref="BQ25">
    <cfRule type="cellIs" dxfId="704" priority="4750" operator="lessThan">
      <formula>$C$4</formula>
    </cfRule>
  </conditionalFormatting>
  <conditionalFormatting sqref="BQ26">
    <cfRule type="cellIs" dxfId="703" priority="4751" operator="lessThan">
      <formula>$C$4</formula>
    </cfRule>
  </conditionalFormatting>
  <conditionalFormatting sqref="BQ26">
    <cfRule type="cellIs" dxfId="702" priority="4752" operator="lessThan">
      <formula>$C$4</formula>
    </cfRule>
  </conditionalFormatting>
  <conditionalFormatting sqref="BQ27">
    <cfRule type="cellIs" dxfId="701" priority="4753" operator="lessThan">
      <formula>$C$4</formula>
    </cfRule>
  </conditionalFormatting>
  <conditionalFormatting sqref="BQ27">
    <cfRule type="cellIs" dxfId="700" priority="4754" operator="lessThan">
      <formula>$C$4</formula>
    </cfRule>
  </conditionalFormatting>
  <conditionalFormatting sqref="BQ28">
    <cfRule type="cellIs" dxfId="699" priority="4755" operator="lessThan">
      <formula>$C$4</formula>
    </cfRule>
  </conditionalFormatting>
  <conditionalFormatting sqref="BQ28">
    <cfRule type="cellIs" dxfId="698" priority="4756" operator="lessThan">
      <formula>$C$4</formula>
    </cfRule>
  </conditionalFormatting>
  <conditionalFormatting sqref="BQ29">
    <cfRule type="cellIs" dxfId="697" priority="4757" operator="lessThan">
      <formula>$C$4</formula>
    </cfRule>
  </conditionalFormatting>
  <conditionalFormatting sqref="BQ29">
    <cfRule type="cellIs" dxfId="696" priority="4758" operator="lessThan">
      <formula>$C$4</formula>
    </cfRule>
  </conditionalFormatting>
  <conditionalFormatting sqref="BQ30">
    <cfRule type="cellIs" dxfId="695" priority="4759" operator="lessThan">
      <formula>$C$4</formula>
    </cfRule>
  </conditionalFormatting>
  <conditionalFormatting sqref="BQ30">
    <cfRule type="cellIs" dxfId="694" priority="4760" operator="lessThan">
      <formula>$C$4</formula>
    </cfRule>
  </conditionalFormatting>
  <conditionalFormatting sqref="BQ31">
    <cfRule type="cellIs" dxfId="693" priority="4761" operator="lessThan">
      <formula>$C$4</formula>
    </cfRule>
  </conditionalFormatting>
  <conditionalFormatting sqref="BQ31">
    <cfRule type="cellIs" dxfId="692" priority="4762" operator="lessThan">
      <formula>$C$4</formula>
    </cfRule>
  </conditionalFormatting>
  <conditionalFormatting sqref="BQ32">
    <cfRule type="cellIs" dxfId="691" priority="4763" operator="lessThan">
      <formula>$C$4</formula>
    </cfRule>
  </conditionalFormatting>
  <conditionalFormatting sqref="BQ32">
    <cfRule type="cellIs" dxfId="690" priority="4764" operator="lessThan">
      <formula>$C$4</formula>
    </cfRule>
  </conditionalFormatting>
  <conditionalFormatting sqref="BQ33">
    <cfRule type="cellIs" dxfId="689" priority="4765" operator="lessThan">
      <formula>$C$4</formula>
    </cfRule>
  </conditionalFormatting>
  <conditionalFormatting sqref="BQ33">
    <cfRule type="cellIs" dxfId="688" priority="4766" operator="lessThan">
      <formula>$C$4</formula>
    </cfRule>
  </conditionalFormatting>
  <conditionalFormatting sqref="BQ34">
    <cfRule type="cellIs" dxfId="687" priority="4767" operator="lessThan">
      <formula>$C$4</formula>
    </cfRule>
  </conditionalFormatting>
  <conditionalFormatting sqref="BQ34">
    <cfRule type="cellIs" dxfId="686" priority="4768" operator="lessThan">
      <formula>$C$4</formula>
    </cfRule>
  </conditionalFormatting>
  <conditionalFormatting sqref="BQ35">
    <cfRule type="cellIs" dxfId="685" priority="4769" operator="lessThan">
      <formula>$C$4</formula>
    </cfRule>
  </conditionalFormatting>
  <conditionalFormatting sqref="BQ35">
    <cfRule type="cellIs" dxfId="684" priority="4770" operator="lessThan">
      <formula>$C$4</formula>
    </cfRule>
  </conditionalFormatting>
  <conditionalFormatting sqref="BQ36">
    <cfRule type="cellIs" dxfId="683" priority="4771" operator="lessThan">
      <formula>$C$4</formula>
    </cfRule>
  </conditionalFormatting>
  <conditionalFormatting sqref="BQ36">
    <cfRule type="cellIs" dxfId="682" priority="4772" operator="lessThan">
      <formula>$C$4</formula>
    </cfRule>
  </conditionalFormatting>
  <conditionalFormatting sqref="BQ37">
    <cfRule type="cellIs" dxfId="681" priority="4773" operator="lessThan">
      <formula>$C$4</formula>
    </cfRule>
  </conditionalFormatting>
  <conditionalFormatting sqref="BQ37">
    <cfRule type="cellIs" dxfId="680" priority="4774" operator="lessThan">
      <formula>$C$4</formula>
    </cfRule>
  </conditionalFormatting>
  <conditionalFormatting sqref="BQ38">
    <cfRule type="cellIs" dxfId="679" priority="4775" operator="lessThan">
      <formula>$C$4</formula>
    </cfRule>
  </conditionalFormatting>
  <conditionalFormatting sqref="BQ38">
    <cfRule type="cellIs" dxfId="678" priority="4776" operator="lessThan">
      <formula>$C$4</formula>
    </cfRule>
  </conditionalFormatting>
  <conditionalFormatting sqref="BQ39">
    <cfRule type="cellIs" dxfId="677" priority="4777" operator="lessThan">
      <formula>$C$4</formula>
    </cfRule>
  </conditionalFormatting>
  <conditionalFormatting sqref="BQ39">
    <cfRule type="cellIs" dxfId="676" priority="4778" operator="lessThan">
      <formula>$C$4</formula>
    </cfRule>
  </conditionalFormatting>
  <conditionalFormatting sqref="BQ40">
    <cfRule type="cellIs" dxfId="675" priority="4779" operator="lessThan">
      <formula>$C$4</formula>
    </cfRule>
  </conditionalFormatting>
  <conditionalFormatting sqref="BQ40">
    <cfRule type="cellIs" dxfId="674" priority="4780" operator="lessThan">
      <formula>$C$4</formula>
    </cfRule>
  </conditionalFormatting>
  <conditionalFormatting sqref="BQ41">
    <cfRule type="cellIs" dxfId="673" priority="4781" operator="lessThan">
      <formula>$C$4</formula>
    </cfRule>
  </conditionalFormatting>
  <conditionalFormatting sqref="BQ41">
    <cfRule type="cellIs" dxfId="672" priority="4782" operator="lessThan">
      <formula>$C$4</formula>
    </cfRule>
  </conditionalFormatting>
  <conditionalFormatting sqref="BQ42">
    <cfRule type="cellIs" dxfId="671" priority="4783" operator="lessThan">
      <formula>$C$4</formula>
    </cfRule>
  </conditionalFormatting>
  <conditionalFormatting sqref="BQ42">
    <cfRule type="cellIs" dxfId="670" priority="4784" operator="lessThan">
      <formula>$C$4</formula>
    </cfRule>
  </conditionalFormatting>
  <conditionalFormatting sqref="BQ43">
    <cfRule type="cellIs" dxfId="669" priority="4785" operator="lessThan">
      <formula>$C$4</formula>
    </cfRule>
  </conditionalFormatting>
  <conditionalFormatting sqref="BQ43">
    <cfRule type="cellIs" dxfId="668" priority="4786" operator="lessThan">
      <formula>$C$4</formula>
    </cfRule>
  </conditionalFormatting>
  <conditionalFormatting sqref="BQ44">
    <cfRule type="cellIs" dxfId="667" priority="4787" operator="lessThan">
      <formula>$C$4</formula>
    </cfRule>
  </conditionalFormatting>
  <conditionalFormatting sqref="BQ44">
    <cfRule type="cellIs" dxfId="666" priority="4788" operator="lessThan">
      <formula>$C$4</formula>
    </cfRule>
  </conditionalFormatting>
  <conditionalFormatting sqref="BQ45">
    <cfRule type="cellIs" dxfId="665" priority="4789" operator="lessThan">
      <formula>$C$4</formula>
    </cfRule>
  </conditionalFormatting>
  <conditionalFormatting sqref="BQ45">
    <cfRule type="cellIs" dxfId="664" priority="4790" operator="lessThan">
      <formula>$C$4</formula>
    </cfRule>
  </conditionalFormatting>
  <conditionalFormatting sqref="BQ46">
    <cfRule type="cellIs" dxfId="663" priority="4791" operator="lessThan">
      <formula>$C$4</formula>
    </cfRule>
  </conditionalFormatting>
  <conditionalFormatting sqref="BQ46">
    <cfRule type="cellIs" dxfId="662" priority="4792" operator="lessThan">
      <formula>$C$4</formula>
    </cfRule>
  </conditionalFormatting>
  <conditionalFormatting sqref="BQ47">
    <cfRule type="cellIs" dxfId="661" priority="4793" operator="lessThan">
      <formula>$C$4</formula>
    </cfRule>
  </conditionalFormatting>
  <conditionalFormatting sqref="BQ47">
    <cfRule type="cellIs" dxfId="660" priority="4794" operator="lessThan">
      <formula>$C$4</formula>
    </cfRule>
  </conditionalFormatting>
  <conditionalFormatting sqref="BQ48">
    <cfRule type="cellIs" dxfId="659" priority="4795" operator="lessThan">
      <formula>$C$4</formula>
    </cfRule>
  </conditionalFormatting>
  <conditionalFormatting sqref="BQ48">
    <cfRule type="cellIs" dxfId="658" priority="4796" operator="lessThan">
      <formula>$C$4</formula>
    </cfRule>
  </conditionalFormatting>
  <conditionalFormatting sqref="BQ49">
    <cfRule type="cellIs" dxfId="657" priority="4797" operator="lessThan">
      <formula>$C$4</formula>
    </cfRule>
  </conditionalFormatting>
  <conditionalFormatting sqref="BQ49">
    <cfRule type="cellIs" dxfId="656" priority="4798" operator="lessThan">
      <formula>$C$4</formula>
    </cfRule>
  </conditionalFormatting>
  <conditionalFormatting sqref="BQ50">
    <cfRule type="cellIs" dxfId="655" priority="4799" operator="lessThan">
      <formula>$C$4</formula>
    </cfRule>
  </conditionalFormatting>
  <conditionalFormatting sqref="BQ50">
    <cfRule type="cellIs" dxfId="654" priority="4800" operator="lessThan">
      <formula>$C$4</formula>
    </cfRule>
  </conditionalFormatting>
  <conditionalFormatting sqref="BQ51">
    <cfRule type="cellIs" dxfId="653" priority="4801" operator="lessThan">
      <formula>$C$4</formula>
    </cfRule>
  </conditionalFormatting>
  <conditionalFormatting sqref="BQ51">
    <cfRule type="cellIs" dxfId="652" priority="4802" operator="lessThan">
      <formula>$C$4</formula>
    </cfRule>
  </conditionalFormatting>
  <conditionalFormatting sqref="BQ52">
    <cfRule type="cellIs" dxfId="651" priority="4803" operator="lessThan">
      <formula>$C$4</formula>
    </cfRule>
  </conditionalFormatting>
  <conditionalFormatting sqref="BQ52">
    <cfRule type="cellIs" dxfId="650" priority="4804" operator="lessThan">
      <formula>$C$4</formula>
    </cfRule>
  </conditionalFormatting>
  <conditionalFormatting sqref="BQ53">
    <cfRule type="cellIs" dxfId="649" priority="4805" operator="lessThan">
      <formula>$C$4</formula>
    </cfRule>
  </conditionalFormatting>
  <conditionalFormatting sqref="BQ53">
    <cfRule type="cellIs" dxfId="648" priority="4806" operator="lessThan">
      <formula>$C$4</formula>
    </cfRule>
  </conditionalFormatting>
  <conditionalFormatting sqref="BQ54">
    <cfRule type="cellIs" dxfId="647" priority="4807" operator="lessThan">
      <formula>$C$4</formula>
    </cfRule>
  </conditionalFormatting>
  <conditionalFormatting sqref="BQ54">
    <cfRule type="cellIs" dxfId="646" priority="4808" operator="lessThan">
      <formula>$C$4</formula>
    </cfRule>
  </conditionalFormatting>
  <conditionalFormatting sqref="BQ55">
    <cfRule type="cellIs" dxfId="645" priority="4809" operator="lessThan">
      <formula>$C$4</formula>
    </cfRule>
  </conditionalFormatting>
  <conditionalFormatting sqref="BQ55">
    <cfRule type="cellIs" dxfId="644" priority="4810" operator="lessThan">
      <formula>$C$4</formula>
    </cfRule>
  </conditionalFormatting>
  <conditionalFormatting sqref="BQ56">
    <cfRule type="cellIs" dxfId="643" priority="4811" operator="lessThan">
      <formula>$C$4</formula>
    </cfRule>
  </conditionalFormatting>
  <conditionalFormatting sqref="BQ56">
    <cfRule type="cellIs" dxfId="642" priority="4812" operator="lessThan">
      <formula>$C$4</formula>
    </cfRule>
  </conditionalFormatting>
  <conditionalFormatting sqref="BQ57">
    <cfRule type="cellIs" dxfId="641" priority="4813" operator="lessThan">
      <formula>$C$4</formula>
    </cfRule>
  </conditionalFormatting>
  <conditionalFormatting sqref="BQ57">
    <cfRule type="cellIs" dxfId="640" priority="4814" operator="lessThan">
      <formula>$C$4</formula>
    </cfRule>
  </conditionalFormatting>
  <conditionalFormatting sqref="BQ58">
    <cfRule type="cellIs" dxfId="639" priority="4815" operator="lessThan">
      <formula>$C$4</formula>
    </cfRule>
  </conditionalFormatting>
  <conditionalFormatting sqref="BQ58">
    <cfRule type="cellIs" dxfId="638" priority="4816" operator="lessThan">
      <formula>$C$4</formula>
    </cfRule>
  </conditionalFormatting>
  <conditionalFormatting sqref="BQ59">
    <cfRule type="cellIs" dxfId="637" priority="4817" operator="lessThan">
      <formula>$C$4</formula>
    </cfRule>
  </conditionalFormatting>
  <conditionalFormatting sqref="BQ59">
    <cfRule type="cellIs" dxfId="636" priority="4818" operator="lessThan">
      <formula>$C$4</formula>
    </cfRule>
  </conditionalFormatting>
  <conditionalFormatting sqref="BQ60">
    <cfRule type="cellIs" dxfId="635" priority="4819" operator="lessThan">
      <formula>$C$4</formula>
    </cfRule>
  </conditionalFormatting>
  <conditionalFormatting sqref="BQ60">
    <cfRule type="cellIs" dxfId="634" priority="4820" operator="lessThan">
      <formula>$C$4</formula>
    </cfRule>
  </conditionalFormatting>
  <conditionalFormatting sqref="CP11:CP44">
    <cfRule type="cellIs" dxfId="633" priority="4821" operator="lessThan">
      <formula>$C$4</formula>
    </cfRule>
  </conditionalFormatting>
  <conditionalFormatting sqref="CP11:CP44">
    <cfRule type="cellIs" dxfId="632" priority="4822" operator="lessThan">
      <formula>$C$4</formula>
    </cfRule>
  </conditionalFormatting>
  <conditionalFormatting sqref="CP45">
    <cfRule type="cellIs" dxfId="631" priority="4889" operator="lessThan">
      <formula>$C$4</formula>
    </cfRule>
  </conditionalFormatting>
  <conditionalFormatting sqref="CP45">
    <cfRule type="cellIs" dxfId="630" priority="4890" operator="lessThan">
      <formula>$C$4</formula>
    </cfRule>
  </conditionalFormatting>
  <conditionalFormatting sqref="CP46">
    <cfRule type="cellIs" dxfId="629" priority="4891" operator="lessThan">
      <formula>$C$4</formula>
    </cfRule>
  </conditionalFormatting>
  <conditionalFormatting sqref="CP46">
    <cfRule type="cellIs" dxfId="628" priority="4892" operator="lessThan">
      <formula>$C$4</formula>
    </cfRule>
  </conditionalFormatting>
  <conditionalFormatting sqref="CP47">
    <cfRule type="cellIs" dxfId="627" priority="4893" operator="lessThan">
      <formula>$C$4</formula>
    </cfRule>
  </conditionalFormatting>
  <conditionalFormatting sqref="CP47">
    <cfRule type="cellIs" dxfId="626" priority="4894" operator="lessThan">
      <formula>$C$4</formula>
    </cfRule>
  </conditionalFormatting>
  <conditionalFormatting sqref="CP48">
    <cfRule type="cellIs" dxfId="625" priority="4895" operator="lessThan">
      <formula>$C$4</formula>
    </cfRule>
  </conditionalFormatting>
  <conditionalFormatting sqref="CP48">
    <cfRule type="cellIs" dxfId="624" priority="4896" operator="lessThan">
      <formula>$C$4</formula>
    </cfRule>
  </conditionalFormatting>
  <conditionalFormatting sqref="CP49">
    <cfRule type="cellIs" dxfId="623" priority="4897" operator="lessThan">
      <formula>$C$4</formula>
    </cfRule>
  </conditionalFormatting>
  <conditionalFormatting sqref="CP49">
    <cfRule type="cellIs" dxfId="622" priority="4898" operator="lessThan">
      <formula>$C$4</formula>
    </cfRule>
  </conditionalFormatting>
  <conditionalFormatting sqref="CP50">
    <cfRule type="cellIs" dxfId="621" priority="4899" operator="lessThan">
      <formula>$C$4</formula>
    </cfRule>
  </conditionalFormatting>
  <conditionalFormatting sqref="CP50">
    <cfRule type="cellIs" dxfId="620" priority="4900" operator="lessThan">
      <formula>$C$4</formula>
    </cfRule>
  </conditionalFormatting>
  <conditionalFormatting sqref="CP51">
    <cfRule type="cellIs" dxfId="619" priority="4901" operator="lessThan">
      <formula>$C$4</formula>
    </cfRule>
  </conditionalFormatting>
  <conditionalFormatting sqref="CP51">
    <cfRule type="cellIs" dxfId="618" priority="4902" operator="lessThan">
      <formula>$C$4</formula>
    </cfRule>
  </conditionalFormatting>
  <conditionalFormatting sqref="CP52">
    <cfRule type="cellIs" dxfId="617" priority="4903" operator="lessThan">
      <formula>$C$4</formula>
    </cfRule>
  </conditionalFormatting>
  <conditionalFormatting sqref="CP52">
    <cfRule type="cellIs" dxfId="616" priority="4904" operator="lessThan">
      <formula>$C$4</formula>
    </cfRule>
  </conditionalFormatting>
  <conditionalFormatting sqref="CP53">
    <cfRule type="cellIs" dxfId="615" priority="4905" operator="lessThan">
      <formula>$C$4</formula>
    </cfRule>
  </conditionalFormatting>
  <conditionalFormatting sqref="CP53">
    <cfRule type="cellIs" dxfId="614" priority="4906" operator="lessThan">
      <formula>$C$4</formula>
    </cfRule>
  </conditionalFormatting>
  <conditionalFormatting sqref="CP54">
    <cfRule type="cellIs" dxfId="613" priority="4907" operator="lessThan">
      <formula>$C$4</formula>
    </cfRule>
  </conditionalFormatting>
  <conditionalFormatting sqref="CP54">
    <cfRule type="cellIs" dxfId="612" priority="4908" operator="lessThan">
      <formula>$C$4</formula>
    </cfRule>
  </conditionalFormatting>
  <conditionalFormatting sqref="CP55">
    <cfRule type="cellIs" dxfId="611" priority="4909" operator="lessThan">
      <formula>$C$4</formula>
    </cfRule>
  </conditionalFormatting>
  <conditionalFormatting sqref="CP55">
    <cfRule type="cellIs" dxfId="610" priority="4910" operator="lessThan">
      <formula>$C$4</formula>
    </cfRule>
  </conditionalFormatting>
  <conditionalFormatting sqref="CP56">
    <cfRule type="cellIs" dxfId="609" priority="4911" operator="lessThan">
      <formula>$C$4</formula>
    </cfRule>
  </conditionalFormatting>
  <conditionalFormatting sqref="CP56">
    <cfRule type="cellIs" dxfId="608" priority="4912" operator="lessThan">
      <formula>$C$4</formula>
    </cfRule>
  </conditionalFormatting>
  <conditionalFormatting sqref="CP57">
    <cfRule type="cellIs" dxfId="607" priority="4913" operator="lessThan">
      <formula>$C$4</formula>
    </cfRule>
  </conditionalFormatting>
  <conditionalFormatting sqref="CP57">
    <cfRule type="cellIs" dxfId="606" priority="4914" operator="lessThan">
      <formula>$C$4</formula>
    </cfRule>
  </conditionalFormatting>
  <conditionalFormatting sqref="CP58">
    <cfRule type="cellIs" dxfId="605" priority="4915" operator="lessThan">
      <formula>$C$4</formula>
    </cfRule>
  </conditionalFormatting>
  <conditionalFormatting sqref="CP58">
    <cfRule type="cellIs" dxfId="604" priority="4916" operator="lessThan">
      <formula>$C$4</formula>
    </cfRule>
  </conditionalFormatting>
  <conditionalFormatting sqref="CP59">
    <cfRule type="cellIs" dxfId="603" priority="4917" operator="lessThan">
      <formula>$C$4</formula>
    </cfRule>
  </conditionalFormatting>
  <conditionalFormatting sqref="CP59">
    <cfRule type="cellIs" dxfId="602" priority="4918" operator="lessThan">
      <formula>$C$4</formula>
    </cfRule>
  </conditionalFormatting>
  <conditionalFormatting sqref="CP60">
    <cfRule type="cellIs" dxfId="601" priority="4919" operator="lessThan">
      <formula>$C$4</formula>
    </cfRule>
  </conditionalFormatting>
  <conditionalFormatting sqref="CP60">
    <cfRule type="cellIs" dxfId="600" priority="4920" operator="lessThan">
      <formula>$C$4</formula>
    </cfRule>
  </conditionalFormatting>
  <conditionalFormatting sqref="CS11">
    <cfRule type="cellIs" dxfId="599" priority="4921" operator="lessThan">
      <formula>$C$4</formula>
    </cfRule>
  </conditionalFormatting>
  <conditionalFormatting sqref="CS11">
    <cfRule type="cellIs" dxfId="598" priority="4922" operator="lessThan">
      <formula>$C$4</formula>
    </cfRule>
  </conditionalFormatting>
  <conditionalFormatting sqref="CS12">
    <cfRule type="cellIs" dxfId="597" priority="4923" operator="lessThan">
      <formula>$C$4</formula>
    </cfRule>
  </conditionalFormatting>
  <conditionalFormatting sqref="CS12">
    <cfRule type="cellIs" dxfId="596" priority="4924" operator="lessThan">
      <formula>$C$4</formula>
    </cfRule>
  </conditionalFormatting>
  <conditionalFormatting sqref="CS13">
    <cfRule type="cellIs" dxfId="595" priority="4925" operator="lessThan">
      <formula>$C$4</formula>
    </cfRule>
  </conditionalFormatting>
  <conditionalFormatting sqref="CS13">
    <cfRule type="cellIs" dxfId="594" priority="4926" operator="lessThan">
      <formula>$C$4</formula>
    </cfRule>
  </conditionalFormatting>
  <conditionalFormatting sqref="CS14">
    <cfRule type="cellIs" dxfId="593" priority="4927" operator="lessThan">
      <formula>$C$4</formula>
    </cfRule>
  </conditionalFormatting>
  <conditionalFormatting sqref="CS14">
    <cfRule type="cellIs" dxfId="592" priority="4928" operator="lessThan">
      <formula>$C$4</formula>
    </cfRule>
  </conditionalFormatting>
  <conditionalFormatting sqref="CS15">
    <cfRule type="cellIs" dxfId="591" priority="4929" operator="lessThan">
      <formula>$C$4</formula>
    </cfRule>
  </conditionalFormatting>
  <conditionalFormatting sqref="CS15">
    <cfRule type="cellIs" dxfId="590" priority="4930" operator="lessThan">
      <formula>$C$4</formula>
    </cfRule>
  </conditionalFormatting>
  <conditionalFormatting sqref="CS16">
    <cfRule type="cellIs" dxfId="589" priority="4931" operator="lessThan">
      <formula>$C$4</formula>
    </cfRule>
  </conditionalFormatting>
  <conditionalFormatting sqref="CS16">
    <cfRule type="cellIs" dxfId="588" priority="4932" operator="lessThan">
      <formula>$C$4</formula>
    </cfRule>
  </conditionalFormatting>
  <conditionalFormatting sqref="CS17">
    <cfRule type="cellIs" dxfId="587" priority="4933" operator="lessThan">
      <formula>$C$4</formula>
    </cfRule>
  </conditionalFormatting>
  <conditionalFormatting sqref="CS17">
    <cfRule type="cellIs" dxfId="586" priority="4934" operator="lessThan">
      <formula>$C$4</formula>
    </cfRule>
  </conditionalFormatting>
  <conditionalFormatting sqref="CS18">
    <cfRule type="cellIs" dxfId="585" priority="4935" operator="lessThan">
      <formula>$C$4</formula>
    </cfRule>
  </conditionalFormatting>
  <conditionalFormatting sqref="CS18">
    <cfRule type="cellIs" dxfId="584" priority="4936" operator="lessThan">
      <formula>$C$4</formula>
    </cfRule>
  </conditionalFormatting>
  <conditionalFormatting sqref="CS19">
    <cfRule type="cellIs" dxfId="583" priority="4937" operator="lessThan">
      <formula>$C$4</formula>
    </cfRule>
  </conditionalFormatting>
  <conditionalFormatting sqref="CS19">
    <cfRule type="cellIs" dxfId="582" priority="4938" operator="lessThan">
      <formula>$C$4</formula>
    </cfRule>
  </conditionalFormatting>
  <conditionalFormatting sqref="CS20">
    <cfRule type="cellIs" dxfId="581" priority="4939" operator="lessThan">
      <formula>$C$4</formula>
    </cfRule>
  </conditionalFormatting>
  <conditionalFormatting sqref="CS20">
    <cfRule type="cellIs" dxfId="580" priority="4940" operator="lessThan">
      <formula>$C$4</formula>
    </cfRule>
  </conditionalFormatting>
  <conditionalFormatting sqref="CS21">
    <cfRule type="cellIs" dxfId="579" priority="4941" operator="lessThan">
      <formula>$C$4</formula>
    </cfRule>
  </conditionalFormatting>
  <conditionalFormatting sqref="CS21">
    <cfRule type="cellIs" dxfId="578" priority="4942" operator="lessThan">
      <formula>$C$4</formula>
    </cfRule>
  </conditionalFormatting>
  <conditionalFormatting sqref="CS22">
    <cfRule type="cellIs" dxfId="577" priority="4943" operator="lessThan">
      <formula>$C$4</formula>
    </cfRule>
  </conditionalFormatting>
  <conditionalFormatting sqref="CS22">
    <cfRule type="cellIs" dxfId="576" priority="4944" operator="lessThan">
      <formula>$C$4</formula>
    </cfRule>
  </conditionalFormatting>
  <conditionalFormatting sqref="CS23">
    <cfRule type="cellIs" dxfId="575" priority="4945" operator="lessThan">
      <formula>$C$4</formula>
    </cfRule>
  </conditionalFormatting>
  <conditionalFormatting sqref="CS23">
    <cfRule type="cellIs" dxfId="574" priority="4946" operator="lessThan">
      <formula>$C$4</formula>
    </cfRule>
  </conditionalFormatting>
  <conditionalFormatting sqref="CS24">
    <cfRule type="cellIs" dxfId="573" priority="4947" operator="lessThan">
      <formula>$C$4</formula>
    </cfRule>
  </conditionalFormatting>
  <conditionalFormatting sqref="CS24">
    <cfRule type="cellIs" dxfId="572" priority="4948" operator="lessThan">
      <formula>$C$4</formula>
    </cfRule>
  </conditionalFormatting>
  <conditionalFormatting sqref="CS25">
    <cfRule type="cellIs" dxfId="571" priority="4949" operator="lessThan">
      <formula>$C$4</formula>
    </cfRule>
  </conditionalFormatting>
  <conditionalFormatting sqref="CS25">
    <cfRule type="cellIs" dxfId="570" priority="4950" operator="lessThan">
      <formula>$C$4</formula>
    </cfRule>
  </conditionalFormatting>
  <conditionalFormatting sqref="CS26">
    <cfRule type="cellIs" dxfId="569" priority="4951" operator="lessThan">
      <formula>$C$4</formula>
    </cfRule>
  </conditionalFormatting>
  <conditionalFormatting sqref="CS26">
    <cfRule type="cellIs" dxfId="568" priority="4952" operator="lessThan">
      <formula>$C$4</formula>
    </cfRule>
  </conditionalFormatting>
  <conditionalFormatting sqref="CS27">
    <cfRule type="cellIs" dxfId="567" priority="4953" operator="lessThan">
      <formula>$C$4</formula>
    </cfRule>
  </conditionalFormatting>
  <conditionalFormatting sqref="CS27">
    <cfRule type="cellIs" dxfId="566" priority="4954" operator="lessThan">
      <formula>$C$4</formula>
    </cfRule>
  </conditionalFormatting>
  <conditionalFormatting sqref="CS28">
    <cfRule type="cellIs" dxfId="565" priority="4955" operator="lessThan">
      <formula>$C$4</formula>
    </cfRule>
  </conditionalFormatting>
  <conditionalFormatting sqref="CS28">
    <cfRule type="cellIs" dxfId="564" priority="4956" operator="lessThan">
      <formula>$C$4</formula>
    </cfRule>
  </conditionalFormatting>
  <conditionalFormatting sqref="CS29">
    <cfRule type="cellIs" dxfId="563" priority="4957" operator="lessThan">
      <formula>$C$4</formula>
    </cfRule>
  </conditionalFormatting>
  <conditionalFormatting sqref="CS29">
    <cfRule type="cellIs" dxfId="562" priority="4958" operator="lessThan">
      <formula>$C$4</formula>
    </cfRule>
  </conditionalFormatting>
  <conditionalFormatting sqref="CS30">
    <cfRule type="cellIs" dxfId="561" priority="4959" operator="lessThan">
      <formula>$C$4</formula>
    </cfRule>
  </conditionalFormatting>
  <conditionalFormatting sqref="CS30">
    <cfRule type="cellIs" dxfId="560" priority="4960" operator="lessThan">
      <formula>$C$4</formula>
    </cfRule>
  </conditionalFormatting>
  <conditionalFormatting sqref="CS31">
    <cfRule type="cellIs" dxfId="559" priority="4961" operator="lessThan">
      <formula>$C$4</formula>
    </cfRule>
  </conditionalFormatting>
  <conditionalFormatting sqref="CS31">
    <cfRule type="cellIs" dxfId="558" priority="4962" operator="lessThan">
      <formula>$C$4</formula>
    </cfRule>
  </conditionalFormatting>
  <conditionalFormatting sqref="CS32">
    <cfRule type="cellIs" dxfId="557" priority="4963" operator="lessThan">
      <formula>$C$4</formula>
    </cfRule>
  </conditionalFormatting>
  <conditionalFormatting sqref="CS32">
    <cfRule type="cellIs" dxfId="556" priority="4964" operator="lessThan">
      <formula>$C$4</formula>
    </cfRule>
  </conditionalFormatting>
  <conditionalFormatting sqref="CS33">
    <cfRule type="cellIs" dxfId="555" priority="4965" operator="lessThan">
      <formula>$C$4</formula>
    </cfRule>
  </conditionalFormatting>
  <conditionalFormatting sqref="CS33">
    <cfRule type="cellIs" dxfId="554" priority="4966" operator="lessThan">
      <formula>$C$4</formula>
    </cfRule>
  </conditionalFormatting>
  <conditionalFormatting sqref="CS34">
    <cfRule type="cellIs" dxfId="553" priority="4967" operator="lessThan">
      <formula>$C$4</formula>
    </cfRule>
  </conditionalFormatting>
  <conditionalFormatting sqref="CS34">
    <cfRule type="cellIs" dxfId="552" priority="4968" operator="lessThan">
      <formula>$C$4</formula>
    </cfRule>
  </conditionalFormatting>
  <conditionalFormatting sqref="CS35">
    <cfRule type="cellIs" dxfId="551" priority="4969" operator="lessThan">
      <formula>$C$4</formula>
    </cfRule>
  </conditionalFormatting>
  <conditionalFormatting sqref="CS35">
    <cfRule type="cellIs" dxfId="550" priority="4970" operator="lessThan">
      <formula>$C$4</formula>
    </cfRule>
  </conditionalFormatting>
  <conditionalFormatting sqref="CS36">
    <cfRule type="cellIs" dxfId="549" priority="4971" operator="lessThan">
      <formula>$C$4</formula>
    </cfRule>
  </conditionalFormatting>
  <conditionalFormatting sqref="CS36">
    <cfRule type="cellIs" dxfId="548" priority="4972" operator="lessThan">
      <formula>$C$4</formula>
    </cfRule>
  </conditionalFormatting>
  <conditionalFormatting sqref="CS37">
    <cfRule type="cellIs" dxfId="547" priority="4973" operator="lessThan">
      <formula>$C$4</formula>
    </cfRule>
  </conditionalFormatting>
  <conditionalFormatting sqref="CS37">
    <cfRule type="cellIs" dxfId="546" priority="4974" operator="lessThan">
      <formula>$C$4</formula>
    </cfRule>
  </conditionalFormatting>
  <conditionalFormatting sqref="CS38">
    <cfRule type="cellIs" dxfId="545" priority="4975" operator="lessThan">
      <formula>$C$4</formula>
    </cfRule>
  </conditionalFormatting>
  <conditionalFormatting sqref="CS38">
    <cfRule type="cellIs" dxfId="544" priority="4976" operator="lessThan">
      <formula>$C$4</formula>
    </cfRule>
  </conditionalFormatting>
  <conditionalFormatting sqref="CS39">
    <cfRule type="cellIs" dxfId="543" priority="4977" operator="lessThan">
      <formula>$C$4</formula>
    </cfRule>
  </conditionalFormatting>
  <conditionalFormatting sqref="CS39">
    <cfRule type="cellIs" dxfId="542" priority="4978" operator="lessThan">
      <formula>$C$4</formula>
    </cfRule>
  </conditionalFormatting>
  <conditionalFormatting sqref="CS40">
    <cfRule type="cellIs" dxfId="541" priority="4979" operator="lessThan">
      <formula>$C$4</formula>
    </cfRule>
  </conditionalFormatting>
  <conditionalFormatting sqref="CS40">
    <cfRule type="cellIs" dxfId="540" priority="4980" operator="lessThan">
      <formula>$C$4</formula>
    </cfRule>
  </conditionalFormatting>
  <conditionalFormatting sqref="CS41">
    <cfRule type="cellIs" dxfId="539" priority="4981" operator="lessThan">
      <formula>$C$4</formula>
    </cfRule>
  </conditionalFormatting>
  <conditionalFormatting sqref="CS41">
    <cfRule type="cellIs" dxfId="538" priority="4982" operator="lessThan">
      <formula>$C$4</formula>
    </cfRule>
  </conditionalFormatting>
  <conditionalFormatting sqref="CS42">
    <cfRule type="cellIs" dxfId="537" priority="4983" operator="lessThan">
      <formula>$C$4</formula>
    </cfRule>
  </conditionalFormatting>
  <conditionalFormatting sqref="CS42">
    <cfRule type="cellIs" dxfId="536" priority="4984" operator="lessThan">
      <formula>$C$4</formula>
    </cfRule>
  </conditionalFormatting>
  <conditionalFormatting sqref="CS43">
    <cfRule type="cellIs" dxfId="535" priority="4985" operator="lessThan">
      <formula>$C$4</formula>
    </cfRule>
  </conditionalFormatting>
  <conditionalFormatting sqref="CS43">
    <cfRule type="cellIs" dxfId="534" priority="4986" operator="lessThan">
      <formula>$C$4</formula>
    </cfRule>
  </conditionalFormatting>
  <conditionalFormatting sqref="CS44">
    <cfRule type="cellIs" dxfId="533" priority="4987" operator="lessThan">
      <formula>$C$4</formula>
    </cfRule>
  </conditionalFormatting>
  <conditionalFormatting sqref="CS44">
    <cfRule type="cellIs" dxfId="532" priority="4988" operator="lessThan">
      <formula>$C$4</formula>
    </cfRule>
  </conditionalFormatting>
  <conditionalFormatting sqref="CS45">
    <cfRule type="cellIs" dxfId="531" priority="4989" operator="lessThan">
      <formula>$C$4</formula>
    </cfRule>
  </conditionalFormatting>
  <conditionalFormatting sqref="CS45">
    <cfRule type="cellIs" dxfId="530" priority="4990" operator="lessThan">
      <formula>$C$4</formula>
    </cfRule>
  </conditionalFormatting>
  <conditionalFormatting sqref="CS46">
    <cfRule type="cellIs" dxfId="529" priority="4991" operator="lessThan">
      <formula>$C$4</formula>
    </cfRule>
  </conditionalFormatting>
  <conditionalFormatting sqref="CS46">
    <cfRule type="cellIs" dxfId="528" priority="4992" operator="lessThan">
      <formula>$C$4</formula>
    </cfRule>
  </conditionalFormatting>
  <conditionalFormatting sqref="CS47">
    <cfRule type="cellIs" dxfId="527" priority="4993" operator="lessThan">
      <formula>$C$4</formula>
    </cfRule>
  </conditionalFormatting>
  <conditionalFormatting sqref="CS47">
    <cfRule type="cellIs" dxfId="526" priority="4994" operator="lessThan">
      <formula>$C$4</formula>
    </cfRule>
  </conditionalFormatting>
  <conditionalFormatting sqref="CS48">
    <cfRule type="cellIs" dxfId="525" priority="4995" operator="lessThan">
      <formula>$C$4</formula>
    </cfRule>
  </conditionalFormatting>
  <conditionalFormatting sqref="CS48">
    <cfRule type="cellIs" dxfId="524" priority="4996" operator="lessThan">
      <formula>$C$4</formula>
    </cfRule>
  </conditionalFormatting>
  <conditionalFormatting sqref="CS49">
    <cfRule type="cellIs" dxfId="523" priority="4997" operator="lessThan">
      <formula>$C$4</formula>
    </cfRule>
  </conditionalFormatting>
  <conditionalFormatting sqref="CS49">
    <cfRule type="cellIs" dxfId="522" priority="4998" operator="lessThan">
      <formula>$C$4</formula>
    </cfRule>
  </conditionalFormatting>
  <conditionalFormatting sqref="CS50">
    <cfRule type="cellIs" dxfId="521" priority="4999" operator="lessThan">
      <formula>$C$4</formula>
    </cfRule>
  </conditionalFormatting>
  <conditionalFormatting sqref="CS50">
    <cfRule type="cellIs" dxfId="520" priority="5000" operator="lessThan">
      <formula>$C$4</formula>
    </cfRule>
  </conditionalFormatting>
  <conditionalFormatting sqref="CS51">
    <cfRule type="cellIs" dxfId="519" priority="5001" operator="lessThan">
      <formula>$C$4</formula>
    </cfRule>
  </conditionalFormatting>
  <conditionalFormatting sqref="CS51">
    <cfRule type="cellIs" dxfId="518" priority="5002" operator="lessThan">
      <formula>$C$4</formula>
    </cfRule>
  </conditionalFormatting>
  <conditionalFormatting sqref="CS52">
    <cfRule type="cellIs" dxfId="517" priority="5003" operator="lessThan">
      <formula>$C$4</formula>
    </cfRule>
  </conditionalFormatting>
  <conditionalFormatting sqref="CS52">
    <cfRule type="cellIs" dxfId="516" priority="5004" operator="lessThan">
      <formula>$C$4</formula>
    </cfRule>
  </conditionalFormatting>
  <conditionalFormatting sqref="CS53">
    <cfRule type="cellIs" dxfId="515" priority="5005" operator="lessThan">
      <formula>$C$4</formula>
    </cfRule>
  </conditionalFormatting>
  <conditionalFormatting sqref="CS53">
    <cfRule type="cellIs" dxfId="514" priority="5006" operator="lessThan">
      <formula>$C$4</formula>
    </cfRule>
  </conditionalFormatting>
  <conditionalFormatting sqref="CS54">
    <cfRule type="cellIs" dxfId="513" priority="5007" operator="lessThan">
      <formula>$C$4</formula>
    </cfRule>
  </conditionalFormatting>
  <conditionalFormatting sqref="CS54">
    <cfRule type="cellIs" dxfId="512" priority="5008" operator="lessThan">
      <formula>$C$4</formula>
    </cfRule>
  </conditionalFormatting>
  <conditionalFormatting sqref="CS55">
    <cfRule type="cellIs" dxfId="511" priority="5009" operator="lessThan">
      <formula>$C$4</formula>
    </cfRule>
  </conditionalFormatting>
  <conditionalFormatting sqref="CS55">
    <cfRule type="cellIs" dxfId="510" priority="5010" operator="lessThan">
      <formula>$C$4</formula>
    </cfRule>
  </conditionalFormatting>
  <conditionalFormatting sqref="CS56">
    <cfRule type="cellIs" dxfId="509" priority="5011" operator="lessThan">
      <formula>$C$4</formula>
    </cfRule>
  </conditionalFormatting>
  <conditionalFormatting sqref="CS56">
    <cfRule type="cellIs" dxfId="508" priority="5012" operator="lessThan">
      <formula>$C$4</formula>
    </cfRule>
  </conditionalFormatting>
  <conditionalFormatting sqref="CS57">
    <cfRule type="cellIs" dxfId="507" priority="5013" operator="lessThan">
      <formula>$C$4</formula>
    </cfRule>
  </conditionalFormatting>
  <conditionalFormatting sqref="CS57">
    <cfRule type="cellIs" dxfId="506" priority="5014" operator="lessThan">
      <formula>$C$4</formula>
    </cfRule>
  </conditionalFormatting>
  <conditionalFormatting sqref="CS58">
    <cfRule type="cellIs" dxfId="505" priority="5015" operator="lessThan">
      <formula>$C$4</formula>
    </cfRule>
  </conditionalFormatting>
  <conditionalFormatting sqref="CS58">
    <cfRule type="cellIs" dxfId="504" priority="5016" operator="lessThan">
      <formula>$C$4</formula>
    </cfRule>
  </conditionalFormatting>
  <conditionalFormatting sqref="CS59">
    <cfRule type="cellIs" dxfId="503" priority="5017" operator="lessThan">
      <formula>$C$4</formula>
    </cfRule>
  </conditionalFormatting>
  <conditionalFormatting sqref="CS59">
    <cfRule type="cellIs" dxfId="502" priority="5018" operator="lessThan">
      <formula>$C$4</formula>
    </cfRule>
  </conditionalFormatting>
  <conditionalFormatting sqref="CS60">
    <cfRule type="cellIs" dxfId="501" priority="5019" operator="lessThan">
      <formula>$C$4</formula>
    </cfRule>
  </conditionalFormatting>
  <conditionalFormatting sqref="CS60">
    <cfRule type="cellIs" dxfId="500" priority="5020" operator="lessThan">
      <formula>$C$4</formula>
    </cfRule>
  </conditionalFormatting>
  <conditionalFormatting sqref="CH11">
    <cfRule type="cellIs" dxfId="499" priority="5021" operator="lessThan">
      <formula>$C$4</formula>
    </cfRule>
  </conditionalFormatting>
  <conditionalFormatting sqref="CH11">
    <cfRule type="cellIs" dxfId="498" priority="5022" operator="lessThan">
      <formula>$C$4</formula>
    </cfRule>
  </conditionalFormatting>
  <conditionalFormatting sqref="CH12">
    <cfRule type="cellIs" dxfId="497" priority="5023" operator="lessThan">
      <formula>$C$4</formula>
    </cfRule>
  </conditionalFormatting>
  <conditionalFormatting sqref="CH12">
    <cfRule type="cellIs" dxfId="496" priority="5024" operator="lessThan">
      <formula>$C$4</formula>
    </cfRule>
  </conditionalFormatting>
  <conditionalFormatting sqref="CH13">
    <cfRule type="cellIs" dxfId="495" priority="5025" operator="lessThan">
      <formula>$C$4</formula>
    </cfRule>
  </conditionalFormatting>
  <conditionalFormatting sqref="CH13">
    <cfRule type="cellIs" dxfId="494" priority="5026" operator="lessThan">
      <formula>$C$4</formula>
    </cfRule>
  </conditionalFormatting>
  <conditionalFormatting sqref="CH14">
    <cfRule type="cellIs" dxfId="493" priority="5027" operator="lessThan">
      <formula>$C$4</formula>
    </cfRule>
  </conditionalFormatting>
  <conditionalFormatting sqref="CH14">
    <cfRule type="cellIs" dxfId="492" priority="5028" operator="lessThan">
      <formula>$C$4</formula>
    </cfRule>
  </conditionalFormatting>
  <conditionalFormatting sqref="CH15">
    <cfRule type="cellIs" dxfId="491" priority="5029" operator="lessThan">
      <formula>$C$4</formula>
    </cfRule>
  </conditionalFormatting>
  <conditionalFormatting sqref="CH15">
    <cfRule type="cellIs" dxfId="490" priority="5030" operator="lessThan">
      <formula>$C$4</formula>
    </cfRule>
  </conditionalFormatting>
  <conditionalFormatting sqref="CH16">
    <cfRule type="cellIs" dxfId="489" priority="5031" operator="lessThan">
      <formula>$C$4</formula>
    </cfRule>
  </conditionalFormatting>
  <conditionalFormatting sqref="CH16">
    <cfRule type="cellIs" dxfId="488" priority="5032" operator="lessThan">
      <formula>$C$4</formula>
    </cfRule>
  </conditionalFormatting>
  <conditionalFormatting sqref="CH17">
    <cfRule type="cellIs" dxfId="487" priority="5033" operator="lessThan">
      <formula>$C$4</formula>
    </cfRule>
  </conditionalFormatting>
  <conditionalFormatting sqref="CH17">
    <cfRule type="cellIs" dxfId="486" priority="5034" operator="lessThan">
      <formula>$C$4</formula>
    </cfRule>
  </conditionalFormatting>
  <conditionalFormatting sqref="CH18">
    <cfRule type="cellIs" dxfId="485" priority="5035" operator="lessThan">
      <formula>$C$4</formula>
    </cfRule>
  </conditionalFormatting>
  <conditionalFormatting sqref="CH18">
    <cfRule type="cellIs" dxfId="484" priority="5036" operator="lessThan">
      <formula>$C$4</formula>
    </cfRule>
  </conditionalFormatting>
  <conditionalFormatting sqref="CH19">
    <cfRule type="cellIs" dxfId="483" priority="5037" operator="lessThan">
      <formula>$C$4</formula>
    </cfRule>
  </conditionalFormatting>
  <conditionalFormatting sqref="CH19">
    <cfRule type="cellIs" dxfId="482" priority="5038" operator="lessThan">
      <formula>$C$4</formula>
    </cfRule>
  </conditionalFormatting>
  <conditionalFormatting sqref="CH20">
    <cfRule type="cellIs" dxfId="481" priority="5039" operator="lessThan">
      <formula>$C$4</formula>
    </cfRule>
  </conditionalFormatting>
  <conditionalFormatting sqref="CH20">
    <cfRule type="cellIs" dxfId="480" priority="5040" operator="lessThan">
      <formula>$C$4</formula>
    </cfRule>
  </conditionalFormatting>
  <conditionalFormatting sqref="CH21">
    <cfRule type="cellIs" dxfId="479" priority="5041" operator="lessThan">
      <formula>$C$4</formula>
    </cfRule>
  </conditionalFormatting>
  <conditionalFormatting sqref="CH21">
    <cfRule type="cellIs" dxfId="478" priority="5042" operator="lessThan">
      <formula>$C$4</formula>
    </cfRule>
  </conditionalFormatting>
  <conditionalFormatting sqref="CH22">
    <cfRule type="cellIs" dxfId="477" priority="5043" operator="lessThan">
      <formula>$C$4</formula>
    </cfRule>
  </conditionalFormatting>
  <conditionalFormatting sqref="CH22">
    <cfRule type="cellIs" dxfId="476" priority="5044" operator="lessThan">
      <formula>$C$4</formula>
    </cfRule>
  </conditionalFormatting>
  <conditionalFormatting sqref="CH23">
    <cfRule type="cellIs" dxfId="475" priority="5045" operator="lessThan">
      <formula>$C$4</formula>
    </cfRule>
  </conditionalFormatting>
  <conditionalFormatting sqref="CH23">
    <cfRule type="cellIs" dxfId="474" priority="5046" operator="lessThan">
      <formula>$C$4</formula>
    </cfRule>
  </conditionalFormatting>
  <conditionalFormatting sqref="CH24">
    <cfRule type="cellIs" dxfId="473" priority="5047" operator="lessThan">
      <formula>$C$4</formula>
    </cfRule>
  </conditionalFormatting>
  <conditionalFormatting sqref="CH24">
    <cfRule type="cellIs" dxfId="472" priority="5048" operator="lessThan">
      <formula>$C$4</formula>
    </cfRule>
  </conditionalFormatting>
  <conditionalFormatting sqref="CH25">
    <cfRule type="cellIs" dxfId="471" priority="5049" operator="lessThan">
      <formula>$C$4</formula>
    </cfRule>
  </conditionalFormatting>
  <conditionalFormatting sqref="CH25">
    <cfRule type="cellIs" dxfId="470" priority="5050" operator="lessThan">
      <formula>$C$4</formula>
    </cfRule>
  </conditionalFormatting>
  <conditionalFormatting sqref="CH26">
    <cfRule type="cellIs" dxfId="469" priority="5051" operator="lessThan">
      <formula>$C$4</formula>
    </cfRule>
  </conditionalFormatting>
  <conditionalFormatting sqref="CH26">
    <cfRule type="cellIs" dxfId="468" priority="5052" operator="lessThan">
      <formula>$C$4</formula>
    </cfRule>
  </conditionalFormatting>
  <conditionalFormatting sqref="CH27">
    <cfRule type="cellIs" dxfId="467" priority="5053" operator="lessThan">
      <formula>$C$4</formula>
    </cfRule>
  </conditionalFormatting>
  <conditionalFormatting sqref="CH27">
    <cfRule type="cellIs" dxfId="466" priority="5054" operator="lessThan">
      <formula>$C$4</formula>
    </cfRule>
  </conditionalFormatting>
  <conditionalFormatting sqref="CH28">
    <cfRule type="cellIs" dxfId="465" priority="5055" operator="lessThan">
      <formula>$C$4</formula>
    </cfRule>
  </conditionalFormatting>
  <conditionalFormatting sqref="CH28">
    <cfRule type="cellIs" dxfId="464" priority="5056" operator="lessThan">
      <formula>$C$4</formula>
    </cfRule>
  </conditionalFormatting>
  <conditionalFormatting sqref="CH29">
    <cfRule type="cellIs" dxfId="463" priority="5057" operator="lessThan">
      <formula>$C$4</formula>
    </cfRule>
  </conditionalFormatting>
  <conditionalFormatting sqref="CH29">
    <cfRule type="cellIs" dxfId="462" priority="5058" operator="lessThan">
      <formula>$C$4</formula>
    </cfRule>
  </conditionalFormatting>
  <conditionalFormatting sqref="CH30">
    <cfRule type="cellIs" dxfId="461" priority="5059" operator="lessThan">
      <formula>$C$4</formula>
    </cfRule>
  </conditionalFormatting>
  <conditionalFormatting sqref="CH30">
    <cfRule type="cellIs" dxfId="460" priority="5060" operator="lessThan">
      <formula>$C$4</formula>
    </cfRule>
  </conditionalFormatting>
  <conditionalFormatting sqref="CH31">
    <cfRule type="cellIs" dxfId="459" priority="5061" operator="lessThan">
      <formula>$C$4</formula>
    </cfRule>
  </conditionalFormatting>
  <conditionalFormatting sqref="CH31">
    <cfRule type="cellIs" dxfId="458" priority="5062" operator="lessThan">
      <formula>$C$4</formula>
    </cfRule>
  </conditionalFormatting>
  <conditionalFormatting sqref="CH32">
    <cfRule type="cellIs" dxfId="457" priority="5063" operator="lessThan">
      <formula>$C$4</formula>
    </cfRule>
  </conditionalFormatting>
  <conditionalFormatting sqref="CH32">
    <cfRule type="cellIs" dxfId="456" priority="5064" operator="lessThan">
      <formula>$C$4</formula>
    </cfRule>
  </conditionalFormatting>
  <conditionalFormatting sqref="CH33">
    <cfRule type="cellIs" dxfId="455" priority="5065" operator="lessThan">
      <formula>$C$4</formula>
    </cfRule>
  </conditionalFormatting>
  <conditionalFormatting sqref="CH33">
    <cfRule type="cellIs" dxfId="454" priority="5066" operator="lessThan">
      <formula>$C$4</formula>
    </cfRule>
  </conditionalFormatting>
  <conditionalFormatting sqref="CH34">
    <cfRule type="cellIs" dxfId="453" priority="5067" operator="lessThan">
      <formula>$C$4</formula>
    </cfRule>
  </conditionalFormatting>
  <conditionalFormatting sqref="CH34">
    <cfRule type="cellIs" dxfId="452" priority="5068" operator="lessThan">
      <formula>$C$4</formula>
    </cfRule>
  </conditionalFormatting>
  <conditionalFormatting sqref="CH35">
    <cfRule type="cellIs" dxfId="451" priority="5069" operator="lessThan">
      <formula>$C$4</formula>
    </cfRule>
  </conditionalFormatting>
  <conditionalFormatting sqref="CH35">
    <cfRule type="cellIs" dxfId="450" priority="5070" operator="lessThan">
      <formula>$C$4</formula>
    </cfRule>
  </conditionalFormatting>
  <conditionalFormatting sqref="CH36">
    <cfRule type="cellIs" dxfId="449" priority="5071" operator="lessThan">
      <formula>$C$4</formula>
    </cfRule>
  </conditionalFormatting>
  <conditionalFormatting sqref="CH36">
    <cfRule type="cellIs" dxfId="448" priority="5072" operator="lessThan">
      <formula>$C$4</formula>
    </cfRule>
  </conditionalFormatting>
  <conditionalFormatting sqref="CH37">
    <cfRule type="cellIs" dxfId="447" priority="5073" operator="lessThan">
      <formula>$C$4</formula>
    </cfRule>
  </conditionalFormatting>
  <conditionalFormatting sqref="CH37">
    <cfRule type="cellIs" dxfId="446" priority="5074" operator="lessThan">
      <formula>$C$4</formula>
    </cfRule>
  </conditionalFormatting>
  <conditionalFormatting sqref="CH38">
    <cfRule type="cellIs" dxfId="445" priority="5075" operator="lessThan">
      <formula>$C$4</formula>
    </cfRule>
  </conditionalFormatting>
  <conditionalFormatting sqref="CH38">
    <cfRule type="cellIs" dxfId="444" priority="5076" operator="lessThan">
      <formula>$C$4</formula>
    </cfRule>
  </conditionalFormatting>
  <conditionalFormatting sqref="CH39">
    <cfRule type="cellIs" dxfId="443" priority="5077" operator="lessThan">
      <formula>$C$4</formula>
    </cfRule>
  </conditionalFormatting>
  <conditionalFormatting sqref="CH39">
    <cfRule type="cellIs" dxfId="442" priority="5078" operator="lessThan">
      <formula>$C$4</formula>
    </cfRule>
  </conditionalFormatting>
  <conditionalFormatting sqref="CH40">
    <cfRule type="cellIs" dxfId="441" priority="5079" operator="lessThan">
      <formula>$C$4</formula>
    </cfRule>
  </conditionalFormatting>
  <conditionalFormatting sqref="CH40">
    <cfRule type="cellIs" dxfId="440" priority="5080" operator="lessThan">
      <formula>$C$4</formula>
    </cfRule>
  </conditionalFormatting>
  <conditionalFormatting sqref="CH41">
    <cfRule type="cellIs" dxfId="439" priority="5081" operator="lessThan">
      <formula>$C$4</formula>
    </cfRule>
  </conditionalFormatting>
  <conditionalFormatting sqref="CH41">
    <cfRule type="cellIs" dxfId="438" priority="5082" operator="lessThan">
      <formula>$C$4</formula>
    </cfRule>
  </conditionalFormatting>
  <conditionalFormatting sqref="CH42">
    <cfRule type="cellIs" dxfId="437" priority="5083" operator="lessThan">
      <formula>$C$4</formula>
    </cfRule>
  </conditionalFormatting>
  <conditionalFormatting sqref="CH42">
    <cfRule type="cellIs" dxfId="436" priority="5084" operator="lessThan">
      <formula>$C$4</formula>
    </cfRule>
  </conditionalFormatting>
  <conditionalFormatting sqref="CH43">
    <cfRule type="cellIs" dxfId="435" priority="5085" operator="lessThan">
      <formula>$C$4</formula>
    </cfRule>
  </conditionalFormatting>
  <conditionalFormatting sqref="CH43">
    <cfRule type="cellIs" dxfId="434" priority="5086" operator="lessThan">
      <formula>$C$4</formula>
    </cfRule>
  </conditionalFormatting>
  <conditionalFormatting sqref="CH44">
    <cfRule type="cellIs" dxfId="433" priority="5087" operator="lessThan">
      <formula>$C$4</formula>
    </cfRule>
  </conditionalFormatting>
  <conditionalFormatting sqref="CH44">
    <cfRule type="cellIs" dxfId="432" priority="5088" operator="lessThan">
      <formula>$C$4</formula>
    </cfRule>
  </conditionalFormatting>
  <conditionalFormatting sqref="CH45">
    <cfRule type="cellIs" dxfId="431" priority="5089" operator="lessThan">
      <formula>$C$4</formula>
    </cfRule>
  </conditionalFormatting>
  <conditionalFormatting sqref="CH45">
    <cfRule type="cellIs" dxfId="430" priority="5090" operator="lessThan">
      <formula>$C$4</formula>
    </cfRule>
  </conditionalFormatting>
  <conditionalFormatting sqref="CH46">
    <cfRule type="cellIs" dxfId="429" priority="5091" operator="lessThan">
      <formula>$C$4</formula>
    </cfRule>
  </conditionalFormatting>
  <conditionalFormatting sqref="CH46">
    <cfRule type="cellIs" dxfId="428" priority="5092" operator="lessThan">
      <formula>$C$4</formula>
    </cfRule>
  </conditionalFormatting>
  <conditionalFormatting sqref="CH47">
    <cfRule type="cellIs" dxfId="427" priority="5093" operator="lessThan">
      <formula>$C$4</formula>
    </cfRule>
  </conditionalFormatting>
  <conditionalFormatting sqref="CH47">
    <cfRule type="cellIs" dxfId="426" priority="5094" operator="lessThan">
      <formula>$C$4</formula>
    </cfRule>
  </conditionalFormatting>
  <conditionalFormatting sqref="CH48">
    <cfRule type="cellIs" dxfId="425" priority="5095" operator="lessThan">
      <formula>$C$4</formula>
    </cfRule>
  </conditionalFormatting>
  <conditionalFormatting sqref="CH48">
    <cfRule type="cellIs" dxfId="424" priority="5096" operator="lessThan">
      <formula>$C$4</formula>
    </cfRule>
  </conditionalFormatting>
  <conditionalFormatting sqref="CH49">
    <cfRule type="cellIs" dxfId="423" priority="5097" operator="lessThan">
      <formula>$C$4</formula>
    </cfRule>
  </conditionalFormatting>
  <conditionalFormatting sqref="CH49">
    <cfRule type="cellIs" dxfId="422" priority="5098" operator="lessThan">
      <formula>$C$4</formula>
    </cfRule>
  </conditionalFormatting>
  <conditionalFormatting sqref="CH50">
    <cfRule type="cellIs" dxfId="421" priority="5099" operator="lessThan">
      <formula>$C$4</formula>
    </cfRule>
  </conditionalFormatting>
  <conditionalFormatting sqref="CH50">
    <cfRule type="cellIs" dxfId="420" priority="5100" operator="lessThan">
      <formula>$C$4</formula>
    </cfRule>
  </conditionalFormatting>
  <conditionalFormatting sqref="CH51">
    <cfRule type="cellIs" dxfId="419" priority="5101" operator="lessThan">
      <formula>$C$4</formula>
    </cfRule>
  </conditionalFormatting>
  <conditionalFormatting sqref="CH51">
    <cfRule type="cellIs" dxfId="418" priority="5102" operator="lessThan">
      <formula>$C$4</formula>
    </cfRule>
  </conditionalFormatting>
  <conditionalFormatting sqref="CH52">
    <cfRule type="cellIs" dxfId="417" priority="5103" operator="lessThan">
      <formula>$C$4</formula>
    </cfRule>
  </conditionalFormatting>
  <conditionalFormatting sqref="CH52">
    <cfRule type="cellIs" dxfId="416" priority="5104" operator="lessThan">
      <formula>$C$4</formula>
    </cfRule>
  </conditionalFormatting>
  <conditionalFormatting sqref="CH53">
    <cfRule type="cellIs" dxfId="415" priority="5105" operator="lessThan">
      <formula>$C$4</formula>
    </cfRule>
  </conditionalFormatting>
  <conditionalFormatting sqref="CH53">
    <cfRule type="cellIs" dxfId="414" priority="5106" operator="lessThan">
      <formula>$C$4</formula>
    </cfRule>
  </conditionalFormatting>
  <conditionalFormatting sqref="CH54">
    <cfRule type="cellIs" dxfId="413" priority="5107" operator="lessThan">
      <formula>$C$4</formula>
    </cfRule>
  </conditionalFormatting>
  <conditionalFormatting sqref="CH54">
    <cfRule type="cellIs" dxfId="412" priority="5108" operator="lessThan">
      <formula>$C$4</formula>
    </cfRule>
  </conditionalFormatting>
  <conditionalFormatting sqref="CH55">
    <cfRule type="cellIs" dxfId="411" priority="5109" operator="lessThan">
      <formula>$C$4</formula>
    </cfRule>
  </conditionalFormatting>
  <conditionalFormatting sqref="CH55">
    <cfRule type="cellIs" dxfId="410" priority="5110" operator="lessThan">
      <formula>$C$4</formula>
    </cfRule>
  </conditionalFormatting>
  <conditionalFormatting sqref="CH56">
    <cfRule type="cellIs" dxfId="409" priority="5111" operator="lessThan">
      <formula>$C$4</formula>
    </cfRule>
  </conditionalFormatting>
  <conditionalFormatting sqref="CH56">
    <cfRule type="cellIs" dxfId="408" priority="5112" operator="lessThan">
      <formula>$C$4</formula>
    </cfRule>
  </conditionalFormatting>
  <conditionalFormatting sqref="CH57">
    <cfRule type="cellIs" dxfId="407" priority="5113" operator="lessThan">
      <formula>$C$4</formula>
    </cfRule>
  </conditionalFormatting>
  <conditionalFormatting sqref="CH57">
    <cfRule type="cellIs" dxfId="406" priority="5114" operator="lessThan">
      <formula>$C$4</formula>
    </cfRule>
  </conditionalFormatting>
  <conditionalFormatting sqref="CH58">
    <cfRule type="cellIs" dxfId="405" priority="5115" operator="lessThan">
      <formula>$C$4</formula>
    </cfRule>
  </conditionalFormatting>
  <conditionalFormatting sqref="CH58">
    <cfRule type="cellIs" dxfId="404" priority="5116" operator="lessThan">
      <formula>$C$4</formula>
    </cfRule>
  </conditionalFormatting>
  <conditionalFormatting sqref="CH59">
    <cfRule type="cellIs" dxfId="403" priority="5117" operator="lessThan">
      <formula>$C$4</formula>
    </cfRule>
  </conditionalFormatting>
  <conditionalFormatting sqref="CH59">
    <cfRule type="cellIs" dxfId="402" priority="5118" operator="lessThan">
      <formula>$C$4</formula>
    </cfRule>
  </conditionalFormatting>
  <conditionalFormatting sqref="CH60">
    <cfRule type="cellIs" dxfId="401" priority="5119" operator="lessThan">
      <formula>$C$4</formula>
    </cfRule>
  </conditionalFormatting>
  <conditionalFormatting sqref="CH60">
    <cfRule type="cellIs" dxfId="400" priority="5120" operator="lessThan">
      <formula>$C$4</formula>
    </cfRule>
  </conditionalFormatting>
  <conditionalFormatting sqref="CI11">
    <cfRule type="cellIs" dxfId="399" priority="5121" operator="lessThan">
      <formula>$C$4</formula>
    </cfRule>
  </conditionalFormatting>
  <conditionalFormatting sqref="CI11">
    <cfRule type="cellIs" dxfId="398" priority="5122" operator="lessThan">
      <formula>$C$4</formula>
    </cfRule>
  </conditionalFormatting>
  <conditionalFormatting sqref="CI12">
    <cfRule type="cellIs" dxfId="397" priority="5123" operator="lessThan">
      <formula>$C$4</formula>
    </cfRule>
  </conditionalFormatting>
  <conditionalFormatting sqref="CI12">
    <cfRule type="cellIs" dxfId="396" priority="5124" operator="lessThan">
      <formula>$C$4</formula>
    </cfRule>
  </conditionalFormatting>
  <conditionalFormatting sqref="CI13">
    <cfRule type="cellIs" dxfId="395" priority="5125" operator="lessThan">
      <formula>$C$4</formula>
    </cfRule>
  </conditionalFormatting>
  <conditionalFormatting sqref="CI13">
    <cfRule type="cellIs" dxfId="394" priority="5126" operator="lessThan">
      <formula>$C$4</formula>
    </cfRule>
  </conditionalFormatting>
  <conditionalFormatting sqref="CI14">
    <cfRule type="cellIs" dxfId="393" priority="5127" operator="lessThan">
      <formula>$C$4</formula>
    </cfRule>
  </conditionalFormatting>
  <conditionalFormatting sqref="CI14">
    <cfRule type="cellIs" dxfId="392" priority="5128" operator="lessThan">
      <formula>$C$4</formula>
    </cfRule>
  </conditionalFormatting>
  <conditionalFormatting sqref="CI15">
    <cfRule type="cellIs" dxfId="391" priority="5129" operator="lessThan">
      <formula>$C$4</formula>
    </cfRule>
  </conditionalFormatting>
  <conditionalFormatting sqref="CI15">
    <cfRule type="cellIs" dxfId="390" priority="5130" operator="lessThan">
      <formula>$C$4</formula>
    </cfRule>
  </conditionalFormatting>
  <conditionalFormatting sqref="CI16">
    <cfRule type="cellIs" dxfId="389" priority="5131" operator="lessThan">
      <formula>$C$4</formula>
    </cfRule>
  </conditionalFormatting>
  <conditionalFormatting sqref="CI16">
    <cfRule type="cellIs" dxfId="388" priority="5132" operator="lessThan">
      <formula>$C$4</formula>
    </cfRule>
  </conditionalFormatting>
  <conditionalFormatting sqref="CI17">
    <cfRule type="cellIs" dxfId="387" priority="5133" operator="lessThan">
      <formula>$C$4</formula>
    </cfRule>
  </conditionalFormatting>
  <conditionalFormatting sqref="CI17">
    <cfRule type="cellIs" dxfId="386" priority="5134" operator="lessThan">
      <formula>$C$4</formula>
    </cfRule>
  </conditionalFormatting>
  <conditionalFormatting sqref="CI18">
    <cfRule type="cellIs" dxfId="385" priority="5135" operator="lessThan">
      <formula>$C$4</formula>
    </cfRule>
  </conditionalFormatting>
  <conditionalFormatting sqref="CI18">
    <cfRule type="cellIs" dxfId="384" priority="5136" operator="lessThan">
      <formula>$C$4</formula>
    </cfRule>
  </conditionalFormatting>
  <conditionalFormatting sqref="CI19">
    <cfRule type="cellIs" dxfId="383" priority="5137" operator="lessThan">
      <formula>$C$4</formula>
    </cfRule>
  </conditionalFormatting>
  <conditionalFormatting sqref="CI19">
    <cfRule type="cellIs" dxfId="382" priority="5138" operator="lessThan">
      <formula>$C$4</formula>
    </cfRule>
  </conditionalFormatting>
  <conditionalFormatting sqref="CI20">
    <cfRule type="cellIs" dxfId="381" priority="5139" operator="lessThan">
      <formula>$C$4</formula>
    </cfRule>
  </conditionalFormatting>
  <conditionalFormatting sqref="CI20">
    <cfRule type="cellIs" dxfId="380" priority="5140" operator="lessThan">
      <formula>$C$4</formula>
    </cfRule>
  </conditionalFormatting>
  <conditionalFormatting sqref="CI21">
    <cfRule type="cellIs" dxfId="379" priority="5141" operator="lessThan">
      <formula>$C$4</formula>
    </cfRule>
  </conditionalFormatting>
  <conditionalFormatting sqref="CI21">
    <cfRule type="cellIs" dxfId="378" priority="5142" operator="lessThan">
      <formula>$C$4</formula>
    </cfRule>
  </conditionalFormatting>
  <conditionalFormatting sqref="CI22">
    <cfRule type="cellIs" dxfId="377" priority="5143" operator="lessThan">
      <formula>$C$4</formula>
    </cfRule>
  </conditionalFormatting>
  <conditionalFormatting sqref="CI22">
    <cfRule type="cellIs" dxfId="376" priority="5144" operator="lessThan">
      <formula>$C$4</formula>
    </cfRule>
  </conditionalFormatting>
  <conditionalFormatting sqref="CI23">
    <cfRule type="cellIs" dxfId="375" priority="5145" operator="lessThan">
      <formula>$C$4</formula>
    </cfRule>
  </conditionalFormatting>
  <conditionalFormatting sqref="CI23">
    <cfRule type="cellIs" dxfId="374" priority="5146" operator="lessThan">
      <formula>$C$4</formula>
    </cfRule>
  </conditionalFormatting>
  <conditionalFormatting sqref="CI24">
    <cfRule type="cellIs" dxfId="373" priority="5147" operator="lessThan">
      <formula>$C$4</formula>
    </cfRule>
  </conditionalFormatting>
  <conditionalFormatting sqref="CI24">
    <cfRule type="cellIs" dxfId="372" priority="5148" operator="lessThan">
      <formula>$C$4</formula>
    </cfRule>
  </conditionalFormatting>
  <conditionalFormatting sqref="CI25">
    <cfRule type="cellIs" dxfId="371" priority="5149" operator="lessThan">
      <formula>$C$4</formula>
    </cfRule>
  </conditionalFormatting>
  <conditionalFormatting sqref="CI25">
    <cfRule type="cellIs" dxfId="370" priority="5150" operator="lessThan">
      <formula>$C$4</formula>
    </cfRule>
  </conditionalFormatting>
  <conditionalFormatting sqref="CI26">
    <cfRule type="cellIs" dxfId="369" priority="5151" operator="lessThan">
      <formula>$C$4</formula>
    </cfRule>
  </conditionalFormatting>
  <conditionalFormatting sqref="CI26">
    <cfRule type="cellIs" dxfId="368" priority="5152" operator="lessThan">
      <formula>$C$4</formula>
    </cfRule>
  </conditionalFormatting>
  <conditionalFormatting sqref="CI27">
    <cfRule type="cellIs" dxfId="367" priority="5153" operator="lessThan">
      <formula>$C$4</formula>
    </cfRule>
  </conditionalFormatting>
  <conditionalFormatting sqref="CI27">
    <cfRule type="cellIs" dxfId="366" priority="5154" operator="lessThan">
      <formula>$C$4</formula>
    </cfRule>
  </conditionalFormatting>
  <conditionalFormatting sqref="CI28">
    <cfRule type="cellIs" dxfId="365" priority="5155" operator="lessThan">
      <formula>$C$4</formula>
    </cfRule>
  </conditionalFormatting>
  <conditionalFormatting sqref="CI28">
    <cfRule type="cellIs" dxfId="364" priority="5156" operator="lessThan">
      <formula>$C$4</formula>
    </cfRule>
  </conditionalFormatting>
  <conditionalFormatting sqref="CI29">
    <cfRule type="cellIs" dxfId="363" priority="5157" operator="lessThan">
      <formula>$C$4</formula>
    </cfRule>
  </conditionalFormatting>
  <conditionalFormatting sqref="CI29">
    <cfRule type="cellIs" dxfId="362" priority="5158" operator="lessThan">
      <formula>$C$4</formula>
    </cfRule>
  </conditionalFormatting>
  <conditionalFormatting sqref="CI30">
    <cfRule type="cellIs" dxfId="361" priority="5159" operator="lessThan">
      <formula>$C$4</formula>
    </cfRule>
  </conditionalFormatting>
  <conditionalFormatting sqref="CI30">
    <cfRule type="cellIs" dxfId="360" priority="5160" operator="lessThan">
      <formula>$C$4</formula>
    </cfRule>
  </conditionalFormatting>
  <conditionalFormatting sqref="CI31">
    <cfRule type="cellIs" dxfId="359" priority="5161" operator="lessThan">
      <formula>$C$4</formula>
    </cfRule>
  </conditionalFormatting>
  <conditionalFormatting sqref="CI31">
    <cfRule type="cellIs" dxfId="358" priority="5162" operator="lessThan">
      <formula>$C$4</formula>
    </cfRule>
  </conditionalFormatting>
  <conditionalFormatting sqref="CI32">
    <cfRule type="cellIs" dxfId="357" priority="5163" operator="lessThan">
      <formula>$C$4</formula>
    </cfRule>
  </conditionalFormatting>
  <conditionalFormatting sqref="CI32">
    <cfRule type="cellIs" dxfId="356" priority="5164" operator="lessThan">
      <formula>$C$4</formula>
    </cfRule>
  </conditionalFormatting>
  <conditionalFormatting sqref="CI33">
    <cfRule type="cellIs" dxfId="355" priority="5165" operator="lessThan">
      <formula>$C$4</formula>
    </cfRule>
  </conditionalFormatting>
  <conditionalFormatting sqref="CI33">
    <cfRule type="cellIs" dxfId="354" priority="5166" operator="lessThan">
      <formula>$C$4</formula>
    </cfRule>
  </conditionalFormatting>
  <conditionalFormatting sqref="CI34">
    <cfRule type="cellIs" dxfId="353" priority="5167" operator="lessThan">
      <formula>$C$4</formula>
    </cfRule>
  </conditionalFormatting>
  <conditionalFormatting sqref="CI34">
    <cfRule type="cellIs" dxfId="352" priority="5168" operator="lessThan">
      <formula>$C$4</formula>
    </cfRule>
  </conditionalFormatting>
  <conditionalFormatting sqref="CI35">
    <cfRule type="cellIs" dxfId="351" priority="5169" operator="lessThan">
      <formula>$C$4</formula>
    </cfRule>
  </conditionalFormatting>
  <conditionalFormatting sqref="CI35">
    <cfRule type="cellIs" dxfId="350" priority="5170" operator="lessThan">
      <formula>$C$4</formula>
    </cfRule>
  </conditionalFormatting>
  <conditionalFormatting sqref="CI36">
    <cfRule type="cellIs" dxfId="349" priority="5171" operator="lessThan">
      <formula>$C$4</formula>
    </cfRule>
  </conditionalFormatting>
  <conditionalFormatting sqref="CI36">
    <cfRule type="cellIs" dxfId="348" priority="5172" operator="lessThan">
      <formula>$C$4</formula>
    </cfRule>
  </conditionalFormatting>
  <conditionalFormatting sqref="CI37">
    <cfRule type="cellIs" dxfId="347" priority="5173" operator="lessThan">
      <formula>$C$4</formula>
    </cfRule>
  </conditionalFormatting>
  <conditionalFormatting sqref="CI37">
    <cfRule type="cellIs" dxfId="346" priority="5174" operator="lessThan">
      <formula>$C$4</formula>
    </cfRule>
  </conditionalFormatting>
  <conditionalFormatting sqref="CI38">
    <cfRule type="cellIs" dxfId="345" priority="5175" operator="lessThan">
      <formula>$C$4</formula>
    </cfRule>
  </conditionalFormatting>
  <conditionalFormatting sqref="CI38">
    <cfRule type="cellIs" dxfId="344" priority="5176" operator="lessThan">
      <formula>$C$4</formula>
    </cfRule>
  </conditionalFormatting>
  <conditionalFormatting sqref="CI39">
    <cfRule type="cellIs" dxfId="343" priority="5177" operator="lessThan">
      <formula>$C$4</formula>
    </cfRule>
  </conditionalFormatting>
  <conditionalFormatting sqref="CI39">
    <cfRule type="cellIs" dxfId="342" priority="5178" operator="lessThan">
      <formula>$C$4</formula>
    </cfRule>
  </conditionalFormatting>
  <conditionalFormatting sqref="CI40">
    <cfRule type="cellIs" dxfId="341" priority="5179" operator="lessThan">
      <formula>$C$4</formula>
    </cfRule>
  </conditionalFormatting>
  <conditionalFormatting sqref="CI40">
    <cfRule type="cellIs" dxfId="340" priority="5180" operator="lessThan">
      <formula>$C$4</formula>
    </cfRule>
  </conditionalFormatting>
  <conditionalFormatting sqref="CI41">
    <cfRule type="cellIs" dxfId="339" priority="5181" operator="lessThan">
      <formula>$C$4</formula>
    </cfRule>
  </conditionalFormatting>
  <conditionalFormatting sqref="CI41">
    <cfRule type="cellIs" dxfId="338" priority="5182" operator="lessThan">
      <formula>$C$4</formula>
    </cfRule>
  </conditionalFormatting>
  <conditionalFormatting sqref="CI42">
    <cfRule type="cellIs" dxfId="337" priority="5183" operator="lessThan">
      <formula>$C$4</formula>
    </cfRule>
  </conditionalFormatting>
  <conditionalFormatting sqref="CI42">
    <cfRule type="cellIs" dxfId="336" priority="5184" operator="lessThan">
      <formula>$C$4</formula>
    </cfRule>
  </conditionalFormatting>
  <conditionalFormatting sqref="CI43">
    <cfRule type="cellIs" dxfId="335" priority="5185" operator="lessThan">
      <formula>$C$4</formula>
    </cfRule>
  </conditionalFormatting>
  <conditionalFormatting sqref="CI43">
    <cfRule type="cellIs" dxfId="334" priority="5186" operator="lessThan">
      <formula>$C$4</formula>
    </cfRule>
  </conditionalFormatting>
  <conditionalFormatting sqref="CI44">
    <cfRule type="cellIs" dxfId="333" priority="5187" operator="lessThan">
      <formula>$C$4</formula>
    </cfRule>
  </conditionalFormatting>
  <conditionalFormatting sqref="CI44">
    <cfRule type="cellIs" dxfId="332" priority="5188" operator="lessThan">
      <formula>$C$4</formula>
    </cfRule>
  </conditionalFormatting>
  <conditionalFormatting sqref="CI45">
    <cfRule type="cellIs" dxfId="331" priority="5189" operator="lessThan">
      <formula>$C$4</formula>
    </cfRule>
  </conditionalFormatting>
  <conditionalFormatting sqref="CI45">
    <cfRule type="cellIs" dxfId="330" priority="5190" operator="lessThan">
      <formula>$C$4</formula>
    </cfRule>
  </conditionalFormatting>
  <conditionalFormatting sqref="CI46">
    <cfRule type="cellIs" dxfId="329" priority="5191" operator="lessThan">
      <formula>$C$4</formula>
    </cfRule>
  </conditionalFormatting>
  <conditionalFormatting sqref="CI46">
    <cfRule type="cellIs" dxfId="328" priority="5192" operator="lessThan">
      <formula>$C$4</formula>
    </cfRule>
  </conditionalFormatting>
  <conditionalFormatting sqref="CI47">
    <cfRule type="cellIs" dxfId="327" priority="5193" operator="lessThan">
      <formula>$C$4</formula>
    </cfRule>
  </conditionalFormatting>
  <conditionalFormatting sqref="CI47">
    <cfRule type="cellIs" dxfId="326" priority="5194" operator="lessThan">
      <formula>$C$4</formula>
    </cfRule>
  </conditionalFormatting>
  <conditionalFormatting sqref="CI48">
    <cfRule type="cellIs" dxfId="325" priority="5195" operator="lessThan">
      <formula>$C$4</formula>
    </cfRule>
  </conditionalFormatting>
  <conditionalFormatting sqref="CI48">
    <cfRule type="cellIs" dxfId="324" priority="5196" operator="lessThan">
      <formula>$C$4</formula>
    </cfRule>
  </conditionalFormatting>
  <conditionalFormatting sqref="CI49">
    <cfRule type="cellIs" dxfId="323" priority="5197" operator="lessThan">
      <formula>$C$4</formula>
    </cfRule>
  </conditionalFormatting>
  <conditionalFormatting sqref="CI49">
    <cfRule type="cellIs" dxfId="322" priority="5198" operator="lessThan">
      <formula>$C$4</formula>
    </cfRule>
  </conditionalFormatting>
  <conditionalFormatting sqref="CI50">
    <cfRule type="cellIs" dxfId="321" priority="5199" operator="lessThan">
      <formula>$C$4</formula>
    </cfRule>
  </conditionalFormatting>
  <conditionalFormatting sqref="CI50">
    <cfRule type="cellIs" dxfId="320" priority="5200" operator="lessThan">
      <formula>$C$4</formula>
    </cfRule>
  </conditionalFormatting>
  <conditionalFormatting sqref="CI51">
    <cfRule type="cellIs" dxfId="319" priority="5201" operator="lessThan">
      <formula>$C$4</formula>
    </cfRule>
  </conditionalFormatting>
  <conditionalFormatting sqref="CI51">
    <cfRule type="cellIs" dxfId="318" priority="5202" operator="lessThan">
      <formula>$C$4</formula>
    </cfRule>
  </conditionalFormatting>
  <conditionalFormatting sqref="CI52">
    <cfRule type="cellIs" dxfId="317" priority="5203" operator="lessThan">
      <formula>$C$4</formula>
    </cfRule>
  </conditionalFormatting>
  <conditionalFormatting sqref="CI52">
    <cfRule type="cellIs" dxfId="316" priority="5204" operator="lessThan">
      <formula>$C$4</formula>
    </cfRule>
  </conditionalFormatting>
  <conditionalFormatting sqref="CI53">
    <cfRule type="cellIs" dxfId="315" priority="5205" operator="lessThan">
      <formula>$C$4</formula>
    </cfRule>
  </conditionalFormatting>
  <conditionalFormatting sqref="CI53">
    <cfRule type="cellIs" dxfId="314" priority="5206" operator="lessThan">
      <formula>$C$4</formula>
    </cfRule>
  </conditionalFormatting>
  <conditionalFormatting sqref="CI54">
    <cfRule type="cellIs" dxfId="313" priority="5207" operator="lessThan">
      <formula>$C$4</formula>
    </cfRule>
  </conditionalFormatting>
  <conditionalFormatting sqref="CI54">
    <cfRule type="cellIs" dxfId="312" priority="5208" operator="lessThan">
      <formula>$C$4</formula>
    </cfRule>
  </conditionalFormatting>
  <conditionalFormatting sqref="CI55">
    <cfRule type="cellIs" dxfId="311" priority="5209" operator="lessThan">
      <formula>$C$4</formula>
    </cfRule>
  </conditionalFormatting>
  <conditionalFormatting sqref="CI55">
    <cfRule type="cellIs" dxfId="310" priority="5210" operator="lessThan">
      <formula>$C$4</formula>
    </cfRule>
  </conditionalFormatting>
  <conditionalFormatting sqref="CI56">
    <cfRule type="cellIs" dxfId="309" priority="5211" operator="lessThan">
      <formula>$C$4</formula>
    </cfRule>
  </conditionalFormatting>
  <conditionalFormatting sqref="CI56">
    <cfRule type="cellIs" dxfId="308" priority="5212" operator="lessThan">
      <formula>$C$4</formula>
    </cfRule>
  </conditionalFormatting>
  <conditionalFormatting sqref="CI57">
    <cfRule type="cellIs" dxfId="307" priority="5213" operator="lessThan">
      <formula>$C$4</formula>
    </cfRule>
  </conditionalFormatting>
  <conditionalFormatting sqref="CI57">
    <cfRule type="cellIs" dxfId="306" priority="5214" operator="lessThan">
      <formula>$C$4</formula>
    </cfRule>
  </conditionalFormatting>
  <conditionalFormatting sqref="CI58">
    <cfRule type="cellIs" dxfId="305" priority="5215" operator="lessThan">
      <formula>$C$4</formula>
    </cfRule>
  </conditionalFormatting>
  <conditionalFormatting sqref="CI58">
    <cfRule type="cellIs" dxfId="304" priority="5216" operator="lessThan">
      <formula>$C$4</formula>
    </cfRule>
  </conditionalFormatting>
  <conditionalFormatting sqref="CI59">
    <cfRule type="cellIs" dxfId="303" priority="5217" operator="lessThan">
      <formula>$C$4</formula>
    </cfRule>
  </conditionalFormatting>
  <conditionalFormatting sqref="CI59">
    <cfRule type="cellIs" dxfId="302" priority="5218" operator="lessThan">
      <formula>$C$4</formula>
    </cfRule>
  </conditionalFormatting>
  <conditionalFormatting sqref="CI60">
    <cfRule type="cellIs" dxfId="301" priority="5219" operator="lessThan">
      <formula>$C$4</formula>
    </cfRule>
  </conditionalFormatting>
  <conditionalFormatting sqref="CI60">
    <cfRule type="cellIs" dxfId="300" priority="5220" operator="lessThan">
      <formula>$C$4</formula>
    </cfRule>
  </conditionalFormatting>
  <conditionalFormatting sqref="CJ11">
    <cfRule type="cellIs" dxfId="299" priority="5221" operator="lessThan">
      <formula>$C$4</formula>
    </cfRule>
  </conditionalFormatting>
  <conditionalFormatting sqref="CJ11">
    <cfRule type="cellIs" dxfId="298" priority="5222" operator="lessThan">
      <formula>$C$4</formula>
    </cfRule>
  </conditionalFormatting>
  <conditionalFormatting sqref="CJ12">
    <cfRule type="cellIs" dxfId="297" priority="5223" operator="lessThan">
      <formula>$C$4</formula>
    </cfRule>
  </conditionalFormatting>
  <conditionalFormatting sqref="CJ12">
    <cfRule type="cellIs" dxfId="296" priority="5224" operator="lessThan">
      <formula>$C$4</formula>
    </cfRule>
  </conditionalFormatting>
  <conditionalFormatting sqref="CJ13">
    <cfRule type="cellIs" dxfId="295" priority="5225" operator="lessThan">
      <formula>$C$4</formula>
    </cfRule>
  </conditionalFormatting>
  <conditionalFormatting sqref="CJ13">
    <cfRule type="cellIs" dxfId="294" priority="5226" operator="lessThan">
      <formula>$C$4</formula>
    </cfRule>
  </conditionalFormatting>
  <conditionalFormatting sqref="CJ14">
    <cfRule type="cellIs" dxfId="293" priority="5227" operator="lessThan">
      <formula>$C$4</formula>
    </cfRule>
  </conditionalFormatting>
  <conditionalFormatting sqref="CJ14">
    <cfRule type="cellIs" dxfId="292" priority="5228" operator="lessThan">
      <formula>$C$4</formula>
    </cfRule>
  </conditionalFormatting>
  <conditionalFormatting sqref="CJ15">
    <cfRule type="cellIs" dxfId="291" priority="5229" operator="lessThan">
      <formula>$C$4</formula>
    </cfRule>
  </conditionalFormatting>
  <conditionalFormatting sqref="CJ15">
    <cfRule type="cellIs" dxfId="290" priority="5230" operator="lessThan">
      <formula>$C$4</formula>
    </cfRule>
  </conditionalFormatting>
  <conditionalFormatting sqref="CJ16">
    <cfRule type="cellIs" dxfId="289" priority="5231" operator="lessThan">
      <formula>$C$4</formula>
    </cfRule>
  </conditionalFormatting>
  <conditionalFormatting sqref="CJ16">
    <cfRule type="cellIs" dxfId="288" priority="5232" operator="lessThan">
      <formula>$C$4</formula>
    </cfRule>
  </conditionalFormatting>
  <conditionalFormatting sqref="CJ17">
    <cfRule type="cellIs" dxfId="287" priority="5233" operator="lessThan">
      <formula>$C$4</formula>
    </cfRule>
  </conditionalFormatting>
  <conditionalFormatting sqref="CJ17">
    <cfRule type="cellIs" dxfId="286" priority="5234" operator="lessThan">
      <formula>$C$4</formula>
    </cfRule>
  </conditionalFormatting>
  <conditionalFormatting sqref="CJ18">
    <cfRule type="cellIs" dxfId="285" priority="5235" operator="lessThan">
      <formula>$C$4</formula>
    </cfRule>
  </conditionalFormatting>
  <conditionalFormatting sqref="CJ18">
    <cfRule type="cellIs" dxfId="284" priority="5236" operator="lessThan">
      <formula>$C$4</formula>
    </cfRule>
  </conditionalFormatting>
  <conditionalFormatting sqref="CJ19">
    <cfRule type="cellIs" dxfId="283" priority="5237" operator="lessThan">
      <formula>$C$4</formula>
    </cfRule>
  </conditionalFormatting>
  <conditionalFormatting sqref="CJ19">
    <cfRule type="cellIs" dxfId="282" priority="5238" operator="lessThan">
      <formula>$C$4</formula>
    </cfRule>
  </conditionalFormatting>
  <conditionalFormatting sqref="CJ20">
    <cfRule type="cellIs" dxfId="281" priority="5239" operator="lessThan">
      <formula>$C$4</formula>
    </cfRule>
  </conditionalFormatting>
  <conditionalFormatting sqref="CJ20">
    <cfRule type="cellIs" dxfId="280" priority="5240" operator="lessThan">
      <formula>$C$4</formula>
    </cfRule>
  </conditionalFormatting>
  <conditionalFormatting sqref="CJ21">
    <cfRule type="cellIs" dxfId="279" priority="5241" operator="lessThan">
      <formula>$C$4</formula>
    </cfRule>
  </conditionalFormatting>
  <conditionalFormatting sqref="CJ21">
    <cfRule type="cellIs" dxfId="278" priority="5242" operator="lessThan">
      <formula>$C$4</formula>
    </cfRule>
  </conditionalFormatting>
  <conditionalFormatting sqref="CJ22">
    <cfRule type="cellIs" dxfId="277" priority="5243" operator="lessThan">
      <formula>$C$4</formula>
    </cfRule>
  </conditionalFormatting>
  <conditionalFormatting sqref="CJ22">
    <cfRule type="cellIs" dxfId="276" priority="5244" operator="lessThan">
      <formula>$C$4</formula>
    </cfRule>
  </conditionalFormatting>
  <conditionalFormatting sqref="CJ23">
    <cfRule type="cellIs" dxfId="275" priority="5245" operator="lessThan">
      <formula>$C$4</formula>
    </cfRule>
  </conditionalFormatting>
  <conditionalFormatting sqref="CJ23">
    <cfRule type="cellIs" dxfId="274" priority="5246" operator="lessThan">
      <formula>$C$4</formula>
    </cfRule>
  </conditionalFormatting>
  <conditionalFormatting sqref="CJ24">
    <cfRule type="cellIs" dxfId="273" priority="5247" operator="lessThan">
      <formula>$C$4</formula>
    </cfRule>
  </conditionalFormatting>
  <conditionalFormatting sqref="CJ24">
    <cfRule type="cellIs" dxfId="272" priority="5248" operator="lessThan">
      <formula>$C$4</formula>
    </cfRule>
  </conditionalFormatting>
  <conditionalFormatting sqref="CJ25">
    <cfRule type="cellIs" dxfId="271" priority="5249" operator="lessThan">
      <formula>$C$4</formula>
    </cfRule>
  </conditionalFormatting>
  <conditionalFormatting sqref="CJ25">
    <cfRule type="cellIs" dxfId="270" priority="5250" operator="lessThan">
      <formula>$C$4</formula>
    </cfRule>
  </conditionalFormatting>
  <conditionalFormatting sqref="CJ26">
    <cfRule type="cellIs" dxfId="269" priority="5251" operator="lessThan">
      <formula>$C$4</formula>
    </cfRule>
  </conditionalFormatting>
  <conditionalFormatting sqref="CJ26">
    <cfRule type="cellIs" dxfId="268" priority="5252" operator="lessThan">
      <formula>$C$4</formula>
    </cfRule>
  </conditionalFormatting>
  <conditionalFormatting sqref="CJ27">
    <cfRule type="cellIs" dxfId="267" priority="5253" operator="lessThan">
      <formula>$C$4</formula>
    </cfRule>
  </conditionalFormatting>
  <conditionalFormatting sqref="CJ27">
    <cfRule type="cellIs" dxfId="266" priority="5254" operator="lessThan">
      <formula>$C$4</formula>
    </cfRule>
  </conditionalFormatting>
  <conditionalFormatting sqref="CJ28">
    <cfRule type="cellIs" dxfId="265" priority="5255" operator="lessThan">
      <formula>$C$4</formula>
    </cfRule>
  </conditionalFormatting>
  <conditionalFormatting sqref="CJ28">
    <cfRule type="cellIs" dxfId="264" priority="5256" operator="lessThan">
      <formula>$C$4</formula>
    </cfRule>
  </conditionalFormatting>
  <conditionalFormatting sqref="CJ29">
    <cfRule type="cellIs" dxfId="263" priority="5257" operator="lessThan">
      <formula>$C$4</formula>
    </cfRule>
  </conditionalFormatting>
  <conditionalFormatting sqref="CJ29">
    <cfRule type="cellIs" dxfId="262" priority="5258" operator="lessThan">
      <formula>$C$4</formula>
    </cfRule>
  </conditionalFormatting>
  <conditionalFormatting sqref="CJ30">
    <cfRule type="cellIs" dxfId="261" priority="5259" operator="lessThan">
      <formula>$C$4</formula>
    </cfRule>
  </conditionalFormatting>
  <conditionalFormatting sqref="CJ30">
    <cfRule type="cellIs" dxfId="260" priority="5260" operator="lessThan">
      <formula>$C$4</formula>
    </cfRule>
  </conditionalFormatting>
  <conditionalFormatting sqref="CJ31">
    <cfRule type="cellIs" dxfId="259" priority="5261" operator="lessThan">
      <formula>$C$4</formula>
    </cfRule>
  </conditionalFormatting>
  <conditionalFormatting sqref="CJ31">
    <cfRule type="cellIs" dxfId="258" priority="5262" operator="lessThan">
      <formula>$C$4</formula>
    </cfRule>
  </conditionalFormatting>
  <conditionalFormatting sqref="CJ32">
    <cfRule type="cellIs" dxfId="257" priority="5263" operator="lessThan">
      <formula>$C$4</formula>
    </cfRule>
  </conditionalFormatting>
  <conditionalFormatting sqref="CJ32">
    <cfRule type="cellIs" dxfId="256" priority="5264" operator="lessThan">
      <formula>$C$4</formula>
    </cfRule>
  </conditionalFormatting>
  <conditionalFormatting sqref="CJ33">
    <cfRule type="cellIs" dxfId="255" priority="5265" operator="lessThan">
      <formula>$C$4</formula>
    </cfRule>
  </conditionalFormatting>
  <conditionalFormatting sqref="CJ33">
    <cfRule type="cellIs" dxfId="254" priority="5266" operator="lessThan">
      <formula>$C$4</formula>
    </cfRule>
  </conditionalFormatting>
  <conditionalFormatting sqref="CJ34">
    <cfRule type="cellIs" dxfId="253" priority="5267" operator="lessThan">
      <formula>$C$4</formula>
    </cfRule>
  </conditionalFormatting>
  <conditionalFormatting sqref="CJ34">
    <cfRule type="cellIs" dxfId="252" priority="5268" operator="lessThan">
      <formula>$C$4</formula>
    </cfRule>
  </conditionalFormatting>
  <conditionalFormatting sqref="CJ35">
    <cfRule type="cellIs" dxfId="251" priority="5269" operator="lessThan">
      <formula>$C$4</formula>
    </cfRule>
  </conditionalFormatting>
  <conditionalFormatting sqref="CJ35">
    <cfRule type="cellIs" dxfId="250" priority="5270" operator="lessThan">
      <formula>$C$4</formula>
    </cfRule>
  </conditionalFormatting>
  <conditionalFormatting sqref="CJ36">
    <cfRule type="cellIs" dxfId="249" priority="5271" operator="lessThan">
      <formula>$C$4</formula>
    </cfRule>
  </conditionalFormatting>
  <conditionalFormatting sqref="CJ36">
    <cfRule type="cellIs" dxfId="248" priority="5272" operator="lessThan">
      <formula>$C$4</formula>
    </cfRule>
  </conditionalFormatting>
  <conditionalFormatting sqref="CJ37">
    <cfRule type="cellIs" dxfId="247" priority="5273" operator="lessThan">
      <formula>$C$4</formula>
    </cfRule>
  </conditionalFormatting>
  <conditionalFormatting sqref="CJ37">
    <cfRule type="cellIs" dxfId="246" priority="5274" operator="lessThan">
      <formula>$C$4</formula>
    </cfRule>
  </conditionalFormatting>
  <conditionalFormatting sqref="CJ38">
    <cfRule type="cellIs" dxfId="245" priority="5275" operator="lessThan">
      <formula>$C$4</formula>
    </cfRule>
  </conditionalFormatting>
  <conditionalFormatting sqref="CJ38">
    <cfRule type="cellIs" dxfId="244" priority="5276" operator="lessThan">
      <formula>$C$4</formula>
    </cfRule>
  </conditionalFormatting>
  <conditionalFormatting sqref="CJ39">
    <cfRule type="cellIs" dxfId="243" priority="5277" operator="lessThan">
      <formula>$C$4</formula>
    </cfRule>
  </conditionalFormatting>
  <conditionalFormatting sqref="CJ39">
    <cfRule type="cellIs" dxfId="242" priority="5278" operator="lessThan">
      <formula>$C$4</formula>
    </cfRule>
  </conditionalFormatting>
  <conditionalFormatting sqref="CJ40">
    <cfRule type="cellIs" dxfId="241" priority="5279" operator="lessThan">
      <formula>$C$4</formula>
    </cfRule>
  </conditionalFormatting>
  <conditionalFormatting sqref="CJ40">
    <cfRule type="cellIs" dxfId="240" priority="5280" operator="lessThan">
      <formula>$C$4</formula>
    </cfRule>
  </conditionalFormatting>
  <conditionalFormatting sqref="CJ41">
    <cfRule type="cellIs" dxfId="239" priority="5281" operator="lessThan">
      <formula>$C$4</formula>
    </cfRule>
  </conditionalFormatting>
  <conditionalFormatting sqref="CJ41">
    <cfRule type="cellIs" dxfId="238" priority="5282" operator="lessThan">
      <formula>$C$4</formula>
    </cfRule>
  </conditionalFormatting>
  <conditionalFormatting sqref="CJ42">
    <cfRule type="cellIs" dxfId="237" priority="5283" operator="lessThan">
      <formula>$C$4</formula>
    </cfRule>
  </conditionalFormatting>
  <conditionalFormatting sqref="CJ42">
    <cfRule type="cellIs" dxfId="236" priority="5284" operator="lessThan">
      <formula>$C$4</formula>
    </cfRule>
  </conditionalFormatting>
  <conditionalFormatting sqref="CJ43">
    <cfRule type="cellIs" dxfId="235" priority="5285" operator="lessThan">
      <formula>$C$4</formula>
    </cfRule>
  </conditionalFormatting>
  <conditionalFormatting sqref="CJ43">
    <cfRule type="cellIs" dxfId="234" priority="5286" operator="lessThan">
      <formula>$C$4</formula>
    </cfRule>
  </conditionalFormatting>
  <conditionalFormatting sqref="CJ44">
    <cfRule type="cellIs" dxfId="233" priority="5287" operator="lessThan">
      <formula>$C$4</formula>
    </cfRule>
  </conditionalFormatting>
  <conditionalFormatting sqref="CJ44">
    <cfRule type="cellIs" dxfId="232" priority="5288" operator="lessThan">
      <formula>$C$4</formula>
    </cfRule>
  </conditionalFormatting>
  <conditionalFormatting sqref="CJ45">
    <cfRule type="cellIs" dxfId="231" priority="5289" operator="lessThan">
      <formula>$C$4</formula>
    </cfRule>
  </conditionalFormatting>
  <conditionalFormatting sqref="CJ45">
    <cfRule type="cellIs" dxfId="230" priority="5290" operator="lessThan">
      <formula>$C$4</formula>
    </cfRule>
  </conditionalFormatting>
  <conditionalFormatting sqref="CJ46">
    <cfRule type="cellIs" dxfId="229" priority="5291" operator="lessThan">
      <formula>$C$4</formula>
    </cfRule>
  </conditionalFormatting>
  <conditionalFormatting sqref="CJ46">
    <cfRule type="cellIs" dxfId="228" priority="5292" operator="lessThan">
      <formula>$C$4</formula>
    </cfRule>
  </conditionalFormatting>
  <conditionalFormatting sqref="CJ47">
    <cfRule type="cellIs" dxfId="227" priority="5293" operator="lessThan">
      <formula>$C$4</formula>
    </cfRule>
  </conditionalFormatting>
  <conditionalFormatting sqref="CJ47">
    <cfRule type="cellIs" dxfId="226" priority="5294" operator="lessThan">
      <formula>$C$4</formula>
    </cfRule>
  </conditionalFormatting>
  <conditionalFormatting sqref="CJ48">
    <cfRule type="cellIs" dxfId="225" priority="5295" operator="lessThan">
      <formula>$C$4</formula>
    </cfRule>
  </conditionalFormatting>
  <conditionalFormatting sqref="CJ48">
    <cfRule type="cellIs" dxfId="224" priority="5296" operator="lessThan">
      <formula>$C$4</formula>
    </cfRule>
  </conditionalFormatting>
  <conditionalFormatting sqref="CJ49">
    <cfRule type="cellIs" dxfId="223" priority="5297" operator="lessThan">
      <formula>$C$4</formula>
    </cfRule>
  </conditionalFormatting>
  <conditionalFormatting sqref="CJ49">
    <cfRule type="cellIs" dxfId="222" priority="5298" operator="lessThan">
      <formula>$C$4</formula>
    </cfRule>
  </conditionalFormatting>
  <conditionalFormatting sqref="CJ50">
    <cfRule type="cellIs" dxfId="221" priority="5299" operator="lessThan">
      <formula>$C$4</formula>
    </cfRule>
  </conditionalFormatting>
  <conditionalFormatting sqref="CJ50">
    <cfRule type="cellIs" dxfId="220" priority="5300" operator="lessThan">
      <formula>$C$4</formula>
    </cfRule>
  </conditionalFormatting>
  <conditionalFormatting sqref="CJ51">
    <cfRule type="cellIs" dxfId="219" priority="5301" operator="lessThan">
      <formula>$C$4</formula>
    </cfRule>
  </conditionalFormatting>
  <conditionalFormatting sqref="CJ51">
    <cfRule type="cellIs" dxfId="218" priority="5302" operator="lessThan">
      <formula>$C$4</formula>
    </cfRule>
  </conditionalFormatting>
  <conditionalFormatting sqref="CJ52">
    <cfRule type="cellIs" dxfId="217" priority="5303" operator="lessThan">
      <formula>$C$4</formula>
    </cfRule>
  </conditionalFormatting>
  <conditionalFormatting sqref="CJ52">
    <cfRule type="cellIs" dxfId="216" priority="5304" operator="lessThan">
      <formula>$C$4</formula>
    </cfRule>
  </conditionalFormatting>
  <conditionalFormatting sqref="CJ53">
    <cfRule type="cellIs" dxfId="215" priority="5305" operator="lessThan">
      <formula>$C$4</formula>
    </cfRule>
  </conditionalFormatting>
  <conditionalFormatting sqref="CJ53">
    <cfRule type="cellIs" dxfId="214" priority="5306" operator="lessThan">
      <formula>$C$4</formula>
    </cfRule>
  </conditionalFormatting>
  <conditionalFormatting sqref="CJ54">
    <cfRule type="cellIs" dxfId="213" priority="5307" operator="lessThan">
      <formula>$C$4</formula>
    </cfRule>
  </conditionalFormatting>
  <conditionalFormatting sqref="CJ54">
    <cfRule type="cellIs" dxfId="212" priority="5308" operator="lessThan">
      <formula>$C$4</formula>
    </cfRule>
  </conditionalFormatting>
  <conditionalFormatting sqref="CJ55">
    <cfRule type="cellIs" dxfId="211" priority="5309" operator="lessThan">
      <formula>$C$4</formula>
    </cfRule>
  </conditionalFormatting>
  <conditionalFormatting sqref="CJ55">
    <cfRule type="cellIs" dxfId="210" priority="5310" operator="lessThan">
      <formula>$C$4</formula>
    </cfRule>
  </conditionalFormatting>
  <conditionalFormatting sqref="CJ56">
    <cfRule type="cellIs" dxfId="209" priority="5311" operator="lessThan">
      <formula>$C$4</formula>
    </cfRule>
  </conditionalFormatting>
  <conditionalFormatting sqref="CJ56">
    <cfRule type="cellIs" dxfId="208" priority="5312" operator="lessThan">
      <formula>$C$4</formula>
    </cfRule>
  </conditionalFormatting>
  <conditionalFormatting sqref="CJ57">
    <cfRule type="cellIs" dxfId="207" priority="5313" operator="lessThan">
      <formula>$C$4</formula>
    </cfRule>
  </conditionalFormatting>
  <conditionalFormatting sqref="CJ57">
    <cfRule type="cellIs" dxfId="206" priority="5314" operator="lessThan">
      <formula>$C$4</formula>
    </cfRule>
  </conditionalFormatting>
  <conditionalFormatting sqref="CJ58">
    <cfRule type="cellIs" dxfId="205" priority="5315" operator="lessThan">
      <formula>$C$4</formula>
    </cfRule>
  </conditionalFormatting>
  <conditionalFormatting sqref="CJ58">
    <cfRule type="cellIs" dxfId="204" priority="5316" operator="lessThan">
      <formula>$C$4</formula>
    </cfRule>
  </conditionalFormatting>
  <conditionalFormatting sqref="CJ59">
    <cfRule type="cellIs" dxfId="203" priority="5317" operator="lessThan">
      <formula>$C$4</formula>
    </cfRule>
  </conditionalFormatting>
  <conditionalFormatting sqref="CJ59">
    <cfRule type="cellIs" dxfId="202" priority="5318" operator="lessThan">
      <formula>$C$4</formula>
    </cfRule>
  </conditionalFormatting>
  <conditionalFormatting sqref="CJ60">
    <cfRule type="cellIs" dxfId="201" priority="5319" operator="lessThan">
      <formula>$C$4</formula>
    </cfRule>
  </conditionalFormatting>
  <conditionalFormatting sqref="CJ60">
    <cfRule type="cellIs" dxfId="200" priority="5320" operator="lessThan">
      <formula>$C$4</formula>
    </cfRule>
  </conditionalFormatting>
  <conditionalFormatting sqref="CK11">
    <cfRule type="cellIs" dxfId="199" priority="5321" operator="lessThan">
      <formula>$C$4</formula>
    </cfRule>
  </conditionalFormatting>
  <conditionalFormatting sqref="CK11">
    <cfRule type="cellIs" dxfId="198" priority="5322" operator="lessThan">
      <formula>$C$4</formula>
    </cfRule>
  </conditionalFormatting>
  <conditionalFormatting sqref="CK12">
    <cfRule type="cellIs" dxfId="197" priority="5323" operator="lessThan">
      <formula>$C$4</formula>
    </cfRule>
  </conditionalFormatting>
  <conditionalFormatting sqref="CK12">
    <cfRule type="cellIs" dxfId="196" priority="5324" operator="lessThan">
      <formula>$C$4</formula>
    </cfRule>
  </conditionalFormatting>
  <conditionalFormatting sqref="CK13">
    <cfRule type="cellIs" dxfId="195" priority="5325" operator="lessThan">
      <formula>$C$4</formula>
    </cfRule>
  </conditionalFormatting>
  <conditionalFormatting sqref="CK13">
    <cfRule type="cellIs" dxfId="194" priority="5326" operator="lessThan">
      <formula>$C$4</formula>
    </cfRule>
  </conditionalFormatting>
  <conditionalFormatting sqref="CK14">
    <cfRule type="cellIs" dxfId="193" priority="5327" operator="lessThan">
      <formula>$C$4</formula>
    </cfRule>
  </conditionalFormatting>
  <conditionalFormatting sqref="CK14">
    <cfRule type="cellIs" dxfId="192" priority="5328" operator="lessThan">
      <formula>$C$4</formula>
    </cfRule>
  </conditionalFormatting>
  <conditionalFormatting sqref="CK15">
    <cfRule type="cellIs" dxfId="191" priority="5329" operator="lessThan">
      <formula>$C$4</formula>
    </cfRule>
  </conditionalFormatting>
  <conditionalFormatting sqref="CK15">
    <cfRule type="cellIs" dxfId="190" priority="5330" operator="lessThan">
      <formula>$C$4</formula>
    </cfRule>
  </conditionalFormatting>
  <conditionalFormatting sqref="CK16">
    <cfRule type="cellIs" dxfId="189" priority="5331" operator="lessThan">
      <formula>$C$4</formula>
    </cfRule>
  </conditionalFormatting>
  <conditionalFormatting sqref="CK16">
    <cfRule type="cellIs" dxfId="188" priority="5332" operator="lessThan">
      <formula>$C$4</formula>
    </cfRule>
  </conditionalFormatting>
  <conditionalFormatting sqref="CK17">
    <cfRule type="cellIs" dxfId="187" priority="5333" operator="lessThan">
      <formula>$C$4</formula>
    </cfRule>
  </conditionalFormatting>
  <conditionalFormatting sqref="CK17">
    <cfRule type="cellIs" dxfId="186" priority="5334" operator="lessThan">
      <formula>$C$4</formula>
    </cfRule>
  </conditionalFormatting>
  <conditionalFormatting sqref="CK18">
    <cfRule type="cellIs" dxfId="185" priority="5335" operator="lessThan">
      <formula>$C$4</formula>
    </cfRule>
  </conditionalFormatting>
  <conditionalFormatting sqref="CK18">
    <cfRule type="cellIs" dxfId="184" priority="5336" operator="lessThan">
      <formula>$C$4</formula>
    </cfRule>
  </conditionalFormatting>
  <conditionalFormatting sqref="CK19">
    <cfRule type="cellIs" dxfId="183" priority="5337" operator="lessThan">
      <formula>$C$4</formula>
    </cfRule>
  </conditionalFormatting>
  <conditionalFormatting sqref="CK19">
    <cfRule type="cellIs" dxfId="182" priority="5338" operator="lessThan">
      <formula>$C$4</formula>
    </cfRule>
  </conditionalFormatting>
  <conditionalFormatting sqref="CK20">
    <cfRule type="cellIs" dxfId="181" priority="5339" operator="lessThan">
      <formula>$C$4</formula>
    </cfRule>
  </conditionalFormatting>
  <conditionalFormatting sqref="CK20">
    <cfRule type="cellIs" dxfId="180" priority="5340" operator="lessThan">
      <formula>$C$4</formula>
    </cfRule>
  </conditionalFormatting>
  <conditionalFormatting sqref="CK21">
    <cfRule type="cellIs" dxfId="179" priority="5341" operator="lessThan">
      <formula>$C$4</formula>
    </cfRule>
  </conditionalFormatting>
  <conditionalFormatting sqref="CK21">
    <cfRule type="cellIs" dxfId="178" priority="5342" operator="lessThan">
      <formula>$C$4</formula>
    </cfRule>
  </conditionalFormatting>
  <conditionalFormatting sqref="CK22">
    <cfRule type="cellIs" dxfId="177" priority="5343" operator="lessThan">
      <formula>$C$4</formula>
    </cfRule>
  </conditionalFormatting>
  <conditionalFormatting sqref="CK22">
    <cfRule type="cellIs" dxfId="176" priority="5344" operator="lessThan">
      <formula>$C$4</formula>
    </cfRule>
  </conditionalFormatting>
  <conditionalFormatting sqref="CK23">
    <cfRule type="cellIs" dxfId="175" priority="5345" operator="lessThan">
      <formula>$C$4</formula>
    </cfRule>
  </conditionalFormatting>
  <conditionalFormatting sqref="CK23">
    <cfRule type="cellIs" dxfId="174" priority="5346" operator="lessThan">
      <formula>$C$4</formula>
    </cfRule>
  </conditionalFormatting>
  <conditionalFormatting sqref="CK24">
    <cfRule type="cellIs" dxfId="173" priority="5347" operator="lessThan">
      <formula>$C$4</formula>
    </cfRule>
  </conditionalFormatting>
  <conditionalFormatting sqref="CK24">
    <cfRule type="cellIs" dxfId="172" priority="5348" operator="lessThan">
      <formula>$C$4</formula>
    </cfRule>
  </conditionalFormatting>
  <conditionalFormatting sqref="CK25">
    <cfRule type="cellIs" dxfId="171" priority="5349" operator="lessThan">
      <formula>$C$4</formula>
    </cfRule>
  </conditionalFormatting>
  <conditionalFormatting sqref="CK25">
    <cfRule type="cellIs" dxfId="170" priority="5350" operator="lessThan">
      <formula>$C$4</formula>
    </cfRule>
  </conditionalFormatting>
  <conditionalFormatting sqref="CK26">
    <cfRule type="cellIs" dxfId="169" priority="5351" operator="lessThan">
      <formula>$C$4</formula>
    </cfRule>
  </conditionalFormatting>
  <conditionalFormatting sqref="CK26">
    <cfRule type="cellIs" dxfId="168" priority="5352" operator="lessThan">
      <formula>$C$4</formula>
    </cfRule>
  </conditionalFormatting>
  <conditionalFormatting sqref="CK27">
    <cfRule type="cellIs" dxfId="167" priority="5353" operator="lessThan">
      <formula>$C$4</formula>
    </cfRule>
  </conditionalFormatting>
  <conditionalFormatting sqref="CK27">
    <cfRule type="cellIs" dxfId="166" priority="5354" operator="lessThan">
      <formula>$C$4</formula>
    </cfRule>
  </conditionalFormatting>
  <conditionalFormatting sqref="CK28">
    <cfRule type="cellIs" dxfId="165" priority="5355" operator="lessThan">
      <formula>$C$4</formula>
    </cfRule>
  </conditionalFormatting>
  <conditionalFormatting sqref="CK28">
    <cfRule type="cellIs" dxfId="164" priority="5356" operator="lessThan">
      <formula>$C$4</formula>
    </cfRule>
  </conditionalFormatting>
  <conditionalFormatting sqref="CK29">
    <cfRule type="cellIs" dxfId="163" priority="5357" operator="lessThan">
      <formula>$C$4</formula>
    </cfRule>
  </conditionalFormatting>
  <conditionalFormatting sqref="CK29">
    <cfRule type="cellIs" dxfId="162" priority="5358" operator="lessThan">
      <formula>$C$4</formula>
    </cfRule>
  </conditionalFormatting>
  <conditionalFormatting sqref="CK30">
    <cfRule type="cellIs" dxfId="161" priority="5359" operator="lessThan">
      <formula>$C$4</formula>
    </cfRule>
  </conditionalFormatting>
  <conditionalFormatting sqref="CK30">
    <cfRule type="cellIs" dxfId="160" priority="5360" operator="lessThan">
      <formula>$C$4</formula>
    </cfRule>
  </conditionalFormatting>
  <conditionalFormatting sqref="CK31">
    <cfRule type="cellIs" dxfId="159" priority="5361" operator="lessThan">
      <formula>$C$4</formula>
    </cfRule>
  </conditionalFormatting>
  <conditionalFormatting sqref="CK31">
    <cfRule type="cellIs" dxfId="158" priority="5362" operator="lessThan">
      <formula>$C$4</formula>
    </cfRule>
  </conditionalFormatting>
  <conditionalFormatting sqref="CK32">
    <cfRule type="cellIs" dxfId="157" priority="5363" operator="lessThan">
      <formula>$C$4</formula>
    </cfRule>
  </conditionalFormatting>
  <conditionalFormatting sqref="CK32">
    <cfRule type="cellIs" dxfId="156" priority="5364" operator="lessThan">
      <formula>$C$4</formula>
    </cfRule>
  </conditionalFormatting>
  <conditionalFormatting sqref="CK33">
    <cfRule type="cellIs" dxfId="155" priority="5365" operator="lessThan">
      <formula>$C$4</formula>
    </cfRule>
  </conditionalFormatting>
  <conditionalFormatting sqref="CK33">
    <cfRule type="cellIs" dxfId="154" priority="5366" operator="lessThan">
      <formula>$C$4</formula>
    </cfRule>
  </conditionalFormatting>
  <conditionalFormatting sqref="CK34">
    <cfRule type="cellIs" dxfId="153" priority="5367" operator="lessThan">
      <formula>$C$4</formula>
    </cfRule>
  </conditionalFormatting>
  <conditionalFormatting sqref="CK34">
    <cfRule type="cellIs" dxfId="152" priority="5368" operator="lessThan">
      <formula>$C$4</formula>
    </cfRule>
  </conditionalFormatting>
  <conditionalFormatting sqref="CK35">
    <cfRule type="cellIs" dxfId="151" priority="5369" operator="lessThan">
      <formula>$C$4</formula>
    </cfRule>
  </conditionalFormatting>
  <conditionalFormatting sqref="CK35">
    <cfRule type="cellIs" dxfId="150" priority="5370" operator="lessThan">
      <formula>$C$4</formula>
    </cfRule>
  </conditionalFormatting>
  <conditionalFormatting sqref="CK36">
    <cfRule type="cellIs" dxfId="149" priority="5371" operator="lessThan">
      <formula>$C$4</formula>
    </cfRule>
  </conditionalFormatting>
  <conditionalFormatting sqref="CK36">
    <cfRule type="cellIs" dxfId="148" priority="5372" operator="lessThan">
      <formula>$C$4</formula>
    </cfRule>
  </conditionalFormatting>
  <conditionalFormatting sqref="CK37">
    <cfRule type="cellIs" dxfId="147" priority="5373" operator="lessThan">
      <formula>$C$4</formula>
    </cfRule>
  </conditionalFormatting>
  <conditionalFormatting sqref="CK37">
    <cfRule type="cellIs" dxfId="146" priority="5374" operator="lessThan">
      <formula>$C$4</formula>
    </cfRule>
  </conditionalFormatting>
  <conditionalFormatting sqref="CK38">
    <cfRule type="cellIs" dxfId="145" priority="5375" operator="lessThan">
      <formula>$C$4</formula>
    </cfRule>
  </conditionalFormatting>
  <conditionalFormatting sqref="CK38">
    <cfRule type="cellIs" dxfId="144" priority="5376" operator="lessThan">
      <formula>$C$4</formula>
    </cfRule>
  </conditionalFormatting>
  <conditionalFormatting sqref="CK39">
    <cfRule type="cellIs" dxfId="143" priority="5377" operator="lessThan">
      <formula>$C$4</formula>
    </cfRule>
  </conditionalFormatting>
  <conditionalFormatting sqref="CK39">
    <cfRule type="cellIs" dxfId="142" priority="5378" operator="lessThan">
      <formula>$C$4</formula>
    </cfRule>
  </conditionalFormatting>
  <conditionalFormatting sqref="CK40">
    <cfRule type="cellIs" dxfId="141" priority="5379" operator="lessThan">
      <formula>$C$4</formula>
    </cfRule>
  </conditionalFormatting>
  <conditionalFormatting sqref="CK40">
    <cfRule type="cellIs" dxfId="140" priority="5380" operator="lessThan">
      <formula>$C$4</formula>
    </cfRule>
  </conditionalFormatting>
  <conditionalFormatting sqref="CK41">
    <cfRule type="cellIs" dxfId="139" priority="5381" operator="lessThan">
      <formula>$C$4</formula>
    </cfRule>
  </conditionalFormatting>
  <conditionalFormatting sqref="CK41">
    <cfRule type="cellIs" dxfId="138" priority="5382" operator="lessThan">
      <formula>$C$4</formula>
    </cfRule>
  </conditionalFormatting>
  <conditionalFormatting sqref="CK42">
    <cfRule type="cellIs" dxfId="137" priority="5383" operator="lessThan">
      <formula>$C$4</formula>
    </cfRule>
  </conditionalFormatting>
  <conditionalFormatting sqref="CK42">
    <cfRule type="cellIs" dxfId="136" priority="5384" operator="lessThan">
      <formula>$C$4</formula>
    </cfRule>
  </conditionalFormatting>
  <conditionalFormatting sqref="CK43">
    <cfRule type="cellIs" dxfId="135" priority="5385" operator="lessThan">
      <formula>$C$4</formula>
    </cfRule>
  </conditionalFormatting>
  <conditionalFormatting sqref="CK43">
    <cfRule type="cellIs" dxfId="134" priority="5386" operator="lessThan">
      <formula>$C$4</formula>
    </cfRule>
  </conditionalFormatting>
  <conditionalFormatting sqref="CK44">
    <cfRule type="cellIs" dxfId="133" priority="5387" operator="lessThan">
      <formula>$C$4</formula>
    </cfRule>
  </conditionalFormatting>
  <conditionalFormatting sqref="CK44">
    <cfRule type="cellIs" dxfId="132" priority="5388" operator="lessThan">
      <formula>$C$4</formula>
    </cfRule>
  </conditionalFormatting>
  <conditionalFormatting sqref="CK45">
    <cfRule type="cellIs" dxfId="131" priority="5389" operator="lessThan">
      <formula>$C$4</formula>
    </cfRule>
  </conditionalFormatting>
  <conditionalFormatting sqref="CK45">
    <cfRule type="cellIs" dxfId="130" priority="5390" operator="lessThan">
      <formula>$C$4</formula>
    </cfRule>
  </conditionalFormatting>
  <conditionalFormatting sqref="CK46">
    <cfRule type="cellIs" dxfId="129" priority="5391" operator="lessThan">
      <formula>$C$4</formula>
    </cfRule>
  </conditionalFormatting>
  <conditionalFormatting sqref="CK46">
    <cfRule type="cellIs" dxfId="128" priority="5392" operator="lessThan">
      <formula>$C$4</formula>
    </cfRule>
  </conditionalFormatting>
  <conditionalFormatting sqref="CK47">
    <cfRule type="cellIs" dxfId="127" priority="5393" operator="lessThan">
      <formula>$C$4</formula>
    </cfRule>
  </conditionalFormatting>
  <conditionalFormatting sqref="CK47">
    <cfRule type="cellIs" dxfId="126" priority="5394" operator="lessThan">
      <formula>$C$4</formula>
    </cfRule>
  </conditionalFormatting>
  <conditionalFormatting sqref="CK48">
    <cfRule type="cellIs" dxfId="125" priority="5395" operator="lessThan">
      <formula>$C$4</formula>
    </cfRule>
  </conditionalFormatting>
  <conditionalFormatting sqref="CK48">
    <cfRule type="cellIs" dxfId="124" priority="5396" operator="lessThan">
      <formula>$C$4</formula>
    </cfRule>
  </conditionalFormatting>
  <conditionalFormatting sqref="CK49">
    <cfRule type="cellIs" dxfId="123" priority="5397" operator="lessThan">
      <formula>$C$4</formula>
    </cfRule>
  </conditionalFormatting>
  <conditionalFormatting sqref="CK49">
    <cfRule type="cellIs" dxfId="122" priority="5398" operator="lessThan">
      <formula>$C$4</formula>
    </cfRule>
  </conditionalFormatting>
  <conditionalFormatting sqref="CK50">
    <cfRule type="cellIs" dxfId="121" priority="5399" operator="lessThan">
      <formula>$C$4</formula>
    </cfRule>
  </conditionalFormatting>
  <conditionalFormatting sqref="CK50">
    <cfRule type="cellIs" dxfId="120" priority="5400" operator="lessThan">
      <formula>$C$4</formula>
    </cfRule>
  </conditionalFormatting>
  <conditionalFormatting sqref="CK51">
    <cfRule type="cellIs" dxfId="119" priority="5401" operator="lessThan">
      <formula>$C$4</formula>
    </cfRule>
  </conditionalFormatting>
  <conditionalFormatting sqref="CK51">
    <cfRule type="cellIs" dxfId="118" priority="5402" operator="lessThan">
      <formula>$C$4</formula>
    </cfRule>
  </conditionalFormatting>
  <conditionalFormatting sqref="CK52">
    <cfRule type="cellIs" dxfId="117" priority="5403" operator="lessThan">
      <formula>$C$4</formula>
    </cfRule>
  </conditionalFormatting>
  <conditionalFormatting sqref="CK52">
    <cfRule type="cellIs" dxfId="116" priority="5404" operator="lessThan">
      <formula>$C$4</formula>
    </cfRule>
  </conditionalFormatting>
  <conditionalFormatting sqref="CK53">
    <cfRule type="cellIs" dxfId="115" priority="5405" operator="lessThan">
      <formula>$C$4</formula>
    </cfRule>
  </conditionalFormatting>
  <conditionalFormatting sqref="CK53">
    <cfRule type="cellIs" dxfId="114" priority="5406" operator="lessThan">
      <formula>$C$4</formula>
    </cfRule>
  </conditionalFormatting>
  <conditionalFormatting sqref="CK54">
    <cfRule type="cellIs" dxfId="113" priority="5407" operator="lessThan">
      <formula>$C$4</formula>
    </cfRule>
  </conditionalFormatting>
  <conditionalFormatting sqref="CK54">
    <cfRule type="cellIs" dxfId="112" priority="5408" operator="lessThan">
      <formula>$C$4</formula>
    </cfRule>
  </conditionalFormatting>
  <conditionalFormatting sqref="CK55">
    <cfRule type="cellIs" dxfId="111" priority="5409" operator="lessThan">
      <formula>$C$4</formula>
    </cfRule>
  </conditionalFormatting>
  <conditionalFormatting sqref="CK55">
    <cfRule type="cellIs" dxfId="110" priority="5410" operator="lessThan">
      <formula>$C$4</formula>
    </cfRule>
  </conditionalFormatting>
  <conditionalFormatting sqref="CK56">
    <cfRule type="cellIs" dxfId="109" priority="5411" operator="lessThan">
      <formula>$C$4</formula>
    </cfRule>
  </conditionalFormatting>
  <conditionalFormatting sqref="CK56">
    <cfRule type="cellIs" dxfId="108" priority="5412" operator="lessThan">
      <formula>$C$4</formula>
    </cfRule>
  </conditionalFormatting>
  <conditionalFormatting sqref="CK57">
    <cfRule type="cellIs" dxfId="107" priority="5413" operator="lessThan">
      <formula>$C$4</formula>
    </cfRule>
  </conditionalFormatting>
  <conditionalFormatting sqref="CK57">
    <cfRule type="cellIs" dxfId="106" priority="5414" operator="lessThan">
      <formula>$C$4</formula>
    </cfRule>
  </conditionalFormatting>
  <conditionalFormatting sqref="CK58">
    <cfRule type="cellIs" dxfId="105" priority="5415" operator="lessThan">
      <formula>$C$4</formula>
    </cfRule>
  </conditionalFormatting>
  <conditionalFormatting sqref="CK58">
    <cfRule type="cellIs" dxfId="104" priority="5416" operator="lessThan">
      <formula>$C$4</formula>
    </cfRule>
  </conditionalFormatting>
  <conditionalFormatting sqref="CK59">
    <cfRule type="cellIs" dxfId="103" priority="5417" operator="lessThan">
      <formula>$C$4</formula>
    </cfRule>
  </conditionalFormatting>
  <conditionalFormatting sqref="CK59">
    <cfRule type="cellIs" dxfId="102" priority="5418" operator="lessThan">
      <formula>$C$4</formula>
    </cfRule>
  </conditionalFormatting>
  <conditionalFormatting sqref="CK60">
    <cfRule type="cellIs" dxfId="101" priority="5419" operator="lessThan">
      <formula>$C$4</formula>
    </cfRule>
  </conditionalFormatting>
  <conditionalFormatting sqref="CK60">
    <cfRule type="cellIs" dxfId="100" priority="5420" operator="lessThan">
      <formula>$C$4</formula>
    </cfRule>
  </conditionalFormatting>
  <conditionalFormatting sqref="CL11">
    <cfRule type="cellIs" dxfId="99" priority="5421" operator="lessThan">
      <formula>$C$4</formula>
    </cfRule>
  </conditionalFormatting>
  <conditionalFormatting sqref="CL11">
    <cfRule type="cellIs" dxfId="98" priority="5422" operator="lessThan">
      <formula>$C$4</formula>
    </cfRule>
  </conditionalFormatting>
  <conditionalFormatting sqref="CL12">
    <cfRule type="cellIs" dxfId="97" priority="5423" operator="lessThan">
      <formula>$C$4</formula>
    </cfRule>
  </conditionalFormatting>
  <conditionalFormatting sqref="CL12">
    <cfRule type="cellIs" dxfId="96" priority="5424" operator="lessThan">
      <formula>$C$4</formula>
    </cfRule>
  </conditionalFormatting>
  <conditionalFormatting sqref="CL13">
    <cfRule type="cellIs" dxfId="95" priority="5425" operator="lessThan">
      <formula>$C$4</formula>
    </cfRule>
  </conditionalFormatting>
  <conditionalFormatting sqref="CL13">
    <cfRule type="cellIs" dxfId="94" priority="5426" operator="lessThan">
      <formula>$C$4</formula>
    </cfRule>
  </conditionalFormatting>
  <conditionalFormatting sqref="CL14">
    <cfRule type="cellIs" dxfId="93" priority="5427" operator="lessThan">
      <formula>$C$4</formula>
    </cfRule>
  </conditionalFormatting>
  <conditionalFormatting sqref="CL14">
    <cfRule type="cellIs" dxfId="92" priority="5428" operator="lessThan">
      <formula>$C$4</formula>
    </cfRule>
  </conditionalFormatting>
  <conditionalFormatting sqref="CL15">
    <cfRule type="cellIs" dxfId="91" priority="5429" operator="lessThan">
      <formula>$C$4</formula>
    </cfRule>
  </conditionalFormatting>
  <conditionalFormatting sqref="CL15">
    <cfRule type="cellIs" dxfId="90" priority="5430" operator="lessThan">
      <formula>$C$4</formula>
    </cfRule>
  </conditionalFormatting>
  <conditionalFormatting sqref="CL16">
    <cfRule type="cellIs" dxfId="89" priority="5431" operator="lessThan">
      <formula>$C$4</formula>
    </cfRule>
  </conditionalFormatting>
  <conditionalFormatting sqref="CL16">
    <cfRule type="cellIs" dxfId="88" priority="5432" operator="lessThan">
      <formula>$C$4</formula>
    </cfRule>
  </conditionalFormatting>
  <conditionalFormatting sqref="CL17">
    <cfRule type="cellIs" dxfId="87" priority="5433" operator="lessThan">
      <formula>$C$4</formula>
    </cfRule>
  </conditionalFormatting>
  <conditionalFormatting sqref="CL17">
    <cfRule type="cellIs" dxfId="86" priority="5434" operator="lessThan">
      <formula>$C$4</formula>
    </cfRule>
  </conditionalFormatting>
  <conditionalFormatting sqref="CL18">
    <cfRule type="cellIs" dxfId="85" priority="5435" operator="lessThan">
      <formula>$C$4</formula>
    </cfRule>
  </conditionalFormatting>
  <conditionalFormatting sqref="CL18">
    <cfRule type="cellIs" dxfId="84" priority="5436" operator="lessThan">
      <formula>$C$4</formula>
    </cfRule>
  </conditionalFormatting>
  <conditionalFormatting sqref="CL19">
    <cfRule type="cellIs" dxfId="83" priority="5437" operator="lessThan">
      <formula>$C$4</formula>
    </cfRule>
  </conditionalFormatting>
  <conditionalFormatting sqref="CL19">
    <cfRule type="cellIs" dxfId="82" priority="5438" operator="lessThan">
      <formula>$C$4</formula>
    </cfRule>
  </conditionalFormatting>
  <conditionalFormatting sqref="CL20">
    <cfRule type="cellIs" dxfId="81" priority="5439" operator="lessThan">
      <formula>$C$4</formula>
    </cfRule>
  </conditionalFormatting>
  <conditionalFormatting sqref="CL20">
    <cfRule type="cellIs" dxfId="80" priority="5440" operator="lessThan">
      <formula>$C$4</formula>
    </cfRule>
  </conditionalFormatting>
  <conditionalFormatting sqref="CL21">
    <cfRule type="cellIs" dxfId="79" priority="5441" operator="lessThan">
      <formula>$C$4</formula>
    </cfRule>
  </conditionalFormatting>
  <conditionalFormatting sqref="CL21">
    <cfRule type="cellIs" dxfId="78" priority="5442" operator="lessThan">
      <formula>$C$4</formula>
    </cfRule>
  </conditionalFormatting>
  <conditionalFormatting sqref="CL22">
    <cfRule type="cellIs" dxfId="77" priority="5443" operator="lessThan">
      <formula>$C$4</formula>
    </cfRule>
  </conditionalFormatting>
  <conditionalFormatting sqref="CL22">
    <cfRule type="cellIs" dxfId="76" priority="5444" operator="lessThan">
      <formula>$C$4</formula>
    </cfRule>
  </conditionalFormatting>
  <conditionalFormatting sqref="CL23">
    <cfRule type="cellIs" dxfId="75" priority="5445" operator="lessThan">
      <formula>$C$4</formula>
    </cfRule>
  </conditionalFormatting>
  <conditionalFormatting sqref="CL23">
    <cfRule type="cellIs" dxfId="74" priority="5446" operator="lessThan">
      <formula>$C$4</formula>
    </cfRule>
  </conditionalFormatting>
  <conditionalFormatting sqref="CL24">
    <cfRule type="cellIs" dxfId="73" priority="5447" operator="lessThan">
      <formula>$C$4</formula>
    </cfRule>
  </conditionalFormatting>
  <conditionalFormatting sqref="CL24">
    <cfRule type="cellIs" dxfId="72" priority="5448" operator="lessThan">
      <formula>$C$4</formula>
    </cfRule>
  </conditionalFormatting>
  <conditionalFormatting sqref="CL25">
    <cfRule type="cellIs" dxfId="71" priority="5449" operator="lessThan">
      <formula>$C$4</formula>
    </cfRule>
  </conditionalFormatting>
  <conditionalFormatting sqref="CL25">
    <cfRule type="cellIs" dxfId="70" priority="5450" operator="lessThan">
      <formula>$C$4</formula>
    </cfRule>
  </conditionalFormatting>
  <conditionalFormatting sqref="CL26">
    <cfRule type="cellIs" dxfId="69" priority="5451" operator="lessThan">
      <formula>$C$4</formula>
    </cfRule>
  </conditionalFormatting>
  <conditionalFormatting sqref="CL26">
    <cfRule type="cellIs" dxfId="68" priority="5452" operator="lessThan">
      <formula>$C$4</formula>
    </cfRule>
  </conditionalFormatting>
  <conditionalFormatting sqref="CL27">
    <cfRule type="cellIs" dxfId="67" priority="5453" operator="lessThan">
      <formula>$C$4</formula>
    </cfRule>
  </conditionalFormatting>
  <conditionalFormatting sqref="CL27">
    <cfRule type="cellIs" dxfId="66" priority="5454" operator="lessThan">
      <formula>$C$4</formula>
    </cfRule>
  </conditionalFormatting>
  <conditionalFormatting sqref="CL28">
    <cfRule type="cellIs" dxfId="65" priority="5455" operator="lessThan">
      <formula>$C$4</formula>
    </cfRule>
  </conditionalFormatting>
  <conditionalFormatting sqref="CL28">
    <cfRule type="cellIs" dxfId="64" priority="5456" operator="lessThan">
      <formula>$C$4</formula>
    </cfRule>
  </conditionalFormatting>
  <conditionalFormatting sqref="CL29">
    <cfRule type="cellIs" dxfId="63" priority="5457" operator="lessThan">
      <formula>$C$4</formula>
    </cfRule>
  </conditionalFormatting>
  <conditionalFormatting sqref="CL29">
    <cfRule type="cellIs" dxfId="62" priority="5458" operator="lessThan">
      <formula>$C$4</formula>
    </cfRule>
  </conditionalFormatting>
  <conditionalFormatting sqref="CL30">
    <cfRule type="cellIs" dxfId="61" priority="5459" operator="lessThan">
      <formula>$C$4</formula>
    </cfRule>
  </conditionalFormatting>
  <conditionalFormatting sqref="CL30">
    <cfRule type="cellIs" dxfId="60" priority="5460" operator="lessThan">
      <formula>$C$4</formula>
    </cfRule>
  </conditionalFormatting>
  <conditionalFormatting sqref="CL31">
    <cfRule type="cellIs" dxfId="59" priority="5461" operator="lessThan">
      <formula>$C$4</formula>
    </cfRule>
  </conditionalFormatting>
  <conditionalFormatting sqref="CL31">
    <cfRule type="cellIs" dxfId="58" priority="5462" operator="lessThan">
      <formula>$C$4</formula>
    </cfRule>
  </conditionalFormatting>
  <conditionalFormatting sqref="CL32">
    <cfRule type="cellIs" dxfId="57" priority="5463" operator="lessThan">
      <formula>$C$4</formula>
    </cfRule>
  </conditionalFormatting>
  <conditionalFormatting sqref="CL32">
    <cfRule type="cellIs" dxfId="56" priority="5464" operator="lessThan">
      <formula>$C$4</formula>
    </cfRule>
  </conditionalFormatting>
  <conditionalFormatting sqref="CL33">
    <cfRule type="cellIs" dxfId="55" priority="5465" operator="lessThan">
      <formula>$C$4</formula>
    </cfRule>
  </conditionalFormatting>
  <conditionalFormatting sqref="CL33">
    <cfRule type="cellIs" dxfId="54" priority="5466" operator="lessThan">
      <formula>$C$4</formula>
    </cfRule>
  </conditionalFormatting>
  <conditionalFormatting sqref="CL34">
    <cfRule type="cellIs" dxfId="53" priority="5467" operator="lessThan">
      <formula>$C$4</formula>
    </cfRule>
  </conditionalFormatting>
  <conditionalFormatting sqref="CL34">
    <cfRule type="cellIs" dxfId="52" priority="5468" operator="lessThan">
      <formula>$C$4</formula>
    </cfRule>
  </conditionalFormatting>
  <conditionalFormatting sqref="CL35">
    <cfRule type="cellIs" dxfId="51" priority="5469" operator="lessThan">
      <formula>$C$4</formula>
    </cfRule>
  </conditionalFormatting>
  <conditionalFormatting sqref="CL35">
    <cfRule type="cellIs" dxfId="50" priority="5470" operator="lessThan">
      <formula>$C$4</formula>
    </cfRule>
  </conditionalFormatting>
  <conditionalFormatting sqref="CL36">
    <cfRule type="cellIs" dxfId="49" priority="5471" operator="lessThan">
      <formula>$C$4</formula>
    </cfRule>
  </conditionalFormatting>
  <conditionalFormatting sqref="CL36">
    <cfRule type="cellIs" dxfId="48" priority="5472" operator="lessThan">
      <formula>$C$4</formula>
    </cfRule>
  </conditionalFormatting>
  <conditionalFormatting sqref="CL37">
    <cfRule type="cellIs" dxfId="47" priority="5473" operator="lessThan">
      <formula>$C$4</formula>
    </cfRule>
  </conditionalFormatting>
  <conditionalFormatting sqref="CL37">
    <cfRule type="cellIs" dxfId="46" priority="5474" operator="lessThan">
      <formula>$C$4</formula>
    </cfRule>
  </conditionalFormatting>
  <conditionalFormatting sqref="CL38">
    <cfRule type="cellIs" dxfId="45" priority="5475" operator="lessThan">
      <formula>$C$4</formula>
    </cfRule>
  </conditionalFormatting>
  <conditionalFormatting sqref="CL38">
    <cfRule type="cellIs" dxfId="44" priority="5476" operator="lessThan">
      <formula>$C$4</formula>
    </cfRule>
  </conditionalFormatting>
  <conditionalFormatting sqref="CL39">
    <cfRule type="cellIs" dxfId="43" priority="5477" operator="lessThan">
      <formula>$C$4</formula>
    </cfRule>
  </conditionalFormatting>
  <conditionalFormatting sqref="CL39">
    <cfRule type="cellIs" dxfId="42" priority="5478" operator="lessThan">
      <formula>$C$4</formula>
    </cfRule>
  </conditionalFormatting>
  <conditionalFormatting sqref="CL40">
    <cfRule type="cellIs" dxfId="41" priority="5479" operator="lessThan">
      <formula>$C$4</formula>
    </cfRule>
  </conditionalFormatting>
  <conditionalFormatting sqref="CL40">
    <cfRule type="cellIs" dxfId="40" priority="5480" operator="lessThan">
      <formula>$C$4</formula>
    </cfRule>
  </conditionalFormatting>
  <conditionalFormatting sqref="CL41">
    <cfRule type="cellIs" dxfId="39" priority="5481" operator="lessThan">
      <formula>$C$4</formula>
    </cfRule>
  </conditionalFormatting>
  <conditionalFormatting sqref="CL41">
    <cfRule type="cellIs" dxfId="38" priority="5482" operator="lessThan">
      <formula>$C$4</formula>
    </cfRule>
  </conditionalFormatting>
  <conditionalFormatting sqref="CL42">
    <cfRule type="cellIs" dxfId="37" priority="5483" operator="lessThan">
      <formula>$C$4</formula>
    </cfRule>
  </conditionalFormatting>
  <conditionalFormatting sqref="CL42">
    <cfRule type="cellIs" dxfId="36" priority="5484" operator="lessThan">
      <formula>$C$4</formula>
    </cfRule>
  </conditionalFormatting>
  <conditionalFormatting sqref="CL43">
    <cfRule type="cellIs" dxfId="35" priority="5485" operator="lessThan">
      <formula>$C$4</formula>
    </cfRule>
  </conditionalFormatting>
  <conditionalFormatting sqref="CL43">
    <cfRule type="cellIs" dxfId="34" priority="5486" operator="lessThan">
      <formula>$C$4</formula>
    </cfRule>
  </conditionalFormatting>
  <conditionalFormatting sqref="CL44">
    <cfRule type="cellIs" dxfId="33" priority="5487" operator="lessThan">
      <formula>$C$4</formula>
    </cfRule>
  </conditionalFormatting>
  <conditionalFormatting sqref="CL44">
    <cfRule type="cellIs" dxfId="32" priority="5488" operator="lessThan">
      <formula>$C$4</formula>
    </cfRule>
  </conditionalFormatting>
  <conditionalFormatting sqref="CL45">
    <cfRule type="cellIs" dxfId="31" priority="5489" operator="lessThan">
      <formula>$C$4</formula>
    </cfRule>
  </conditionalFormatting>
  <conditionalFormatting sqref="CL45">
    <cfRule type="cellIs" dxfId="30" priority="5490" operator="lessThan">
      <formula>$C$4</formula>
    </cfRule>
  </conditionalFormatting>
  <conditionalFormatting sqref="CL46">
    <cfRule type="cellIs" dxfId="29" priority="5491" operator="lessThan">
      <formula>$C$4</formula>
    </cfRule>
  </conditionalFormatting>
  <conditionalFormatting sqref="CL46">
    <cfRule type="cellIs" dxfId="28" priority="5492" operator="lessThan">
      <formula>$C$4</formula>
    </cfRule>
  </conditionalFormatting>
  <conditionalFormatting sqref="CL47">
    <cfRule type="cellIs" dxfId="27" priority="5493" operator="lessThan">
      <formula>$C$4</formula>
    </cfRule>
  </conditionalFormatting>
  <conditionalFormatting sqref="CL47">
    <cfRule type="cellIs" dxfId="26" priority="5494" operator="lessThan">
      <formula>$C$4</formula>
    </cfRule>
  </conditionalFormatting>
  <conditionalFormatting sqref="CL48">
    <cfRule type="cellIs" dxfId="25" priority="5495" operator="lessThan">
      <formula>$C$4</formula>
    </cfRule>
  </conditionalFormatting>
  <conditionalFormatting sqref="CL48">
    <cfRule type="cellIs" dxfId="24" priority="5496" operator="lessThan">
      <formula>$C$4</formula>
    </cfRule>
  </conditionalFormatting>
  <conditionalFormatting sqref="CL49">
    <cfRule type="cellIs" dxfId="23" priority="5497" operator="lessThan">
      <formula>$C$4</formula>
    </cfRule>
  </conditionalFormatting>
  <conditionalFormatting sqref="CL49">
    <cfRule type="cellIs" dxfId="22" priority="5498" operator="lessThan">
      <formula>$C$4</formula>
    </cfRule>
  </conditionalFormatting>
  <conditionalFormatting sqref="CL50">
    <cfRule type="cellIs" dxfId="21" priority="5499" operator="lessThan">
      <formula>$C$4</formula>
    </cfRule>
  </conditionalFormatting>
  <conditionalFormatting sqref="CL50">
    <cfRule type="cellIs" dxfId="20" priority="5500" operator="lessThan">
      <formula>$C$4</formula>
    </cfRule>
  </conditionalFormatting>
  <conditionalFormatting sqref="CL51">
    <cfRule type="cellIs" dxfId="19" priority="5501" operator="lessThan">
      <formula>$C$4</formula>
    </cfRule>
  </conditionalFormatting>
  <conditionalFormatting sqref="CL51">
    <cfRule type="cellIs" dxfId="18" priority="5502" operator="lessThan">
      <formula>$C$4</formula>
    </cfRule>
  </conditionalFormatting>
  <conditionalFormatting sqref="CL52">
    <cfRule type="cellIs" dxfId="17" priority="5503" operator="lessThan">
      <formula>$C$4</formula>
    </cfRule>
  </conditionalFormatting>
  <conditionalFormatting sqref="CL52">
    <cfRule type="cellIs" dxfId="16" priority="5504" operator="lessThan">
      <formula>$C$4</formula>
    </cfRule>
  </conditionalFormatting>
  <conditionalFormatting sqref="CL53">
    <cfRule type="cellIs" dxfId="15" priority="5505" operator="lessThan">
      <formula>$C$4</formula>
    </cfRule>
  </conditionalFormatting>
  <conditionalFormatting sqref="CL53">
    <cfRule type="cellIs" dxfId="14" priority="5506" operator="lessThan">
      <formula>$C$4</formula>
    </cfRule>
  </conditionalFormatting>
  <conditionalFormatting sqref="CL54">
    <cfRule type="cellIs" dxfId="13" priority="5507" operator="lessThan">
      <formula>$C$4</formula>
    </cfRule>
  </conditionalFormatting>
  <conditionalFormatting sqref="CL54">
    <cfRule type="cellIs" dxfId="12" priority="5508" operator="lessThan">
      <formula>$C$4</formula>
    </cfRule>
  </conditionalFormatting>
  <conditionalFormatting sqref="CL55">
    <cfRule type="cellIs" dxfId="11" priority="5509" operator="lessThan">
      <formula>$C$4</formula>
    </cfRule>
  </conditionalFormatting>
  <conditionalFormatting sqref="CL55">
    <cfRule type="cellIs" dxfId="10" priority="5510" operator="lessThan">
      <formula>$C$4</formula>
    </cfRule>
  </conditionalFormatting>
  <conditionalFormatting sqref="CL56">
    <cfRule type="cellIs" dxfId="9" priority="5511" operator="lessThan">
      <formula>$C$4</formula>
    </cfRule>
  </conditionalFormatting>
  <conditionalFormatting sqref="CL56">
    <cfRule type="cellIs" dxfId="8" priority="5512" operator="lessThan">
      <formula>$C$4</formula>
    </cfRule>
  </conditionalFormatting>
  <conditionalFormatting sqref="CL57">
    <cfRule type="cellIs" dxfId="7" priority="5513" operator="lessThan">
      <formula>$C$4</formula>
    </cfRule>
  </conditionalFormatting>
  <conditionalFormatting sqref="CL57">
    <cfRule type="cellIs" dxfId="6" priority="5514" operator="lessThan">
      <formula>$C$4</formula>
    </cfRule>
  </conditionalFormatting>
  <conditionalFormatting sqref="CL58">
    <cfRule type="cellIs" dxfId="5" priority="5515" operator="lessThan">
      <formula>$C$4</formula>
    </cfRule>
  </conditionalFormatting>
  <conditionalFormatting sqref="CL58">
    <cfRule type="cellIs" dxfId="4" priority="5516" operator="lessThan">
      <formula>$C$4</formula>
    </cfRule>
  </conditionalFormatting>
  <conditionalFormatting sqref="CL59">
    <cfRule type="cellIs" dxfId="3" priority="5517" operator="lessThan">
      <formula>$C$4</formula>
    </cfRule>
  </conditionalFormatting>
  <conditionalFormatting sqref="CL59">
    <cfRule type="cellIs" dxfId="2" priority="5518" operator="lessThan">
      <formula>$C$4</formula>
    </cfRule>
  </conditionalFormatting>
  <conditionalFormatting sqref="CL60">
    <cfRule type="cellIs" dxfId="1" priority="5519" operator="lessThan">
      <formula>$C$4</formula>
    </cfRule>
  </conditionalFormatting>
  <conditionalFormatting sqref="CL60">
    <cfRule type="cellIs" dxfId="0" priority="5520"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 IPS 1</vt:lpstr>
      <vt:lpstr>XII IPS 2</vt:lpstr>
      <vt:lpstr>XII IPS 3</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DELL</cp:lastModifiedBy>
  <dcterms:created xsi:type="dcterms:W3CDTF">2015-09-01T09:01:01Z</dcterms:created>
  <dcterms:modified xsi:type="dcterms:W3CDTF">2019-12-11T09:13:35Z</dcterms:modified>
  <cp:category/>
</cp:coreProperties>
</file>