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V46" i="1" l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W46" i="3" l="1"/>
  <c r="W45" i="3"/>
  <c r="W44" i="3"/>
  <c r="W43" i="3"/>
  <c r="W42" i="3"/>
  <c r="W41" i="3"/>
  <c r="W40" i="3"/>
  <c r="W39" i="3"/>
  <c r="W38" i="3"/>
  <c r="W37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K55" i="4" l="1"/>
  <c r="P50" i="4"/>
  <c r="M50" i="4"/>
  <c r="N50" i="4" s="1"/>
  <c r="L50" i="4"/>
  <c r="K50" i="4"/>
  <c r="J50" i="4"/>
  <c r="G50" i="4"/>
  <c r="H50" i="4" s="1"/>
  <c r="F50" i="4"/>
  <c r="E50" i="4"/>
  <c r="P49" i="4"/>
  <c r="N49" i="4"/>
  <c r="M49" i="4"/>
  <c r="K49" i="4"/>
  <c r="L49" i="4" s="1"/>
  <c r="J49" i="4"/>
  <c r="H49" i="4"/>
  <c r="G49" i="4"/>
  <c r="E49" i="4"/>
  <c r="F49" i="4" s="1"/>
  <c r="P48" i="4"/>
  <c r="M48" i="4"/>
  <c r="N48" i="4" s="1"/>
  <c r="L48" i="4"/>
  <c r="K48" i="4"/>
  <c r="J48" i="4"/>
  <c r="G48" i="4"/>
  <c r="H48" i="4" s="1"/>
  <c r="F48" i="4"/>
  <c r="E48" i="4"/>
  <c r="P47" i="4"/>
  <c r="N47" i="4"/>
  <c r="M47" i="4"/>
  <c r="K47" i="4"/>
  <c r="L47" i="4" s="1"/>
  <c r="J47" i="4"/>
  <c r="H47" i="4"/>
  <c r="G47" i="4"/>
  <c r="E47" i="4"/>
  <c r="F47" i="4" s="1"/>
  <c r="P46" i="4"/>
  <c r="M46" i="4"/>
  <c r="N46" i="4" s="1"/>
  <c r="L46" i="4"/>
  <c r="K46" i="4"/>
  <c r="J46" i="4"/>
  <c r="G46" i="4"/>
  <c r="H46" i="4" s="1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F44" i="4"/>
  <c r="E44" i="4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F42" i="4"/>
  <c r="E42" i="4"/>
  <c r="P41" i="4"/>
  <c r="N41" i="4"/>
  <c r="M41" i="4"/>
  <c r="K41" i="4"/>
  <c r="L41" i="4" s="1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F40" i="4"/>
  <c r="E40" i="4"/>
  <c r="P39" i="4"/>
  <c r="N39" i="4"/>
  <c r="M39" i="4"/>
  <c r="K39" i="4"/>
  <c r="L39" i="4" s="1"/>
  <c r="J39" i="4"/>
  <c r="G39" i="4"/>
  <c r="H39" i="4" s="1"/>
  <c r="E39" i="4"/>
  <c r="F39" i="4" s="1"/>
  <c r="P38" i="4"/>
  <c r="M38" i="4"/>
  <c r="N38" i="4" s="1"/>
  <c r="L38" i="4"/>
  <c r="K38" i="4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F36" i="4"/>
  <c r="E36" i="4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F34" i="4"/>
  <c r="E34" i="4"/>
  <c r="P33" i="4"/>
  <c r="N33" i="4"/>
  <c r="M33" i="4"/>
  <c r="K33" i="4"/>
  <c r="L33" i="4" s="1"/>
  <c r="J33" i="4"/>
  <c r="G33" i="4"/>
  <c r="H33" i="4" s="1"/>
  <c r="E33" i="4"/>
  <c r="F33" i="4" s="1"/>
  <c r="P32" i="4"/>
  <c r="M32" i="4"/>
  <c r="N32" i="4" s="1"/>
  <c r="L32" i="4"/>
  <c r="K32" i="4"/>
  <c r="J32" i="4"/>
  <c r="G32" i="4"/>
  <c r="H32" i="4" s="1"/>
  <c r="E32" i="4"/>
  <c r="F32" i="4" s="1"/>
  <c r="P31" i="4"/>
  <c r="N31" i="4"/>
  <c r="M31" i="4"/>
  <c r="K31" i="4"/>
  <c r="L31" i="4" s="1"/>
  <c r="J31" i="4"/>
  <c r="G31" i="4"/>
  <c r="H31" i="4" s="1"/>
  <c r="E31" i="4"/>
  <c r="F31" i="4" s="1"/>
  <c r="P30" i="4"/>
  <c r="M30" i="4"/>
  <c r="N30" i="4" s="1"/>
  <c r="L30" i="4"/>
  <c r="K30" i="4"/>
  <c r="J30" i="4"/>
  <c r="G30" i="4"/>
  <c r="H30" i="4" s="1"/>
  <c r="F30" i="4"/>
  <c r="E30" i="4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F26" i="4"/>
  <c r="E26" i="4"/>
  <c r="P25" i="4"/>
  <c r="N25" i="4"/>
  <c r="M25" i="4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N23" i="4"/>
  <c r="M23" i="4"/>
  <c r="K23" i="4"/>
  <c r="L23" i="4" s="1"/>
  <c r="J23" i="4"/>
  <c r="G23" i="4"/>
  <c r="H23" i="4" s="1"/>
  <c r="E23" i="4"/>
  <c r="F23" i="4" s="1"/>
  <c r="P22" i="4"/>
  <c r="M22" i="4"/>
  <c r="N22" i="4" s="1"/>
  <c r="L22" i="4"/>
  <c r="K22" i="4"/>
  <c r="J22" i="4"/>
  <c r="G22" i="4"/>
  <c r="H22" i="4" s="1"/>
  <c r="F22" i="4"/>
  <c r="E22" i="4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F18" i="4"/>
  <c r="E18" i="4"/>
  <c r="P17" i="4"/>
  <c r="N17" i="4"/>
  <c r="M17" i="4"/>
  <c r="K17" i="4"/>
  <c r="L17" i="4" s="1"/>
  <c r="J17" i="4"/>
  <c r="G17" i="4"/>
  <c r="H17" i="4" s="1"/>
  <c r="E17" i="4"/>
  <c r="F17" i="4" s="1"/>
  <c r="P16" i="4"/>
  <c r="M16" i="4"/>
  <c r="N16" i="4" s="1"/>
  <c r="L16" i="4"/>
  <c r="K16" i="4"/>
  <c r="J16" i="4"/>
  <c r="G16" i="4"/>
  <c r="H16" i="4" s="1"/>
  <c r="F16" i="4"/>
  <c r="E16" i="4"/>
  <c r="P15" i="4"/>
  <c r="N15" i="4"/>
  <c r="M15" i="4"/>
  <c r="K15" i="4"/>
  <c r="L15" i="4" s="1"/>
  <c r="J15" i="4"/>
  <c r="G15" i="4"/>
  <c r="H15" i="4" s="1"/>
  <c r="E15" i="4"/>
  <c r="F15" i="4" s="1"/>
  <c r="P14" i="4"/>
  <c r="M14" i="4"/>
  <c r="N14" i="4" s="1"/>
  <c r="L14" i="4"/>
  <c r="K14" i="4"/>
  <c r="J14" i="4"/>
  <c r="G14" i="4"/>
  <c r="H14" i="4" s="1"/>
  <c r="F14" i="4"/>
  <c r="E14" i="4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F12" i="4"/>
  <c r="E12" i="4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H41" i="3"/>
  <c r="G41" i="3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K37" i="3"/>
  <c r="L37" i="3" s="1"/>
  <c r="J37" i="3"/>
  <c r="H37" i="3"/>
  <c r="G37" i="3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H33" i="3"/>
  <c r="G33" i="3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H31" i="3"/>
  <c r="G31" i="3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K29" i="3"/>
  <c r="L29" i="3" s="1"/>
  <c r="J29" i="3"/>
  <c r="H29" i="3"/>
  <c r="G29" i="3"/>
  <c r="E29" i="3"/>
  <c r="F29" i="3" s="1"/>
  <c r="P28" i="3"/>
  <c r="M28" i="3"/>
  <c r="N28" i="3" s="1"/>
  <c r="K28" i="3"/>
  <c r="L28" i="3" s="1"/>
  <c r="J28" i="3"/>
  <c r="G28" i="3"/>
  <c r="H28" i="3" s="1"/>
  <c r="F28" i="3"/>
  <c r="E28" i="3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E21" i="3"/>
  <c r="F21" i="3" s="1"/>
  <c r="P20" i="3"/>
  <c r="M20" i="3"/>
  <c r="N20" i="3" s="1"/>
  <c r="K20" i="3"/>
  <c r="L20" i="3" s="1"/>
  <c r="J20" i="3"/>
  <c r="G20" i="3"/>
  <c r="H20" i="3" s="1"/>
  <c r="F20" i="3"/>
  <c r="E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E14" i="3"/>
  <c r="F14" i="3" s="1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F50" i="2"/>
  <c r="E50" i="2"/>
  <c r="P49" i="2"/>
  <c r="M49" i="2"/>
  <c r="N49" i="2" s="1"/>
  <c r="L49" i="2"/>
  <c r="K49" i="2"/>
  <c r="J49" i="2"/>
  <c r="H49" i="2"/>
  <c r="G49" i="2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M23" i="1"/>
  <c r="N23" i="1" s="1"/>
  <c r="L23" i="1"/>
  <c r="K23" i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M19" i="1"/>
  <c r="N19" i="1" s="1"/>
  <c r="L19" i="1"/>
  <c r="K19" i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E11" i="1"/>
  <c r="F11" i="1" s="1"/>
  <c r="K53" i="1" l="1"/>
  <c r="H14" i="3"/>
  <c r="K52" i="3"/>
  <c r="H11" i="1"/>
  <c r="K54" i="1"/>
  <c r="K52" i="1"/>
  <c r="K54" i="2"/>
  <c r="K53" i="2"/>
  <c r="H11" i="2"/>
  <c r="K52" i="2"/>
  <c r="K54" i="3"/>
  <c r="K54" i="4"/>
  <c r="H12" i="4"/>
  <c r="K52" i="4"/>
  <c r="K53" i="3"/>
  <c r="K53" i="4"/>
</calcChain>
</file>

<file path=xl/sharedStrings.xml><?xml version="1.0" encoding="utf-8"?>
<sst xmlns="http://schemas.openxmlformats.org/spreadsheetml/2006/main" count="722" uniqueCount="228">
  <si>
    <t>DAFTAR NILAI SISWA SMAN 9 SEMARANG SEMESTER GASAL TAHUN PELAJARAN 2019/2020</t>
  </si>
  <si>
    <t>Guru :</t>
  </si>
  <si>
    <t>Suparno S.Pd.</t>
  </si>
  <si>
    <t>Kelas X-IPS 1</t>
  </si>
  <si>
    <t>Mapel :</t>
  </si>
  <si>
    <t>Pendidikan Pancasila dan Kewarganegaraan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</si>
  <si>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</si>
  <si>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</si>
  <si>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</si>
  <si>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</si>
  <si>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</si>
  <si>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</si>
  <si>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</si>
  <si>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</si>
  <si>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</si>
  <si>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</si>
  <si>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</si>
  <si>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</si>
  <si>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</si>
  <si>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</si>
  <si>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</si>
  <si>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</si>
  <si>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</si>
  <si>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</si>
  <si>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</si>
  <si>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</si>
  <si>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</si>
  <si>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</si>
  <si>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</si>
  <si>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</si>
  <si>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</si>
  <si>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</si>
  <si>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</si>
  <si>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</si>
  <si>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</si>
  <si>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</si>
  <si>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</si>
  <si>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</si>
  <si>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</si>
  <si>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</si>
  <si>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</si>
  <si>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</si>
  <si>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</si>
  <si>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</si>
  <si>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</si>
  <si>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</si>
  <si>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</si>
  <si>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</si>
  <si>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</si>
  <si>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</si>
  <si>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</si>
  <si>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</si>
  <si>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</si>
  <si>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</si>
  <si>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</si>
  <si>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</si>
  <si>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</si>
  <si>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</si>
  <si>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</si>
  <si>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</si>
  <si>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</si>
  <si>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</si>
  <si>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</si>
  <si>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</si>
  <si>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</si>
  <si>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</si>
  <si>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</si>
  <si>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</si>
  <si>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</si>
  <si>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</si>
  <si>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</si>
  <si>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</si>
  <si>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</si>
  <si>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</si>
  <si>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</si>
  <si>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</si>
  <si>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</si>
  <si>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</si>
  <si>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</si>
  <si>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</si>
  <si>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</si>
  <si>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</si>
  <si>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</si>
  <si>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</si>
  <si>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</si>
  <si>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</si>
  <si>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</si>
  <si>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</si>
  <si>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</si>
  <si>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</si>
  <si>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</si>
  <si>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</si>
  <si>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</si>
  <si>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</si>
  <si>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</si>
  <si>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</si>
  <si>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</si>
  <si>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</si>
  <si>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</si>
  <si>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</si>
  <si>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</si>
  <si>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</si>
  <si>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</si>
  <si>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</si>
  <si>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</si>
  <si>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</si>
  <si>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</si>
  <si>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</si>
  <si>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</si>
  <si>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</si>
  <si>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</si>
  <si>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</si>
  <si>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</si>
  <si>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</si>
  <si>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</si>
  <si>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</si>
  <si>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</si>
  <si>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</si>
  <si>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</si>
  <si>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</si>
  <si>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</si>
  <si>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</si>
  <si>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</si>
  <si>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</si>
  <si>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</si>
  <si>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</si>
  <si>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</si>
  <si>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</si>
  <si>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</si>
  <si>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</si>
  <si>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</si>
  <si>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</si>
  <si>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</si>
  <si>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</si>
  <si>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</si>
  <si>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</si>
  <si>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</si>
  <si>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</si>
  <si>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</si>
  <si>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</si>
  <si>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</si>
  <si>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</si>
  <si>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</si>
  <si>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</si>
  <si>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</si>
  <si>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</si>
  <si>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</si>
  <si>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</si>
  <si>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</si>
  <si>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</si>
  <si>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</si>
  <si>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</si>
  <si>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</si>
  <si>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</si>
  <si>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</si>
  <si>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</si>
  <si>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</si>
  <si>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</si>
  <si>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</si>
  <si>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</si>
  <si>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</si>
  <si>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</si>
  <si>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</si>
  <si>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</si>
  <si>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</si>
  <si>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</si>
  <si>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</si>
  <si>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</si>
  <si>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</si>
  <si>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</si>
  <si>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</si>
  <si>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</si>
  <si>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</si>
  <si>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</si>
  <si>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</si>
  <si>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</si>
  <si>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</si>
  <si>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</si>
  <si>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</si>
  <si>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</si>
  <si>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</si>
  <si>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</si>
  <si>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</si>
  <si>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</si>
  <si>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</si>
  <si>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</si>
  <si>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</si>
  <si>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</si>
  <si>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</si>
  <si>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</si>
  <si>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</si>
  <si>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</si>
  <si>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</si>
  <si>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</si>
  <si>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</si>
  <si>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</si>
  <si>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</si>
  <si>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</si>
  <si>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</si>
  <si>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</si>
  <si>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</si>
  <si>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</si>
  <si>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</si>
  <si>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</si>
  <si>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</si>
  <si>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</si>
  <si>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</si>
  <si>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</si>
  <si>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</si>
  <si>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</si>
  <si>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</si>
  <si>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</si>
  <si>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</si>
  <si>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</si>
  <si>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</si>
  <si>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</si>
  <si>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</si>
  <si>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</si>
  <si>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</si>
  <si>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</si>
  <si>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</si>
  <si>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</si>
  <si>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</si>
  <si>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sikap toleran dalam mensyukuri nilai-nilai Pancasila dalam praktek penyelenggaraan pemerintahan negara sebagai salah satu bentuk pengabdian kepada Tuhan Yang Maha Esa</t>
  </si>
  <si>
    <t>Memiliki ketrampilan dalam menganalisis sikap gotong royong sebagai bentuk penerapan nilai-nilai Pancasila</t>
  </si>
  <si>
    <t>Memiliki kemampuan dalam menganalisis nilai-nilai Pancasila dalam kerangka praktek penyelenggaraan pemerintah negara</t>
  </si>
  <si>
    <t>Memiliki ketrampilan dalam menganalisis sikap gotong royong sebagai bentuk penerapan nilai Persatuan indonesia dalam Pancasila</t>
  </si>
  <si>
    <t>NIP. 19630707 200801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</si>
</sst>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N58" sqref="N5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9" width="7.7109375" customWidth="1"/>
    <col min="10" max="10" width="9" customWidth="1"/>
    <col min="11" max="14" width="7.7109375" customWidth="1"/>
    <col min="15" max="15" width="7.140625" customWidth="1"/>
    <col min="16" max="16" width="7.85546875" customWidth="1"/>
    <col min="17" max="17" width="7.7109375" hidden="1" customWidth="1"/>
    <col min="18" max="18" width="6.5703125" customWidth="1"/>
    <col min="19" max="19" width="2.140625" customWidth="1"/>
    <col min="20" max="24" width="7.140625" customWidth="1"/>
    <col min="25" max="30" width="7.140625" hidden="1" customWidth="1"/>
    <col min="31" max="31" width="2" customWidth="1"/>
    <col min="32" max="35" width="8.7109375" customWidth="1"/>
    <col min="36" max="36" width="8.5703125" customWidth="1"/>
    <col min="37" max="40" width="8.7109375" hidden="1" customWidth="1"/>
    <col min="41" max="41" width="7.140625" hidden="1" customWidth="1"/>
    <col min="42" max="42" width="4.28515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115849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nilai-nilai Pancasila dalam kerangka praktek penyelenggaraan pemerintah negara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 Persatuan indonesia dalam Pancasila</v>
      </c>
      <c r="Q11" s="39"/>
      <c r="R11" s="39" t="s">
        <v>9</v>
      </c>
      <c r="S11" s="18"/>
      <c r="T11" s="41">
        <v>70</v>
      </c>
      <c r="U11" s="1">
        <v>74</v>
      </c>
      <c r="V11" s="41">
        <f t="shared" ref="V11:V46" si="10">ROUND(U11,2)</f>
        <v>74</v>
      </c>
      <c r="W11" s="1">
        <v>67.89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124672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nilai-nilai Pancasila dalam kerangka praktek penyelenggaraan pemerintah negara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Memiliki ketrampilan dalam menganalisis sikap gotong royong sebagai bentuk penerapan nilai Persatuan indonesia dalam Pancasila</v>
      </c>
      <c r="Q12" s="39"/>
      <c r="R12" s="39" t="s">
        <v>9</v>
      </c>
      <c r="S12" s="18"/>
      <c r="T12" s="41">
        <v>73.16</v>
      </c>
      <c r="U12" s="1">
        <v>78</v>
      </c>
      <c r="V12" s="41">
        <f t="shared" si="10"/>
        <v>78</v>
      </c>
      <c r="W12" s="1">
        <v>77.760000000000005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124688</v>
      </c>
      <c r="C13" s="19" t="s">
        <v>67</v>
      </c>
      <c r="D13" s="18"/>
      <c r="E13" s="28">
        <f t="shared" si="0"/>
        <v>72</v>
      </c>
      <c r="F13" s="28" t="str">
        <f t="shared" si="1"/>
        <v>C</v>
      </c>
      <c r="G13" s="28">
        <f t="shared" si="2"/>
        <v>72</v>
      </c>
      <c r="H13" s="28" t="str">
        <f t="shared" si="3"/>
        <v>C</v>
      </c>
      <c r="I13" s="36">
        <v>2</v>
      </c>
      <c r="J13" s="28" t="str">
        <f t="shared" si="4"/>
        <v>Memiliki kemampuan dalam menganalisis nilai-nilai Pancasila dalam kerangka praktek penyelenggaraan pemerintah negara</v>
      </c>
      <c r="K13" s="28">
        <f t="shared" si="5"/>
        <v>78.75</v>
      </c>
      <c r="L13" s="28" t="str">
        <f t="shared" si="6"/>
        <v>B</v>
      </c>
      <c r="M13" s="28">
        <f t="shared" si="7"/>
        <v>78.75</v>
      </c>
      <c r="N13" s="28" t="str">
        <f t="shared" si="8"/>
        <v>B</v>
      </c>
      <c r="O13" s="36">
        <v>2</v>
      </c>
      <c r="P13" s="28" t="str">
        <f t="shared" si="9"/>
        <v>Memiliki ketrampilan dalam menganalisis sikap gotong royong sebagai bentuk penerapan nilai Persatuan indonesia dalam Pancasila</v>
      </c>
      <c r="Q13" s="39"/>
      <c r="R13" s="39" t="s">
        <v>9</v>
      </c>
      <c r="S13" s="18"/>
      <c r="T13" s="41">
        <v>63.95</v>
      </c>
      <c r="U13" s="1">
        <v>70</v>
      </c>
      <c r="V13" s="41">
        <f t="shared" si="10"/>
        <v>70</v>
      </c>
      <c r="W13" s="1">
        <v>85.66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223</v>
      </c>
      <c r="FI13" s="77" t="s">
        <v>224</v>
      </c>
      <c r="FJ13" s="78">
        <v>45681</v>
      </c>
      <c r="FK13" s="78">
        <v>45691</v>
      </c>
    </row>
    <row r="14" spans="1:167" x14ac:dyDescent="0.25">
      <c r="A14" s="19">
        <v>4</v>
      </c>
      <c r="B14" s="19">
        <v>124704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nilai-nilai Pancasila dalam kerangka praktek penyelenggaraan pemerintah negara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Memiliki ketrampilan dalam menganalisis sikap gotong royong sebagai bentuk penerapan nilai Persatuan indonesia dalam Pancasila</v>
      </c>
      <c r="Q14" s="39"/>
      <c r="R14" s="39" t="s">
        <v>9</v>
      </c>
      <c r="S14" s="18"/>
      <c r="T14" s="41">
        <v>71.84</v>
      </c>
      <c r="U14" s="1">
        <v>77</v>
      </c>
      <c r="V14" s="41">
        <f t="shared" si="10"/>
        <v>77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124720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ketrampilan dalam menganalisis sikap gotong royong sebagai bentuk penerapan nilai Persatuan indonesia dalam Pancasila</v>
      </c>
      <c r="Q15" s="39"/>
      <c r="R15" s="39" t="s">
        <v>9</v>
      </c>
      <c r="S15" s="18"/>
      <c r="T15" s="41">
        <v>73.16</v>
      </c>
      <c r="U15" s="1">
        <v>78</v>
      </c>
      <c r="V15" s="41">
        <f t="shared" si="10"/>
        <v>78</v>
      </c>
      <c r="W15" s="1">
        <v>89.61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226</v>
      </c>
      <c r="FJ15" s="78">
        <v>45682</v>
      </c>
      <c r="FK15" s="78">
        <v>45692</v>
      </c>
    </row>
    <row r="16" spans="1:167" x14ac:dyDescent="0.25">
      <c r="A16" s="19">
        <v>6</v>
      </c>
      <c r="B16" s="19">
        <v>124736</v>
      </c>
      <c r="C16" s="19" t="s">
        <v>70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2</v>
      </c>
      <c r="J16" s="28" t="str">
        <f t="shared" si="4"/>
        <v>Memiliki kemampuan dalam menganalisis nilai-nilai Pancasila dalam kerangka praktek penyelenggaraan pemerintah negara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Memiliki ketrampilan dalam menganalisis sikap gotong royong sebagai bentuk penerapan nilai Persatuan indonesia dalam Pancasila</v>
      </c>
      <c r="Q16" s="39"/>
      <c r="R16" s="39" t="s">
        <v>9</v>
      </c>
      <c r="S16" s="18"/>
      <c r="T16" s="41">
        <v>67.89</v>
      </c>
      <c r="U16" s="1">
        <v>73</v>
      </c>
      <c r="V16" s="41">
        <f t="shared" si="10"/>
        <v>73</v>
      </c>
      <c r="W16" s="1">
        <v>78.42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75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124752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Memiliki ketrampilan dalam menganalisis sikap gotong royong sebagai bentuk penerapan nilai Persatuan indonesia dalam Pancasila</v>
      </c>
      <c r="Q17" s="39"/>
      <c r="R17" s="39" t="s">
        <v>9</v>
      </c>
      <c r="S17" s="18"/>
      <c r="T17" s="41">
        <v>75.790000000000006</v>
      </c>
      <c r="U17" s="1">
        <v>81</v>
      </c>
      <c r="V17" s="41">
        <f t="shared" si="10"/>
        <v>81</v>
      </c>
      <c r="W17" s="1">
        <v>95.53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10</v>
      </c>
      <c r="FI17" s="77" t="s">
        <v>10</v>
      </c>
      <c r="FJ17" s="78">
        <v>45683</v>
      </c>
      <c r="FK17" s="78">
        <v>45693</v>
      </c>
    </row>
    <row r="18" spans="1:167" x14ac:dyDescent="0.25">
      <c r="A18" s="19">
        <v>8</v>
      </c>
      <c r="B18" s="19">
        <v>124768</v>
      </c>
      <c r="C18" s="19" t="s">
        <v>72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Memiliki kemampuan dalam menganalisis nilai-nilai Pancasila dalam kerangka praktek penyelenggaraan pemerintah negara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Memiliki ketrampilan dalam menganalisis sikap gotong royong sebagai bentuk penerapan nilai Persatuan indonesia dalam Pancasila</v>
      </c>
      <c r="Q18" s="39"/>
      <c r="R18" s="39" t="s">
        <v>9</v>
      </c>
      <c r="S18" s="18"/>
      <c r="T18" s="41">
        <v>69.209999999999994</v>
      </c>
      <c r="U18" s="1">
        <v>74</v>
      </c>
      <c r="V18" s="41">
        <f t="shared" si="10"/>
        <v>74</v>
      </c>
      <c r="W18" s="1">
        <v>83.68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124784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2</v>
      </c>
      <c r="P19" s="28" t="str">
        <f t="shared" si="9"/>
        <v>Memiliki ketrampilan dalam menganalisis sikap gotong royong sebagai bentuk penerapan nilai Persatuan indonesia dalam Pancasila</v>
      </c>
      <c r="Q19" s="39"/>
      <c r="R19" s="39" t="s">
        <v>9</v>
      </c>
      <c r="S19" s="18"/>
      <c r="T19" s="41">
        <v>78.42</v>
      </c>
      <c r="U19" s="1">
        <v>83</v>
      </c>
      <c r="V19" s="41">
        <f t="shared" si="10"/>
        <v>83</v>
      </c>
      <c r="W19" s="1">
        <v>90.26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45684</v>
      </c>
      <c r="FK19" s="78">
        <v>45694</v>
      </c>
    </row>
    <row r="20" spans="1:167" x14ac:dyDescent="0.25">
      <c r="A20" s="19">
        <v>10</v>
      </c>
      <c r="B20" s="19">
        <v>124800</v>
      </c>
      <c r="C20" s="19" t="s">
        <v>74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dalam menganalisis nilai-nilai Pancasila dalam kerangka praktek penyelenggaraan pemerintah negara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Memiliki ketrampilan dalam menganalisis sikap gotong royong sebagai bentuk penerapan nilai Persatuan indonesia dalam Pancasila</v>
      </c>
      <c r="Q20" s="39"/>
      <c r="R20" s="39" t="s">
        <v>9</v>
      </c>
      <c r="S20" s="18"/>
      <c r="T20" s="41">
        <v>57.37</v>
      </c>
      <c r="U20" s="1">
        <v>70</v>
      </c>
      <c r="V20" s="41">
        <f t="shared" si="10"/>
        <v>70</v>
      </c>
      <c r="W20" s="1">
        <v>84.34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124816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Memiliki ketrampilan dalam menganalisis sikap gotong royong sebagai bentuk penerapan nilai Persatuan indonesia dalam Pancasila</v>
      </c>
      <c r="Q21" s="39"/>
      <c r="R21" s="39" t="s">
        <v>9</v>
      </c>
      <c r="S21" s="18"/>
      <c r="T21" s="41">
        <v>81.05</v>
      </c>
      <c r="U21" s="1">
        <v>86</v>
      </c>
      <c r="V21" s="41">
        <f t="shared" si="10"/>
        <v>86</v>
      </c>
      <c r="W21" s="1">
        <v>92.89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45685</v>
      </c>
      <c r="FK21" s="78">
        <v>45695</v>
      </c>
    </row>
    <row r="22" spans="1:167" x14ac:dyDescent="0.25">
      <c r="A22" s="19">
        <v>12</v>
      </c>
      <c r="B22" s="19">
        <v>124832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Memiliki ketrampilan dalam menganalisis sikap gotong royong sebagai bentuk penerapan nilai Persatuan indonesia dalam Pancasila</v>
      </c>
      <c r="Q22" s="39"/>
      <c r="R22" s="39" t="s">
        <v>9</v>
      </c>
      <c r="S22" s="18"/>
      <c r="T22" s="41">
        <v>71.84</v>
      </c>
      <c r="U22" s="1">
        <v>77</v>
      </c>
      <c r="V22" s="41">
        <f t="shared" si="10"/>
        <v>77</v>
      </c>
      <c r="W22" s="1">
        <v>92.24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124848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</v>
      </c>
      <c r="K23" s="28">
        <f t="shared" si="5"/>
        <v>78.75</v>
      </c>
      <c r="L23" s="28" t="str">
        <f t="shared" si="6"/>
        <v>B</v>
      </c>
      <c r="M23" s="28">
        <f t="shared" si="7"/>
        <v>78.75</v>
      </c>
      <c r="N23" s="28" t="str">
        <f t="shared" si="8"/>
        <v>B</v>
      </c>
      <c r="O23" s="36">
        <v>2</v>
      </c>
      <c r="P23" s="28" t="str">
        <f t="shared" si="9"/>
        <v>Memiliki ketrampilan dalam menganalisis sikap gotong royong sebagai bentuk penerapan nilai Persatuan indonesia dalam Pancasila</v>
      </c>
      <c r="Q23" s="39"/>
      <c r="R23" s="39" t="s">
        <v>9</v>
      </c>
      <c r="S23" s="18"/>
      <c r="T23" s="41">
        <v>73.16</v>
      </c>
      <c r="U23" s="1">
        <v>78</v>
      </c>
      <c r="V23" s="41">
        <f t="shared" si="10"/>
        <v>78</v>
      </c>
      <c r="W23" s="1">
        <v>90.92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75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45686</v>
      </c>
      <c r="FK23" s="78">
        <v>45696</v>
      </c>
    </row>
    <row r="24" spans="1:167" x14ac:dyDescent="0.25">
      <c r="A24" s="19">
        <v>14</v>
      </c>
      <c r="B24" s="19">
        <v>124864</v>
      </c>
      <c r="C24" s="19" t="s">
        <v>78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2</v>
      </c>
      <c r="J24" s="28" t="str">
        <f t="shared" si="4"/>
        <v>Memiliki kemampuan dalam menganalisis nilai-nilai Pancasila dalam kerangka praktek penyelenggaraan pemerintah negara</v>
      </c>
      <c r="K24" s="28">
        <f t="shared" si="5"/>
        <v>78.75</v>
      </c>
      <c r="L24" s="28" t="str">
        <f t="shared" si="6"/>
        <v>B</v>
      </c>
      <c r="M24" s="28">
        <f t="shared" si="7"/>
        <v>78.75</v>
      </c>
      <c r="N24" s="28" t="str">
        <f t="shared" si="8"/>
        <v>B</v>
      </c>
      <c r="O24" s="36">
        <v>2</v>
      </c>
      <c r="P24" s="28" t="str">
        <f t="shared" si="9"/>
        <v>Memiliki ketrampilan dalam menganalisis sikap gotong royong sebagai bentuk penerapan nilai Persatuan indonesia dalam Pancasila</v>
      </c>
      <c r="Q24" s="39"/>
      <c r="R24" s="39" t="s">
        <v>9</v>
      </c>
      <c r="S24" s="18"/>
      <c r="T24" s="41">
        <v>69.209999999999994</v>
      </c>
      <c r="U24" s="1">
        <v>74</v>
      </c>
      <c r="V24" s="41">
        <f t="shared" si="10"/>
        <v>74</v>
      </c>
      <c r="W24" s="1">
        <v>77.760000000000005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124880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nilai-nilai Pancasila dalam kerangka praktek penyelenggaraan pemerintah negara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2</v>
      </c>
      <c r="P25" s="28" t="str">
        <f t="shared" si="9"/>
        <v>Memiliki ketrampilan dalam menganalisis sikap gotong royong sebagai bentuk penerapan nilai Persatuan indonesia dalam Pancasila</v>
      </c>
      <c r="Q25" s="39"/>
      <c r="R25" s="39" t="s">
        <v>9</v>
      </c>
      <c r="S25" s="18"/>
      <c r="T25" s="41">
        <v>73.16</v>
      </c>
      <c r="U25" s="1">
        <v>78</v>
      </c>
      <c r="V25" s="41">
        <f t="shared" si="10"/>
        <v>78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90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45687</v>
      </c>
      <c r="FK25" s="78">
        <v>45697</v>
      </c>
    </row>
    <row r="26" spans="1:167" x14ac:dyDescent="0.25">
      <c r="A26" s="19">
        <v>16</v>
      </c>
      <c r="B26" s="19">
        <v>124896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ketrampilan dalam menganalisis sikap gotong royong sebagai bentuk penerapan nilai Persatuan indonesia dalam Pancasila</v>
      </c>
      <c r="Q26" s="39"/>
      <c r="R26" s="39" t="s">
        <v>9</v>
      </c>
      <c r="S26" s="18"/>
      <c r="T26" s="41">
        <v>75.790000000000006</v>
      </c>
      <c r="U26" s="1">
        <v>81</v>
      </c>
      <c r="V26" s="41">
        <f t="shared" si="10"/>
        <v>81</v>
      </c>
      <c r="W26" s="1">
        <v>87.63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124912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ketrampilan dalam menganalisis sikap gotong royong sebagai bentuk penerapan nilai Persatuan indonesia dalam Pancasila</v>
      </c>
      <c r="Q27" s="39"/>
      <c r="R27" s="39" t="s">
        <v>9</v>
      </c>
      <c r="S27" s="18"/>
      <c r="T27" s="41">
        <v>74.47</v>
      </c>
      <c r="U27" s="1">
        <v>79</v>
      </c>
      <c r="V27" s="41">
        <f t="shared" si="10"/>
        <v>79</v>
      </c>
      <c r="W27" s="1">
        <v>87.63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45688</v>
      </c>
      <c r="FK27" s="78">
        <v>45698</v>
      </c>
    </row>
    <row r="28" spans="1:167" x14ac:dyDescent="0.25">
      <c r="A28" s="19">
        <v>18</v>
      </c>
      <c r="B28" s="19">
        <v>124928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ketrampilan dalam menganalisis sikap gotong royong sebagai bentuk penerapan nilai Persatuan indonesia dalam Pancasila</v>
      </c>
      <c r="Q28" s="39"/>
      <c r="R28" s="39" t="s">
        <v>9</v>
      </c>
      <c r="S28" s="18"/>
      <c r="T28" s="41">
        <v>70.53</v>
      </c>
      <c r="U28" s="1">
        <v>76</v>
      </c>
      <c r="V28" s="41">
        <f t="shared" si="10"/>
        <v>76</v>
      </c>
      <c r="W28" s="1">
        <v>89.61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124944</v>
      </c>
      <c r="C29" s="19" t="s">
        <v>84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2</v>
      </c>
      <c r="J29" s="28" t="str">
        <f t="shared" si="4"/>
        <v>Memiliki kemampuan dalam menganalisis nilai-nilai Pancasila dalam kerangka praktek penyelenggaraan pemerintah negara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ketrampilan dalam menganalisis sikap gotong royong sebagai bentuk penerapan nilai Persatuan indonesia dalam Pancasila</v>
      </c>
      <c r="Q29" s="39"/>
      <c r="R29" s="39" t="s">
        <v>9</v>
      </c>
      <c r="S29" s="18"/>
      <c r="T29" s="41">
        <v>62.63</v>
      </c>
      <c r="U29" s="1">
        <v>70</v>
      </c>
      <c r="V29" s="41">
        <f t="shared" si="10"/>
        <v>70</v>
      </c>
      <c r="W29" s="1">
        <v>80.39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45689</v>
      </c>
      <c r="FK29" s="78">
        <v>45699</v>
      </c>
    </row>
    <row r="30" spans="1:167" x14ac:dyDescent="0.25">
      <c r="A30" s="19">
        <v>20</v>
      </c>
      <c r="B30" s="19">
        <v>124960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2</v>
      </c>
      <c r="J30" s="28" t="str">
        <f t="shared" si="4"/>
        <v>Memiliki kemampuan dalam menganalisis nilai-nilai Pancasila dalam kerangka praktek penyelenggaraan pemerintah negara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2</v>
      </c>
      <c r="P30" s="28" t="str">
        <f t="shared" si="9"/>
        <v>Memiliki ketrampilan dalam menganalisis sikap gotong royong sebagai bentuk penerapan nilai Persatuan indonesia dalam Pancasila</v>
      </c>
      <c r="Q30" s="39"/>
      <c r="R30" s="39" t="s">
        <v>9</v>
      </c>
      <c r="S30" s="18"/>
      <c r="T30" s="41">
        <v>67.89</v>
      </c>
      <c r="U30" s="1">
        <v>73</v>
      </c>
      <c r="V30" s="41">
        <f t="shared" si="10"/>
        <v>73</v>
      </c>
      <c r="W30" s="1">
        <v>82.37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124976</v>
      </c>
      <c r="C31" s="19" t="s">
        <v>86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v>2</v>
      </c>
      <c r="J31" s="28" t="str">
        <f t="shared" si="4"/>
        <v>Memiliki kemampuan dalam menganalisis nilai-nilai Pancasila dalam kerangka praktek penyelenggaraan pemerintah negara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2</v>
      </c>
      <c r="P31" s="28" t="str">
        <f t="shared" si="9"/>
        <v>Memiliki ketrampilan dalam menganalisis sikap gotong royong sebagai bentuk penerapan nilai Persatuan indonesia dalam Pancasila</v>
      </c>
      <c r="Q31" s="39"/>
      <c r="R31" s="39" t="s">
        <v>9</v>
      </c>
      <c r="S31" s="18"/>
      <c r="T31" s="41">
        <v>65</v>
      </c>
      <c r="U31" s="1">
        <v>70</v>
      </c>
      <c r="V31" s="41">
        <f t="shared" si="10"/>
        <v>70</v>
      </c>
      <c r="W31" s="1">
        <v>74.47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45690</v>
      </c>
      <c r="FK31" s="78">
        <v>45700</v>
      </c>
    </row>
    <row r="32" spans="1:167" x14ac:dyDescent="0.25">
      <c r="A32" s="19">
        <v>22</v>
      </c>
      <c r="B32" s="19">
        <v>124992</v>
      </c>
      <c r="C32" s="19" t="s">
        <v>87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Memiliki ketrampilan dalam menganalisis sikap gotong royong sebagai bentuk penerapan nilai Persatuan indonesia dalam Pancasila</v>
      </c>
      <c r="Q32" s="39"/>
      <c r="R32" s="39" t="s">
        <v>9</v>
      </c>
      <c r="S32" s="18"/>
      <c r="T32" s="41">
        <v>88.95</v>
      </c>
      <c r="U32" s="1">
        <v>93</v>
      </c>
      <c r="V32" s="41">
        <f t="shared" si="10"/>
        <v>93</v>
      </c>
      <c r="W32" s="1">
        <v>98.82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90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125008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Memiliki ketrampilan dalam menganalisis sikap gotong royong sebagai bentuk penerapan nilai Persatuan indonesia dalam Pancasila</v>
      </c>
      <c r="Q33" s="39"/>
      <c r="R33" s="39" t="s">
        <v>9</v>
      </c>
      <c r="S33" s="18"/>
      <c r="T33" s="41">
        <v>81.05</v>
      </c>
      <c r="U33" s="1">
        <v>86</v>
      </c>
      <c r="V33" s="41">
        <f t="shared" si="10"/>
        <v>86</v>
      </c>
      <c r="W33" s="1">
        <v>89.61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125024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menganalisis nilai-nilai Pancasila dalam kerangka praktek penyelenggaraan pemerintah negara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ketrampilan dalam menganalisis sikap gotong royong sebagai bentuk penerapan nilai Persatuan indonesia dalam Pancasila</v>
      </c>
      <c r="Q34" s="39"/>
      <c r="R34" s="39" t="s">
        <v>9</v>
      </c>
      <c r="S34" s="18"/>
      <c r="T34" s="41">
        <v>74.47</v>
      </c>
      <c r="U34" s="1">
        <v>79</v>
      </c>
      <c r="V34" s="41">
        <f t="shared" si="10"/>
        <v>79</v>
      </c>
      <c r="W34" s="1">
        <v>81.05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125040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</v>
      </c>
      <c r="K35" s="28">
        <f t="shared" si="5"/>
        <v>78.75</v>
      </c>
      <c r="L35" s="28" t="str">
        <f t="shared" si="6"/>
        <v>B</v>
      </c>
      <c r="M35" s="28">
        <f t="shared" si="7"/>
        <v>78.75</v>
      </c>
      <c r="N35" s="28" t="str">
        <f t="shared" si="8"/>
        <v>B</v>
      </c>
      <c r="O35" s="36">
        <v>2</v>
      </c>
      <c r="P35" s="28" t="str">
        <f t="shared" si="9"/>
        <v>Memiliki ketrampilan dalam menganalisis sikap gotong royong sebagai bentuk penerapan nilai Persatuan indonesia dalam Pancasila</v>
      </c>
      <c r="Q35" s="39"/>
      <c r="R35" s="39" t="s">
        <v>9</v>
      </c>
      <c r="S35" s="18"/>
      <c r="T35" s="41">
        <v>69.209999999999994</v>
      </c>
      <c r="U35" s="1">
        <v>74</v>
      </c>
      <c r="V35" s="41">
        <f t="shared" si="10"/>
        <v>74</v>
      </c>
      <c r="W35" s="1">
        <v>91.58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125056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menganalisis nilai-nilai Pancasila dalam kerangka praktek penyelenggaraan pemerintah negara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2</v>
      </c>
      <c r="P36" s="28" t="str">
        <f t="shared" si="9"/>
        <v>Memiliki ketrampilan dalam menganalisis sikap gotong royong sebagai bentuk penerapan nilai Persatuan indonesia dalam Pancasila</v>
      </c>
      <c r="Q36" s="39"/>
      <c r="R36" s="39" t="s">
        <v>9</v>
      </c>
      <c r="S36" s="18"/>
      <c r="T36" s="41">
        <v>74.47</v>
      </c>
      <c r="U36" s="1">
        <v>79</v>
      </c>
      <c r="V36" s="41">
        <f t="shared" si="10"/>
        <v>79</v>
      </c>
      <c r="W36" s="1">
        <v>80.39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125072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2</v>
      </c>
      <c r="J37" s="28" t="str">
        <f t="shared" si="4"/>
        <v>Memiliki kemampuan dalam menganalisis nilai-nilai Pancasila dalam kerangka praktek penyelenggaraan pemerintah negara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Memiliki ketrampilan dalam menganalisis sikap gotong royong sebagai bentuk penerapan nilai Persatuan indonesia dalam Pancasila</v>
      </c>
      <c r="Q37" s="39"/>
      <c r="R37" s="39" t="s">
        <v>9</v>
      </c>
      <c r="S37" s="18"/>
      <c r="T37" s="41">
        <v>61.32</v>
      </c>
      <c r="U37" s="1">
        <v>70</v>
      </c>
      <c r="V37" s="41">
        <f t="shared" si="10"/>
        <v>70</v>
      </c>
      <c r="W37" s="1">
        <v>81.709999999999994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125088</v>
      </c>
      <c r="C38" s="19" t="s">
        <v>93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ketrampilan dalam menganalisis sikap gotong royong sebagai bentuk penerapan nilai Persatuan indonesia dalam Pancasila</v>
      </c>
      <c r="Q38" s="39"/>
      <c r="R38" s="39" t="s">
        <v>9</v>
      </c>
      <c r="S38" s="18"/>
      <c r="T38" s="41">
        <v>67.89</v>
      </c>
      <c r="U38" s="1">
        <v>73</v>
      </c>
      <c r="V38" s="41">
        <f t="shared" si="10"/>
        <v>73</v>
      </c>
      <c r="W38" s="1">
        <v>80.39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125104</v>
      </c>
      <c r="C39" s="19" t="s">
        <v>94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2</v>
      </c>
      <c r="J39" s="28" t="str">
        <f t="shared" si="4"/>
        <v>Memiliki kemampuan dalam menganalisis nilai-nilai Pancasila dalam kerangka praktek penyelenggaraan pemerintah negara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ketrampilan dalam menganalisis sikap gotong royong sebagai bentuk penerapan nilai Persatuan indonesia dalam Pancasila</v>
      </c>
      <c r="Q39" s="39"/>
      <c r="R39" s="39" t="s">
        <v>9</v>
      </c>
      <c r="S39" s="18"/>
      <c r="T39" s="41">
        <v>67.89</v>
      </c>
      <c r="U39" s="1">
        <v>73</v>
      </c>
      <c r="V39" s="41">
        <f t="shared" si="10"/>
        <v>73</v>
      </c>
      <c r="W39" s="1">
        <v>81.709999999999994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125120</v>
      </c>
      <c r="C40" s="19" t="s">
        <v>95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2</v>
      </c>
      <c r="J40" s="28" t="str">
        <f t="shared" si="4"/>
        <v>Memiliki kemampuan dalam menganalisis nilai-nilai Pancasila dalam kerangka praktek penyelenggaraan pemerintah negara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ketrampilan dalam menganalisis sikap gotong royong sebagai bentuk penerapan nilai Persatuan indonesia dalam Pancasila</v>
      </c>
      <c r="Q40" s="39"/>
      <c r="R40" s="39" t="s">
        <v>9</v>
      </c>
      <c r="S40" s="18"/>
      <c r="T40" s="41">
        <v>70.53</v>
      </c>
      <c r="U40" s="1">
        <v>76</v>
      </c>
      <c r="V40" s="41">
        <f t="shared" si="10"/>
        <v>76</v>
      </c>
      <c r="W40" s="1">
        <v>77.760000000000005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125136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nilai-nilai Pancasila dalam kerangka praktek penyelenggaraan pemerintah negara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ketrampilan dalam menganalisis sikap gotong royong sebagai bentuk penerapan nilai Persatuan indonesia dalam Pancasila</v>
      </c>
      <c r="Q41" s="39"/>
      <c r="R41" s="39" t="s">
        <v>9</v>
      </c>
      <c r="S41" s="18"/>
      <c r="T41" s="41">
        <v>70.53</v>
      </c>
      <c r="U41" s="1">
        <v>76</v>
      </c>
      <c r="V41" s="41">
        <f t="shared" si="10"/>
        <v>76</v>
      </c>
      <c r="W41" s="1">
        <v>82.37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125152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nilai-nilai Pancasila dalam kerangka praktek penyelenggaraan pemerintah negara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Memiliki ketrampilan dalam menganalisis sikap gotong royong sebagai bentuk penerapan nilai Persatuan indonesia dalam Pancasila</v>
      </c>
      <c r="Q42" s="39"/>
      <c r="R42" s="39" t="s">
        <v>9</v>
      </c>
      <c r="S42" s="18"/>
      <c r="T42" s="41">
        <v>70.53</v>
      </c>
      <c r="U42" s="1">
        <v>76</v>
      </c>
      <c r="V42" s="41">
        <f t="shared" si="10"/>
        <v>76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125168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dalam menganalisis nilai-nilai Pancasila dalam kerangka praktek penyelenggaraan pemerintah negara</v>
      </c>
      <c r="K43" s="28">
        <f t="shared" si="5"/>
        <v>81.25</v>
      </c>
      <c r="L43" s="28" t="str">
        <f t="shared" si="6"/>
        <v>B</v>
      </c>
      <c r="M43" s="28">
        <f t="shared" si="7"/>
        <v>81.25</v>
      </c>
      <c r="N43" s="28" t="str">
        <f t="shared" si="8"/>
        <v>B</v>
      </c>
      <c r="O43" s="36">
        <v>2</v>
      </c>
      <c r="P43" s="28" t="str">
        <f t="shared" si="9"/>
        <v>Memiliki ketrampilan dalam menganalisis sikap gotong royong sebagai bentuk penerapan nilai Persatuan indonesia dalam Pancasila</v>
      </c>
      <c r="Q43" s="39"/>
      <c r="R43" s="39" t="s">
        <v>9</v>
      </c>
      <c r="S43" s="18"/>
      <c r="T43" s="41">
        <v>70.53</v>
      </c>
      <c r="U43" s="1">
        <v>76</v>
      </c>
      <c r="V43" s="41">
        <f t="shared" si="10"/>
        <v>76</v>
      </c>
      <c r="W43" s="1">
        <v>78.42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125184</v>
      </c>
      <c r="C44" s="19" t="s">
        <v>99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ketrampilan dalam menganalisis sikap gotong royong sebagai bentuk penerapan nilai Persatuan indonesia dalam Pancasila</v>
      </c>
      <c r="Q44" s="39"/>
      <c r="R44" s="39" t="s">
        <v>9</v>
      </c>
      <c r="S44" s="18"/>
      <c r="T44" s="41">
        <v>63.95</v>
      </c>
      <c r="U44" s="1">
        <v>70</v>
      </c>
      <c r="V44" s="41">
        <f t="shared" si="10"/>
        <v>70</v>
      </c>
      <c r="W44" s="1">
        <v>79.08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125200</v>
      </c>
      <c r="C45" s="19" t="s">
        <v>100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2</v>
      </c>
      <c r="J45" s="28" t="str">
        <f t="shared" si="4"/>
        <v>Memiliki kemampuan dalam menganalisis nilai-nilai Pancasila dalam kerangka praktek penyelenggaraan pemerintah negara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Memiliki ketrampilan dalam menganalisis sikap gotong royong sebagai bentuk penerapan nilai Persatuan indonesia dalam Pancasila</v>
      </c>
      <c r="Q45" s="39"/>
      <c r="R45" s="39" t="s">
        <v>9</v>
      </c>
      <c r="S45" s="18"/>
      <c r="T45" s="41">
        <v>67.89</v>
      </c>
      <c r="U45" s="1">
        <v>73</v>
      </c>
      <c r="V45" s="41">
        <f t="shared" si="10"/>
        <v>73</v>
      </c>
      <c r="W45" s="1">
        <v>72.5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125216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sikap toleran dalam mensyukuri nilai-nilai Pancasila dalam praktek penyelenggaraan pemerintahan negara sebagai salah satu bentuk pengabdian kepada Tuhan Yang Maha Esa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2</v>
      </c>
      <c r="P46" s="28" t="str">
        <f t="shared" si="9"/>
        <v>Memiliki ketrampilan dalam menganalisis sikap gotong royong sebagai bentuk penerapan nilai Persatuan indonesia dalam Pancasila</v>
      </c>
      <c r="Q46" s="39"/>
      <c r="R46" s="39" t="s">
        <v>9</v>
      </c>
      <c r="S46" s="18"/>
      <c r="T46" s="41">
        <v>77.11</v>
      </c>
      <c r="U46" s="1">
        <v>82</v>
      </c>
      <c r="V46" s="41">
        <f t="shared" si="10"/>
        <v>82</v>
      </c>
      <c r="W46" s="1">
        <v>99.47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227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M61" sqref="M6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42578125" customWidth="1"/>
    <col min="10" max="10" width="7.5703125" customWidth="1"/>
    <col min="11" max="14" width="7.7109375" customWidth="1"/>
    <col min="15" max="15" width="6.42578125" customWidth="1"/>
    <col min="16" max="16" width="8.140625" customWidth="1"/>
    <col min="17" max="17" width="7.7109375" hidden="1" customWidth="1"/>
    <col min="18" max="18" width="6.42578125" customWidth="1"/>
    <col min="19" max="19" width="2.7109375" customWidth="1"/>
    <col min="20" max="24" width="7.140625" customWidth="1"/>
    <col min="25" max="30" width="7.140625" hidden="1" customWidth="1"/>
    <col min="31" max="31" width="2.7109375" customWidth="1"/>
    <col min="32" max="36" width="8.7109375" customWidth="1"/>
    <col min="37" max="37" width="0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125233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</v>
      </c>
      <c r="K11" s="28">
        <f t="shared" ref="K11:K50" si="5">IF((COUNTA(AF11:AO11)&gt;0),AVERAGE(AF11:AO11),"")</f>
        <v>81.25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</v>
      </c>
      <c r="Q11" s="39"/>
      <c r="R11" s="39"/>
      <c r="S11" s="18"/>
      <c r="T11" s="41">
        <v>66.58</v>
      </c>
      <c r="U11" s="1">
        <v>93.55</v>
      </c>
      <c r="V11" s="41">
        <f t="shared" ref="V11:V45" si="10">ROUND(U11,2)</f>
        <v>93.55</v>
      </c>
      <c r="W11" s="41">
        <v>86.97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125249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 royong sebagai bentuk penerapan nilai-nilai Pancasila</v>
      </c>
      <c r="Q12" s="39"/>
      <c r="R12" s="39"/>
      <c r="S12" s="18"/>
      <c r="T12" s="41">
        <v>70.53</v>
      </c>
      <c r="U12" s="1">
        <v>93.55</v>
      </c>
      <c r="V12" s="41">
        <f t="shared" si="10"/>
        <v>93.55</v>
      </c>
      <c r="W12" s="41">
        <v>86.97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125265</v>
      </c>
      <c r="C13" s="19" t="s">
        <v>117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nilai-nilai Pancasila dalam kerangka praktek penyelenggaraan pemerintah negara</v>
      </c>
      <c r="K13" s="28">
        <f t="shared" si="5"/>
        <v>76.25</v>
      </c>
      <c r="L13" s="28" t="str">
        <f t="shared" si="6"/>
        <v>B</v>
      </c>
      <c r="M13" s="28">
        <f t="shared" si="7"/>
        <v>76.25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 royong sebagai bentuk penerapan nilai-nilai Pancasila</v>
      </c>
      <c r="Q13" s="39"/>
      <c r="R13" s="39"/>
      <c r="S13" s="18"/>
      <c r="T13" s="41">
        <v>73.16</v>
      </c>
      <c r="U13" s="1">
        <v>79.08</v>
      </c>
      <c r="V13" s="41">
        <f t="shared" si="10"/>
        <v>79.08</v>
      </c>
      <c r="W13" s="41">
        <v>72.5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75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223</v>
      </c>
      <c r="FI13" s="77" t="s">
        <v>224</v>
      </c>
      <c r="FJ13" s="78">
        <v>45701</v>
      </c>
      <c r="FK13" s="78">
        <v>45711</v>
      </c>
    </row>
    <row r="14" spans="1:167" x14ac:dyDescent="0.25">
      <c r="A14" s="19">
        <v>4</v>
      </c>
      <c r="B14" s="19">
        <v>125281</v>
      </c>
      <c r="C14" s="19" t="s">
        <v>118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2</v>
      </c>
      <c r="J14" s="28" t="str">
        <f t="shared" si="4"/>
        <v>Memiliki kemampuan dalam menganalisis nilai-nilai Pancasila dalam kerangka praktek penyelenggaraan pemerintah negara</v>
      </c>
      <c r="K14" s="28">
        <f t="shared" si="5"/>
        <v>78.75</v>
      </c>
      <c r="L14" s="28" t="str">
        <f t="shared" si="6"/>
        <v>B</v>
      </c>
      <c r="M14" s="28">
        <f t="shared" si="7"/>
        <v>78.75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</v>
      </c>
      <c r="Q14" s="39"/>
      <c r="R14" s="39"/>
      <c r="S14" s="18"/>
      <c r="T14" s="41">
        <v>62.63</v>
      </c>
      <c r="U14" s="1">
        <v>75.790000000000006</v>
      </c>
      <c r="V14" s="41">
        <f t="shared" si="10"/>
        <v>75.790000000000006</v>
      </c>
      <c r="W14" s="41">
        <v>69.209999999999994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125297</v>
      </c>
      <c r="C15" s="19" t="s">
        <v>119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nilai-nilai Pancasila dalam kerangka praktek penyelenggaraan pemerintah negara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 royong sebagai bentuk penerapan nilai-nilai Pancasila</v>
      </c>
      <c r="Q15" s="39"/>
      <c r="R15" s="39"/>
      <c r="S15" s="18"/>
      <c r="T15" s="41">
        <v>75.790000000000006</v>
      </c>
      <c r="U15" s="1">
        <v>80.39</v>
      </c>
      <c r="V15" s="41">
        <f t="shared" si="10"/>
        <v>80.39</v>
      </c>
      <c r="W15" s="41">
        <v>73.819999999999993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226</v>
      </c>
      <c r="FJ15" s="78">
        <v>45702</v>
      </c>
      <c r="FK15" s="78">
        <v>45712</v>
      </c>
    </row>
    <row r="16" spans="1:167" x14ac:dyDescent="0.25">
      <c r="A16" s="19">
        <v>6</v>
      </c>
      <c r="B16" s="19">
        <v>125313</v>
      </c>
      <c r="C16" s="19" t="s">
        <v>120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2</v>
      </c>
      <c r="J16" s="28" t="str">
        <f t="shared" si="4"/>
        <v>Memiliki kemampuan dalam menganalisis nilai-nilai Pancasila dalam kerangka praktek penyelenggaraan pemerintah negara</v>
      </c>
      <c r="K16" s="28">
        <f t="shared" si="5"/>
        <v>78.75</v>
      </c>
      <c r="L16" s="28" t="str">
        <f t="shared" si="6"/>
        <v>B</v>
      </c>
      <c r="M16" s="28">
        <f t="shared" si="7"/>
        <v>78.75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</v>
      </c>
      <c r="Q16" s="39"/>
      <c r="R16" s="39"/>
      <c r="S16" s="18"/>
      <c r="T16" s="41">
        <v>73</v>
      </c>
      <c r="U16" s="1">
        <v>70.53</v>
      </c>
      <c r="V16" s="41">
        <f t="shared" si="10"/>
        <v>70.53</v>
      </c>
      <c r="W16" s="41">
        <v>63.95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125329</v>
      </c>
      <c r="C17" s="19" t="s">
        <v>121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2</v>
      </c>
      <c r="J17" s="28" t="str">
        <f t="shared" si="4"/>
        <v>Memiliki kemampuan dalam menganalisis nilai-nilai Pancasila dalam kerangka praktek penyelenggaraan pemerintah negara</v>
      </c>
      <c r="K17" s="28">
        <f t="shared" si="5"/>
        <v>76.666666666666671</v>
      </c>
      <c r="L17" s="28" t="str">
        <f t="shared" si="6"/>
        <v>B</v>
      </c>
      <c r="M17" s="28">
        <f t="shared" si="7"/>
        <v>76.666666666666671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</v>
      </c>
      <c r="Q17" s="39"/>
      <c r="R17" s="39" t="s">
        <v>9</v>
      </c>
      <c r="S17" s="18"/>
      <c r="T17" s="41">
        <v>65.260000000000005</v>
      </c>
      <c r="U17" s="1">
        <v>77.760000000000005</v>
      </c>
      <c r="V17" s="41">
        <f t="shared" si="10"/>
        <v>77.760000000000005</v>
      </c>
      <c r="W17" s="41">
        <v>71.180000000000007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45703</v>
      </c>
      <c r="FK17" s="78">
        <v>45713</v>
      </c>
    </row>
    <row r="18" spans="1:167" x14ac:dyDescent="0.25">
      <c r="A18" s="19">
        <v>8</v>
      </c>
      <c r="B18" s="19">
        <v>125345</v>
      </c>
      <c r="C18" s="19" t="s">
        <v>122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nilai-nilai Pancasila dalam kerangka praktek penyelenggaraan pemerintah negara</v>
      </c>
      <c r="K18" s="28">
        <f t="shared" si="5"/>
        <v>76.666666666666671</v>
      </c>
      <c r="L18" s="28" t="str">
        <f t="shared" si="6"/>
        <v>B</v>
      </c>
      <c r="M18" s="28">
        <f t="shared" si="7"/>
        <v>76.666666666666671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 royong sebagai bentuk penerapan nilai-nilai Pancasila</v>
      </c>
      <c r="Q18" s="39"/>
      <c r="R18" s="39" t="s">
        <v>9</v>
      </c>
      <c r="S18" s="18"/>
      <c r="T18" s="41">
        <v>78.42</v>
      </c>
      <c r="U18" s="1">
        <v>80.39</v>
      </c>
      <c r="V18" s="41">
        <f t="shared" si="10"/>
        <v>80.39</v>
      </c>
      <c r="W18" s="41">
        <v>73.819999999999993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125361</v>
      </c>
      <c r="C19" s="19" t="s">
        <v>123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 royong sebagai bentuk penerapan nilai-nilai Pancasila</v>
      </c>
      <c r="Q19" s="39"/>
      <c r="R19" s="39" t="s">
        <v>9</v>
      </c>
      <c r="S19" s="18"/>
      <c r="T19" s="41">
        <v>85</v>
      </c>
      <c r="U19" s="1">
        <v>86.97</v>
      </c>
      <c r="V19" s="41">
        <f t="shared" si="10"/>
        <v>86.97</v>
      </c>
      <c r="W19" s="41">
        <v>77.760000000000005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45704</v>
      </c>
      <c r="FK19" s="78">
        <v>45714</v>
      </c>
    </row>
    <row r="20" spans="1:167" x14ac:dyDescent="0.25">
      <c r="A20" s="19">
        <v>10</v>
      </c>
      <c r="B20" s="19">
        <v>125377</v>
      </c>
      <c r="C20" s="19" t="s">
        <v>124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</v>
      </c>
      <c r="K20" s="28">
        <f t="shared" si="5"/>
        <v>78.75</v>
      </c>
      <c r="L20" s="28" t="str">
        <f t="shared" si="6"/>
        <v>B</v>
      </c>
      <c r="M20" s="28">
        <f t="shared" si="7"/>
        <v>78.75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</v>
      </c>
      <c r="Q20" s="39"/>
      <c r="R20" s="39" t="s">
        <v>9</v>
      </c>
      <c r="S20" s="18"/>
      <c r="T20" s="41">
        <v>74.47</v>
      </c>
      <c r="U20" s="1">
        <v>85.66</v>
      </c>
      <c r="V20" s="41">
        <f t="shared" si="10"/>
        <v>85.66</v>
      </c>
      <c r="W20" s="41">
        <v>79.08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125393</v>
      </c>
      <c r="C21" s="19" t="s">
        <v>125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 royong sebagai bentuk penerapan nilai-nilai Pancasila</v>
      </c>
      <c r="Q21" s="39"/>
      <c r="R21" s="39" t="s">
        <v>9</v>
      </c>
      <c r="S21" s="18"/>
      <c r="T21" s="41">
        <v>65.260000000000005</v>
      </c>
      <c r="U21" s="1">
        <v>100.13</v>
      </c>
      <c r="V21" s="41">
        <f t="shared" si="10"/>
        <v>100.13</v>
      </c>
      <c r="W21" s="41">
        <v>100.13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45705</v>
      </c>
      <c r="FK21" s="78">
        <v>45715</v>
      </c>
    </row>
    <row r="22" spans="1:167" x14ac:dyDescent="0.25">
      <c r="A22" s="19">
        <v>12</v>
      </c>
      <c r="B22" s="19">
        <v>125409</v>
      </c>
      <c r="C22" s="19" t="s">
        <v>126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dalam menganalisis sikap gotong royong sebagai bentuk penerapan nilai-nilai Pancasila</v>
      </c>
      <c r="Q22" s="39"/>
      <c r="R22" s="39" t="s">
        <v>9</v>
      </c>
      <c r="S22" s="18"/>
      <c r="T22" s="41">
        <v>73.16</v>
      </c>
      <c r="U22" s="1">
        <v>88.95</v>
      </c>
      <c r="V22" s="41">
        <f t="shared" si="10"/>
        <v>88.95</v>
      </c>
      <c r="W22" s="41">
        <v>82.37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125425</v>
      </c>
      <c r="C23" s="19" t="s">
        <v>127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nilai-nilai Pancasila dalam kerangka praktek penyelenggaraan pemerintah negara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</v>
      </c>
      <c r="Q23" s="39"/>
      <c r="R23" s="39" t="s">
        <v>9</v>
      </c>
      <c r="S23" s="18"/>
      <c r="T23" s="41">
        <v>81.05</v>
      </c>
      <c r="U23" s="1">
        <v>77.760000000000005</v>
      </c>
      <c r="V23" s="41">
        <f t="shared" si="10"/>
        <v>77.760000000000005</v>
      </c>
      <c r="W23" s="41">
        <v>71.180000000000007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45706</v>
      </c>
      <c r="FK23" s="78">
        <v>45716</v>
      </c>
    </row>
    <row r="24" spans="1:167" x14ac:dyDescent="0.25">
      <c r="A24" s="19">
        <v>14</v>
      </c>
      <c r="B24" s="19">
        <v>125441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1</v>
      </c>
      <c r="P24" s="28" t="str">
        <f t="shared" si="9"/>
        <v>Memiliki ketrampilan dalam menganalisis sikap gotong royong sebagai bentuk penerapan nilai-nilai Pancasila</v>
      </c>
      <c r="Q24" s="39"/>
      <c r="R24" s="39" t="s">
        <v>9</v>
      </c>
      <c r="S24" s="18"/>
      <c r="T24" s="41">
        <v>78.42</v>
      </c>
      <c r="U24" s="1">
        <v>93.55</v>
      </c>
      <c r="V24" s="41">
        <f t="shared" si="10"/>
        <v>93.55</v>
      </c>
      <c r="W24" s="41">
        <v>86.97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70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125457</v>
      </c>
      <c r="C25" s="19" t="s">
        <v>129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2</v>
      </c>
      <c r="J25" s="28" t="str">
        <f t="shared" si="4"/>
        <v>Memiliki kemampuan dalam menganalisis nilai-nilai Pancasila dalam kerangka praktek penyelenggaraan pemerintah negara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</v>
      </c>
      <c r="Q25" s="39"/>
      <c r="R25" s="39" t="s">
        <v>9</v>
      </c>
      <c r="S25" s="18"/>
      <c r="T25" s="41">
        <v>86.32</v>
      </c>
      <c r="U25" s="1">
        <v>74.47</v>
      </c>
      <c r="V25" s="41">
        <f t="shared" si="10"/>
        <v>74.47</v>
      </c>
      <c r="W25" s="41">
        <v>58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45707</v>
      </c>
      <c r="FK25" s="78">
        <v>45717</v>
      </c>
    </row>
    <row r="26" spans="1:167" x14ac:dyDescent="0.25">
      <c r="A26" s="19">
        <v>16</v>
      </c>
      <c r="B26" s="19">
        <v>125473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</v>
      </c>
      <c r="Q26" s="39"/>
      <c r="R26" s="39" t="s">
        <v>9</v>
      </c>
      <c r="S26" s="18"/>
      <c r="T26" s="41">
        <v>81.05</v>
      </c>
      <c r="U26" s="1">
        <v>89.61</v>
      </c>
      <c r="V26" s="41">
        <f t="shared" si="10"/>
        <v>89.61</v>
      </c>
      <c r="W26" s="41">
        <v>83.03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125489</v>
      </c>
      <c r="C27" s="19" t="s">
        <v>131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menganalisis nilai-nilai Pancasila dalam kerangka praktek penyelenggaraan pemerintah negara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</v>
      </c>
      <c r="Q27" s="39"/>
      <c r="R27" s="39" t="s">
        <v>9</v>
      </c>
      <c r="S27" s="18"/>
      <c r="T27" s="41">
        <v>73.16</v>
      </c>
      <c r="U27" s="1">
        <v>80.39</v>
      </c>
      <c r="V27" s="41">
        <f t="shared" si="10"/>
        <v>80.39</v>
      </c>
      <c r="W27" s="41">
        <v>73.819999999999993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45708</v>
      </c>
      <c r="FK27" s="78">
        <v>45718</v>
      </c>
    </row>
    <row r="28" spans="1:167" x14ac:dyDescent="0.25">
      <c r="A28" s="19">
        <v>18</v>
      </c>
      <c r="B28" s="19">
        <v>125505</v>
      </c>
      <c r="C28" s="19" t="s">
        <v>132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dalam menganalisis nilai-nilai Pancasila dalam kerangka praktek penyelenggaraan pemerintah negara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</v>
      </c>
      <c r="Q28" s="39"/>
      <c r="R28" s="39" t="s">
        <v>9</v>
      </c>
      <c r="S28" s="18"/>
      <c r="T28" s="41">
        <v>76</v>
      </c>
      <c r="U28" s="1">
        <v>70</v>
      </c>
      <c r="V28" s="41">
        <f t="shared" si="10"/>
        <v>70</v>
      </c>
      <c r="W28" s="41">
        <v>62.63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125521</v>
      </c>
      <c r="C29" s="19" t="s">
        <v>133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</v>
      </c>
      <c r="Q29" s="39"/>
      <c r="R29" s="39" t="s">
        <v>9</v>
      </c>
      <c r="S29" s="18"/>
      <c r="T29" s="41">
        <v>74.47</v>
      </c>
      <c r="U29" s="1">
        <v>86.97</v>
      </c>
      <c r="V29" s="41">
        <f t="shared" si="10"/>
        <v>86.97</v>
      </c>
      <c r="W29" s="41">
        <v>80.39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90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45709</v>
      </c>
      <c r="FK29" s="78">
        <v>45719</v>
      </c>
    </row>
    <row r="30" spans="1:167" x14ac:dyDescent="0.25">
      <c r="A30" s="19">
        <v>20</v>
      </c>
      <c r="B30" s="19">
        <v>125537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</v>
      </c>
      <c r="Q30" s="39"/>
      <c r="R30" s="39" t="s">
        <v>9</v>
      </c>
      <c r="S30" s="18"/>
      <c r="T30" s="41">
        <v>78.42</v>
      </c>
      <c r="U30" s="1">
        <v>85</v>
      </c>
      <c r="V30" s="41">
        <f t="shared" si="10"/>
        <v>85</v>
      </c>
      <c r="W30" s="41">
        <v>78.42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125553</v>
      </c>
      <c r="C31" s="19" t="s">
        <v>135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</v>
      </c>
      <c r="K31" s="28">
        <f t="shared" si="5"/>
        <v>78.75</v>
      </c>
      <c r="L31" s="28" t="str">
        <f t="shared" si="6"/>
        <v>B</v>
      </c>
      <c r="M31" s="28">
        <f t="shared" si="7"/>
        <v>78.75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</v>
      </c>
      <c r="Q31" s="39"/>
      <c r="R31" s="39" t="s">
        <v>9</v>
      </c>
      <c r="S31" s="18"/>
      <c r="T31" s="41">
        <v>77.11</v>
      </c>
      <c r="U31" s="1">
        <v>94.87</v>
      </c>
      <c r="V31" s="41">
        <f t="shared" si="10"/>
        <v>94.87</v>
      </c>
      <c r="W31" s="41">
        <v>88.29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45710</v>
      </c>
      <c r="FK31" s="78">
        <v>45720</v>
      </c>
    </row>
    <row r="32" spans="1:167" x14ac:dyDescent="0.25">
      <c r="A32" s="19">
        <v>22</v>
      </c>
      <c r="B32" s="19">
        <v>125569</v>
      </c>
      <c r="C32" s="19" t="s">
        <v>136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2</v>
      </c>
      <c r="J32" s="28" t="str">
        <f t="shared" si="4"/>
        <v>Memiliki kemampuan dalam menganalisis nilai-nilai Pancasila dalam kerangka praktek penyelenggaraan pemerintah negara</v>
      </c>
      <c r="K32" s="28">
        <f t="shared" si="5"/>
        <v>78.75</v>
      </c>
      <c r="L32" s="28" t="str">
        <f t="shared" si="6"/>
        <v>B</v>
      </c>
      <c r="M32" s="28">
        <f t="shared" si="7"/>
        <v>78.75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</v>
      </c>
      <c r="Q32" s="39"/>
      <c r="R32" s="39" t="s">
        <v>9</v>
      </c>
      <c r="S32" s="18"/>
      <c r="T32" s="41">
        <v>73.16</v>
      </c>
      <c r="U32" s="1">
        <v>77.11</v>
      </c>
      <c r="V32" s="41">
        <f t="shared" si="10"/>
        <v>77.11</v>
      </c>
      <c r="W32" s="41">
        <v>70.53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125585</v>
      </c>
      <c r="C33" s="19" t="s">
        <v>137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2</v>
      </c>
      <c r="J33" s="28" t="str">
        <f t="shared" si="4"/>
        <v>Memiliki kemampuan dalam menganalisis nilai-nilai Pancasila dalam kerangka praktek penyelenggaraan pemerintah negara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</v>
      </c>
      <c r="Q33" s="39"/>
      <c r="R33" s="39" t="s">
        <v>9</v>
      </c>
      <c r="S33" s="18"/>
      <c r="T33" s="41">
        <v>77.11</v>
      </c>
      <c r="U33" s="1">
        <v>71.84</v>
      </c>
      <c r="V33" s="41">
        <f t="shared" si="10"/>
        <v>71.84</v>
      </c>
      <c r="W33" s="41">
        <v>65.260000000000005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125601</v>
      </c>
      <c r="C34" s="19" t="s">
        <v>138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2</v>
      </c>
      <c r="J34" s="28" t="str">
        <f t="shared" si="4"/>
        <v>Memiliki kemampuan dalam menganalisis nilai-nilai Pancasila dalam kerangka praktek penyelenggaraan pemerintah negara</v>
      </c>
      <c r="K34" s="28">
        <f t="shared" si="5"/>
        <v>75</v>
      </c>
      <c r="L34" s="28" t="str">
        <f t="shared" si="6"/>
        <v>C</v>
      </c>
      <c r="M34" s="28">
        <f t="shared" si="7"/>
        <v>75</v>
      </c>
      <c r="N34" s="28" t="str">
        <f t="shared" si="8"/>
        <v>C</v>
      </c>
      <c r="O34" s="36">
        <v>1</v>
      </c>
      <c r="P34" s="28" t="str">
        <f t="shared" si="9"/>
        <v>Memiliki ketrampilan dalam menganalisis sikap gotong royong sebagai bentuk penerapan nilai-nilai Pancasila</v>
      </c>
      <c r="Q34" s="39"/>
      <c r="R34" s="39" t="s">
        <v>9</v>
      </c>
      <c r="S34" s="18"/>
      <c r="T34" s="41">
        <v>73.16</v>
      </c>
      <c r="U34" s="1">
        <v>76.45</v>
      </c>
      <c r="V34" s="41">
        <f t="shared" si="10"/>
        <v>76.45</v>
      </c>
      <c r="W34" s="41">
        <v>69.87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70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125617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</v>
      </c>
      <c r="Q35" s="39"/>
      <c r="R35" s="39" t="s">
        <v>9</v>
      </c>
      <c r="S35" s="18"/>
      <c r="T35" s="41">
        <v>81.05</v>
      </c>
      <c r="U35" s="1">
        <v>88.29</v>
      </c>
      <c r="V35" s="41">
        <f t="shared" si="10"/>
        <v>88.29</v>
      </c>
      <c r="W35" s="41">
        <v>81.709999999999994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125633</v>
      </c>
      <c r="C36" s="19" t="s">
        <v>140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</v>
      </c>
      <c r="Q36" s="39"/>
      <c r="R36" s="39" t="s">
        <v>9</v>
      </c>
      <c r="S36" s="18"/>
      <c r="T36" s="41">
        <v>73.16</v>
      </c>
      <c r="U36" s="1">
        <v>86.32</v>
      </c>
      <c r="V36" s="41">
        <f t="shared" si="10"/>
        <v>86.32</v>
      </c>
      <c r="W36" s="41">
        <v>79.739999999999995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125649</v>
      </c>
      <c r="C37" s="19" t="s">
        <v>141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2</v>
      </c>
      <c r="J37" s="28" t="str">
        <f t="shared" si="4"/>
        <v>Memiliki kemampuan dalam menganalisis nilai-nilai Pancasila dalam kerangka praktek penyelenggaraan pemerintah negara</v>
      </c>
      <c r="K37" s="28">
        <f t="shared" si="5"/>
        <v>78.75</v>
      </c>
      <c r="L37" s="28" t="str">
        <f t="shared" si="6"/>
        <v>B</v>
      </c>
      <c r="M37" s="28">
        <f t="shared" si="7"/>
        <v>78.75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</v>
      </c>
      <c r="Q37" s="39"/>
      <c r="R37" s="39" t="s">
        <v>9</v>
      </c>
      <c r="S37" s="18"/>
      <c r="T37" s="41">
        <v>74.47</v>
      </c>
      <c r="U37" s="1">
        <v>75.13</v>
      </c>
      <c r="V37" s="41">
        <f t="shared" si="10"/>
        <v>75.13</v>
      </c>
      <c r="W37" s="41">
        <v>68.55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125665</v>
      </c>
      <c r="C38" s="19" t="s">
        <v>142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</v>
      </c>
      <c r="Q38" s="39"/>
      <c r="R38" s="39" t="s">
        <v>9</v>
      </c>
      <c r="S38" s="18"/>
      <c r="T38" s="41">
        <v>74</v>
      </c>
      <c r="U38" s="1">
        <v>68.55</v>
      </c>
      <c r="V38" s="41">
        <f t="shared" si="10"/>
        <v>68.55</v>
      </c>
      <c r="W38" s="41">
        <v>70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125681</v>
      </c>
      <c r="C39" s="19" t="s">
        <v>143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nilai-nilai Pancasila dalam kerangka praktek penyelenggaraan pemerintah negara</v>
      </c>
      <c r="K39" s="28">
        <f t="shared" si="5"/>
        <v>78.333333333333329</v>
      </c>
      <c r="L39" s="28" t="str">
        <f t="shared" si="6"/>
        <v>B</v>
      </c>
      <c r="M39" s="28">
        <f t="shared" si="7"/>
        <v>78.333333333333329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</v>
      </c>
      <c r="Q39" s="39"/>
      <c r="R39" s="39" t="s">
        <v>9</v>
      </c>
      <c r="S39" s="18"/>
      <c r="T39" s="41">
        <v>66.58</v>
      </c>
      <c r="U39" s="1">
        <v>85.66</v>
      </c>
      <c r="V39" s="41">
        <f t="shared" si="10"/>
        <v>85.66</v>
      </c>
      <c r="W39" s="41">
        <v>79.08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125697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 royong sebagai bentuk penerapan nilai-nilai Pancasila</v>
      </c>
      <c r="Q40" s="39"/>
      <c r="R40" s="39" t="s">
        <v>9</v>
      </c>
      <c r="S40" s="18"/>
      <c r="T40" s="41">
        <v>83.68</v>
      </c>
      <c r="U40" s="1">
        <v>88.29</v>
      </c>
      <c r="V40" s="41">
        <f t="shared" si="10"/>
        <v>88.29</v>
      </c>
      <c r="W40" s="41">
        <v>81.709999999999994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125713</v>
      </c>
      <c r="C41" s="19" t="s">
        <v>145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menganalisis sikap gotong royong sebagai bentuk penerapan nilai-nilai Pancasila</v>
      </c>
      <c r="Q41" s="39"/>
      <c r="R41" s="39" t="s">
        <v>9</v>
      </c>
      <c r="S41" s="18"/>
      <c r="T41" s="41">
        <v>75.790000000000006</v>
      </c>
      <c r="U41" s="1">
        <v>94.21</v>
      </c>
      <c r="V41" s="41">
        <f t="shared" si="10"/>
        <v>94.21</v>
      </c>
      <c r="W41" s="41">
        <v>87.63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125729</v>
      </c>
      <c r="C42" s="19" t="s">
        <v>146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</v>
      </c>
      <c r="Q42" s="39"/>
      <c r="R42" s="39" t="s">
        <v>9</v>
      </c>
      <c r="S42" s="18"/>
      <c r="T42" s="41">
        <v>74.47</v>
      </c>
      <c r="U42" s="1">
        <v>88.95</v>
      </c>
      <c r="V42" s="41">
        <f t="shared" si="10"/>
        <v>88.95</v>
      </c>
      <c r="W42" s="41">
        <v>82.37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90</v>
      </c>
      <c r="AI42" s="1">
        <v>70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125745</v>
      </c>
      <c r="C43" s="19" t="s">
        <v>147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</v>
      </c>
      <c r="K43" s="28">
        <f t="shared" si="5"/>
        <v>76.25</v>
      </c>
      <c r="L43" s="28" t="str">
        <f t="shared" si="6"/>
        <v>B</v>
      </c>
      <c r="M43" s="28">
        <f t="shared" si="7"/>
        <v>76.25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</v>
      </c>
      <c r="Q43" s="39"/>
      <c r="R43" s="39" t="s">
        <v>9</v>
      </c>
      <c r="S43" s="18"/>
      <c r="T43" s="41">
        <v>73.16</v>
      </c>
      <c r="U43" s="1">
        <v>90.92</v>
      </c>
      <c r="V43" s="41">
        <f t="shared" si="10"/>
        <v>90.92</v>
      </c>
      <c r="W43" s="41">
        <v>84.34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75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125761</v>
      </c>
      <c r="C44" s="19" t="s">
        <v>148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78.333333333333329</v>
      </c>
      <c r="L44" s="28" t="str">
        <f t="shared" si="6"/>
        <v>B</v>
      </c>
      <c r="M44" s="28">
        <f t="shared" si="7"/>
        <v>78.333333333333329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 royong sebagai bentuk penerapan nilai-nilai Pancasila</v>
      </c>
      <c r="Q44" s="39"/>
      <c r="R44" s="39" t="s">
        <v>9</v>
      </c>
      <c r="S44" s="18"/>
      <c r="T44" s="41">
        <v>75</v>
      </c>
      <c r="U44" s="1">
        <v>71.180000000000007</v>
      </c>
      <c r="V44" s="41">
        <f t="shared" si="10"/>
        <v>71.180000000000007</v>
      </c>
      <c r="W44" s="41">
        <v>64.61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125777</v>
      </c>
      <c r="C45" s="19" t="s">
        <v>149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</v>
      </c>
      <c r="K45" s="28">
        <f t="shared" si="5"/>
        <v>78.75</v>
      </c>
      <c r="L45" s="28" t="str">
        <f t="shared" si="6"/>
        <v>B</v>
      </c>
      <c r="M45" s="28">
        <f t="shared" si="7"/>
        <v>78.75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</v>
      </c>
      <c r="Q45" s="39"/>
      <c r="R45" s="39" t="s">
        <v>9</v>
      </c>
      <c r="S45" s="18"/>
      <c r="T45" s="41">
        <v>74.47</v>
      </c>
      <c r="U45" s="1">
        <v>89.61</v>
      </c>
      <c r="V45" s="41">
        <f t="shared" si="10"/>
        <v>89.61</v>
      </c>
      <c r="W45" s="41">
        <v>83.03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75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41"/>
      <c r="U46" s="1"/>
      <c r="V46" s="41"/>
      <c r="W46" s="4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227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L57" sqref="L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10" width="7.5703125" customWidth="1"/>
    <col min="11" max="14" width="7.7109375" customWidth="1"/>
    <col min="15" max="15" width="7.140625" customWidth="1"/>
    <col min="16" max="16" width="7.7109375" customWidth="1"/>
    <col min="17" max="17" width="7.7109375" hidden="1" customWidth="1"/>
    <col min="18" max="18" width="6.7109375" customWidth="1"/>
    <col min="19" max="19" width="2.28515625" customWidth="1"/>
    <col min="20" max="24" width="7.140625" customWidth="1"/>
    <col min="25" max="25" width="0.140625" customWidth="1"/>
    <col min="26" max="30" width="7.140625" hidden="1" customWidth="1"/>
    <col min="31" max="31" width="2" customWidth="1"/>
    <col min="32" max="36" width="8.7109375" customWidth="1"/>
    <col min="37" max="37" width="0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125809</v>
      </c>
      <c r="C11" s="19" t="s">
        <v>151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nilai-nilai Pancasila dalam kerangka praktek penyelenggaraan pemerintah negara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 Persatuan indonesia dalam Pancasila</v>
      </c>
      <c r="Q11" s="39"/>
      <c r="R11" s="39" t="s">
        <v>9</v>
      </c>
      <c r="S11" s="18"/>
      <c r="T11" s="41">
        <v>70.53</v>
      </c>
      <c r="U11" s="1">
        <v>76</v>
      </c>
      <c r="V11" s="1">
        <v>69.87</v>
      </c>
      <c r="W11" s="41">
        <f t="shared" ref="W11:W46" si="10">ROUND(V11,2)</f>
        <v>69.87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125825</v>
      </c>
      <c r="C12" s="19" t="s">
        <v>152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Memiliki ketrampilan dalam menganalisis sikap gotong royong sebagai bentuk penerapan nilai Persatuan indonesia dalam Pancasila</v>
      </c>
      <c r="Q12" s="39"/>
      <c r="R12" s="39" t="s">
        <v>9</v>
      </c>
      <c r="S12" s="18"/>
      <c r="T12" s="41">
        <v>79.739999999999995</v>
      </c>
      <c r="U12" s="1">
        <v>85</v>
      </c>
      <c r="V12" s="1">
        <v>79.08</v>
      </c>
      <c r="W12" s="41">
        <f t="shared" si="10"/>
        <v>79.08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125841</v>
      </c>
      <c r="C13" s="19" t="s">
        <v>153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2</v>
      </c>
      <c r="J13" s="28" t="str">
        <f t="shared" si="4"/>
        <v>Memiliki kemampuan dalam menganalisis nilai-nilai Pancasila dalam kerangka praktek penyelenggaraan pemerintah negara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ketrampilan dalam menganalisis sikap gotong royong sebagai bentuk penerapan nilai Persatuan indonesia dalam Pancasila</v>
      </c>
      <c r="Q13" s="39"/>
      <c r="R13" s="39" t="s">
        <v>9</v>
      </c>
      <c r="S13" s="18"/>
      <c r="T13" s="41">
        <v>69.209999999999994</v>
      </c>
      <c r="U13" s="1">
        <v>74</v>
      </c>
      <c r="V13" s="1">
        <v>67.89</v>
      </c>
      <c r="W13" s="41">
        <f t="shared" si="10"/>
        <v>67.89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223</v>
      </c>
      <c r="FI13" s="77" t="s">
        <v>224</v>
      </c>
      <c r="FJ13" s="78">
        <v>45721</v>
      </c>
      <c r="FK13" s="78">
        <v>45731</v>
      </c>
    </row>
    <row r="14" spans="1:167" x14ac:dyDescent="0.25">
      <c r="A14" s="19">
        <v>4</v>
      </c>
      <c r="B14" s="19">
        <v>125857</v>
      </c>
      <c r="C14" s="19" t="s">
        <v>154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2</v>
      </c>
      <c r="P14" s="28" t="str">
        <f t="shared" si="9"/>
        <v>Memiliki ketrampilan dalam menganalisis sikap gotong royong sebagai bentuk penerapan nilai Persatuan indonesia dalam Pancasila</v>
      </c>
      <c r="Q14" s="39"/>
      <c r="R14" s="39" t="s">
        <v>9</v>
      </c>
      <c r="S14" s="18"/>
      <c r="T14" s="41">
        <v>85</v>
      </c>
      <c r="U14" s="1">
        <v>90</v>
      </c>
      <c r="V14" s="1">
        <v>85.66</v>
      </c>
      <c r="W14" s="41">
        <f t="shared" si="10"/>
        <v>85.66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125873</v>
      </c>
      <c r="C15" s="19" t="s">
        <v>155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Memiliki ketrampilan dalam menganalisis sikap gotong royong sebagai bentuk penerapan nilai Persatuan indonesia dalam Pancasila</v>
      </c>
      <c r="Q15" s="39"/>
      <c r="R15" s="39" t="s">
        <v>9</v>
      </c>
      <c r="S15" s="18"/>
      <c r="T15" s="41">
        <v>82.37</v>
      </c>
      <c r="U15" s="1">
        <v>87</v>
      </c>
      <c r="V15" s="1">
        <v>88.95</v>
      </c>
      <c r="W15" s="41">
        <f t="shared" si="10"/>
        <v>88.95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226</v>
      </c>
      <c r="FJ15" s="78">
        <v>45722</v>
      </c>
      <c r="FK15" s="78">
        <v>45732</v>
      </c>
    </row>
    <row r="16" spans="1:167" x14ac:dyDescent="0.25">
      <c r="A16" s="19">
        <v>6</v>
      </c>
      <c r="B16" s="19">
        <v>125889</v>
      </c>
      <c r="C16" s="19" t="s">
        <v>156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2</v>
      </c>
      <c r="J16" s="28" t="str">
        <f t="shared" si="4"/>
        <v>Memiliki kemampuan dalam menganalisis nilai-nilai Pancasila dalam kerangka praktek penyelenggaraan pemerintah negara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Memiliki ketrampilan dalam menganalisis sikap gotong royong sebagai bentuk penerapan nilai Persatuan indonesia dalam Pancasila</v>
      </c>
      <c r="Q16" s="39"/>
      <c r="R16" s="39" t="s">
        <v>9</v>
      </c>
      <c r="S16" s="18"/>
      <c r="T16" s="41">
        <v>65.260000000000005</v>
      </c>
      <c r="U16" s="1">
        <v>70</v>
      </c>
      <c r="V16" s="1">
        <v>74.47</v>
      </c>
      <c r="W16" s="41">
        <f t="shared" si="10"/>
        <v>74.47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125905</v>
      </c>
      <c r="C17" s="19" t="s">
        <v>157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nilai-nilai Pancasila dalam kerangka praktek penyelenggaraan pemerintah negara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2</v>
      </c>
      <c r="P17" s="28" t="str">
        <f t="shared" si="9"/>
        <v>Memiliki ketrampilan dalam menganalisis sikap gotong royong sebagai bentuk penerapan nilai Persatuan indonesia dalam Pancasila</v>
      </c>
      <c r="Q17" s="39"/>
      <c r="R17" s="39" t="s">
        <v>9</v>
      </c>
      <c r="S17" s="18"/>
      <c r="T17" s="41">
        <v>74.47</v>
      </c>
      <c r="U17" s="1">
        <v>79</v>
      </c>
      <c r="V17" s="1">
        <v>81.709999999999994</v>
      </c>
      <c r="W17" s="41">
        <f t="shared" si="10"/>
        <v>81.709999999999994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45723</v>
      </c>
      <c r="FK17" s="78">
        <v>45733</v>
      </c>
    </row>
    <row r="18" spans="1:167" x14ac:dyDescent="0.25">
      <c r="A18" s="19">
        <v>8</v>
      </c>
      <c r="B18" s="19">
        <v>125921</v>
      </c>
      <c r="C18" s="19" t="s">
        <v>158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Memiliki ketrampilan dalam menganalisis sikap gotong royong sebagai bentuk penerapan nilai Persatuan indonesia dalam Pancasila</v>
      </c>
      <c r="Q18" s="39"/>
      <c r="R18" s="39" t="s">
        <v>9</v>
      </c>
      <c r="S18" s="18"/>
      <c r="T18" s="41">
        <v>75.790000000000006</v>
      </c>
      <c r="U18" s="1">
        <v>81</v>
      </c>
      <c r="V18" s="1">
        <v>87.63</v>
      </c>
      <c r="W18" s="41">
        <f t="shared" si="10"/>
        <v>87.63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125937</v>
      </c>
      <c r="C19" s="19" t="s">
        <v>159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nilai-nilai Pancasila dalam kerangka praktek penyelenggaraan pemerintah negara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Memiliki ketrampilan dalam menganalisis sikap gotong royong sebagai bentuk penerapan nilai Persatuan indonesia dalam Pancasila</v>
      </c>
      <c r="Q19" s="39"/>
      <c r="R19" s="39" t="s">
        <v>9</v>
      </c>
      <c r="S19" s="18"/>
      <c r="T19" s="41">
        <v>73.16</v>
      </c>
      <c r="U19" s="1">
        <v>78</v>
      </c>
      <c r="V19" s="1">
        <v>79.739999999999995</v>
      </c>
      <c r="W19" s="41">
        <f t="shared" si="10"/>
        <v>79.739999999999995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45724</v>
      </c>
      <c r="FK19" s="78">
        <v>45734</v>
      </c>
    </row>
    <row r="20" spans="1:167" x14ac:dyDescent="0.25">
      <c r="A20" s="19">
        <v>10</v>
      </c>
      <c r="B20" s="19">
        <v>125953</v>
      </c>
      <c r="C20" s="19" t="s">
        <v>160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2</v>
      </c>
      <c r="J20" s="28" t="str">
        <f t="shared" si="4"/>
        <v>Memiliki kemampuan dalam menganalisis nilai-nilai Pancasila dalam kerangka praktek penyelenggaraan pemerintah negara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2</v>
      </c>
      <c r="P20" s="28" t="str">
        <f t="shared" si="9"/>
        <v>Memiliki ketrampilan dalam menganalisis sikap gotong royong sebagai bentuk penerapan nilai Persatuan indonesia dalam Pancasila</v>
      </c>
      <c r="Q20" s="39"/>
      <c r="R20" s="39" t="s">
        <v>9</v>
      </c>
      <c r="S20" s="18"/>
      <c r="T20" s="41">
        <v>70.53</v>
      </c>
      <c r="U20" s="1">
        <v>76</v>
      </c>
      <c r="V20" s="1">
        <v>71.180000000000007</v>
      </c>
      <c r="W20" s="41">
        <f t="shared" si="10"/>
        <v>71.180000000000007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125969</v>
      </c>
      <c r="C21" s="19" t="s">
        <v>161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Memiliki ketrampilan dalam menganalisis sikap gotong royong sebagai bentuk penerapan nilai Persatuan indonesia dalam Pancasila</v>
      </c>
      <c r="Q21" s="39"/>
      <c r="R21" s="39" t="s">
        <v>9</v>
      </c>
      <c r="S21" s="18"/>
      <c r="T21" s="41">
        <v>85</v>
      </c>
      <c r="U21" s="1">
        <v>90</v>
      </c>
      <c r="V21" s="1">
        <v>86.32</v>
      </c>
      <c r="W21" s="41">
        <f t="shared" si="10"/>
        <v>86.32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45725</v>
      </c>
      <c r="FK21" s="78">
        <v>45735</v>
      </c>
    </row>
    <row r="22" spans="1:167" x14ac:dyDescent="0.25">
      <c r="A22" s="19">
        <v>12</v>
      </c>
      <c r="B22" s="19">
        <v>125985</v>
      </c>
      <c r="C22" s="19" t="s">
        <v>162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2</v>
      </c>
      <c r="J22" s="28" t="str">
        <f t="shared" si="4"/>
        <v>Memiliki kemampuan dalam menganalisis nilai-nilai Pancasila dalam kerangka praktek penyelenggaraan pemerintah negara</v>
      </c>
      <c r="K22" s="28">
        <f t="shared" si="5"/>
        <v>81.25</v>
      </c>
      <c r="L22" s="28" t="str">
        <f t="shared" si="6"/>
        <v>B</v>
      </c>
      <c r="M22" s="28">
        <f t="shared" si="7"/>
        <v>81.25</v>
      </c>
      <c r="N22" s="28" t="str">
        <f t="shared" si="8"/>
        <v>B</v>
      </c>
      <c r="O22" s="36">
        <v>2</v>
      </c>
      <c r="P22" s="28" t="str">
        <f t="shared" si="9"/>
        <v>Memiliki ketrampilan dalam menganalisis sikap gotong royong sebagai bentuk penerapan nilai Persatuan indonesia dalam Pancasila</v>
      </c>
      <c r="Q22" s="39"/>
      <c r="R22" s="39" t="s">
        <v>9</v>
      </c>
      <c r="S22" s="18"/>
      <c r="T22" s="41">
        <v>70.53</v>
      </c>
      <c r="U22" s="1">
        <v>76</v>
      </c>
      <c r="V22" s="1">
        <v>72.5</v>
      </c>
      <c r="W22" s="41">
        <f t="shared" si="10"/>
        <v>72.5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126001</v>
      </c>
      <c r="C23" s="19" t="s">
        <v>163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2</v>
      </c>
      <c r="J23" s="28" t="str">
        <f t="shared" si="4"/>
        <v>Memiliki kemampuan dalam menganalisis nilai-nilai Pancasila dalam kerangka praktek penyelenggaraan pemerintah negara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ketrampilan dalam menganalisis sikap gotong royong sebagai bentuk penerapan nilai Persatuan indonesia dalam Pancasila</v>
      </c>
      <c r="Q23" s="39"/>
      <c r="R23" s="39" t="s">
        <v>9</v>
      </c>
      <c r="S23" s="18"/>
      <c r="T23" s="41">
        <v>74.47</v>
      </c>
      <c r="U23" s="1">
        <v>79</v>
      </c>
      <c r="V23" s="1">
        <v>67.239999999999995</v>
      </c>
      <c r="W23" s="41">
        <f t="shared" si="10"/>
        <v>67.239999999999995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45726</v>
      </c>
      <c r="FK23" s="78">
        <v>45736</v>
      </c>
    </row>
    <row r="24" spans="1:167" x14ac:dyDescent="0.25">
      <c r="A24" s="19">
        <v>14</v>
      </c>
      <c r="B24" s="19">
        <v>126017</v>
      </c>
      <c r="C24" s="19" t="s">
        <v>164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Memiliki ketrampilan dalam menganalisis sikap gotong royong sebagai bentuk penerapan nilai Persatuan indonesia dalam Pancasila</v>
      </c>
      <c r="Q24" s="39"/>
      <c r="R24" s="39" t="s">
        <v>9</v>
      </c>
      <c r="S24" s="18"/>
      <c r="T24" s="41">
        <v>81.05</v>
      </c>
      <c r="U24" s="1">
        <v>86</v>
      </c>
      <c r="V24" s="1">
        <v>88.29</v>
      </c>
      <c r="W24" s="41">
        <f t="shared" si="10"/>
        <v>88.29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126033</v>
      </c>
      <c r="C25" s="19" t="s">
        <v>165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Memiliki ketrampilan dalam menganalisis sikap gotong royong sebagai bentuk penerapan nilai Persatuan indonesia dalam Pancasila</v>
      </c>
      <c r="Q25" s="39"/>
      <c r="R25" s="39" t="s">
        <v>9</v>
      </c>
      <c r="S25" s="18"/>
      <c r="T25" s="41">
        <v>91.58</v>
      </c>
      <c r="U25" s="1">
        <v>90</v>
      </c>
      <c r="V25" s="1">
        <v>94.87</v>
      </c>
      <c r="W25" s="41">
        <f t="shared" si="10"/>
        <v>94.87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95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45727</v>
      </c>
      <c r="FK25" s="78">
        <v>45737</v>
      </c>
    </row>
    <row r="26" spans="1:167" x14ac:dyDescent="0.25">
      <c r="A26" s="19">
        <v>16</v>
      </c>
      <c r="B26" s="19">
        <v>126049</v>
      </c>
      <c r="C26" s="19" t="s">
        <v>166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nilai-nilai Pancasila dalam kerangka praktek penyelenggaraan pemerintah negara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2</v>
      </c>
      <c r="P26" s="28" t="str">
        <f t="shared" si="9"/>
        <v>Memiliki ketrampilan dalam menganalisis sikap gotong royong sebagai bentuk penerapan nilai Persatuan indonesia dalam Pancasila</v>
      </c>
      <c r="Q26" s="39"/>
      <c r="R26" s="39" t="s">
        <v>9</v>
      </c>
      <c r="S26" s="18"/>
      <c r="T26" s="41">
        <v>73.16</v>
      </c>
      <c r="U26" s="1">
        <v>78</v>
      </c>
      <c r="V26" s="1">
        <v>79.739999999999995</v>
      </c>
      <c r="W26" s="41">
        <f t="shared" si="10"/>
        <v>79.739999999999995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90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126065</v>
      </c>
      <c r="C27" s="19" t="s">
        <v>167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2</v>
      </c>
      <c r="J27" s="28" t="str">
        <f t="shared" si="4"/>
        <v>Memiliki kemampuan dalam menganalisis nilai-nilai Pancasila dalam kerangka praktek penyelenggaraan pemerintah negara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Memiliki ketrampilan dalam menganalisis sikap gotong royong sebagai bentuk penerapan nilai Persatuan indonesia dalam Pancasila</v>
      </c>
      <c r="Q27" s="39"/>
      <c r="R27" s="39" t="s">
        <v>9</v>
      </c>
      <c r="S27" s="18"/>
      <c r="T27" s="41">
        <v>77.11</v>
      </c>
      <c r="U27" s="1">
        <v>82</v>
      </c>
      <c r="V27" s="1">
        <v>69.209999999999994</v>
      </c>
      <c r="W27" s="41">
        <f t="shared" si="10"/>
        <v>69.209999999999994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45728</v>
      </c>
      <c r="FK27" s="78">
        <v>45738</v>
      </c>
    </row>
    <row r="28" spans="1:167" x14ac:dyDescent="0.25">
      <c r="A28" s="19">
        <v>18</v>
      </c>
      <c r="B28" s="19">
        <v>126081</v>
      </c>
      <c r="C28" s="19" t="s">
        <v>168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Memiliki ketrampilan dalam menganalisis sikap gotong royong sebagai bentuk penerapan nilai Persatuan indonesia dalam Pancasila</v>
      </c>
      <c r="Q28" s="39"/>
      <c r="R28" s="39" t="s">
        <v>9</v>
      </c>
      <c r="S28" s="18"/>
      <c r="T28" s="41">
        <v>82.37</v>
      </c>
      <c r="U28" s="1">
        <v>87</v>
      </c>
      <c r="V28" s="1">
        <v>94.21</v>
      </c>
      <c r="W28" s="41">
        <f t="shared" si="10"/>
        <v>94.21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126097</v>
      </c>
      <c r="C29" s="19" t="s">
        <v>169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2</v>
      </c>
      <c r="J29" s="28" t="str">
        <f t="shared" si="4"/>
        <v>Memiliki kemampuan dalam menganalisis nilai-nilai Pancasila dalam kerangka praktek penyelenggaraan pemerintah negara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ketrampilan dalam menganalisis sikap gotong royong sebagai bentuk penerapan nilai Persatuan indonesia dalam Pancasila</v>
      </c>
      <c r="Q29" s="39"/>
      <c r="R29" s="39" t="s">
        <v>9</v>
      </c>
      <c r="S29" s="18"/>
      <c r="T29" s="41">
        <v>73.16</v>
      </c>
      <c r="U29" s="1">
        <v>78</v>
      </c>
      <c r="V29" s="1">
        <v>75.13</v>
      </c>
      <c r="W29" s="41">
        <f t="shared" si="10"/>
        <v>75.13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45729</v>
      </c>
      <c r="FK29" s="78">
        <v>45739</v>
      </c>
    </row>
    <row r="30" spans="1:167" x14ac:dyDescent="0.25">
      <c r="A30" s="19">
        <v>20</v>
      </c>
      <c r="B30" s="19">
        <v>126113</v>
      </c>
      <c r="C30" s="19" t="s">
        <v>170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menganalisis nilai-nilai Pancasila dalam kerangka praktek penyelenggaraan pemerintah negara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ketrampilan dalam menganalisis sikap gotong royong sebagai bentuk penerapan nilai Persatuan indonesia dalam Pancasila</v>
      </c>
      <c r="Q30" s="39"/>
      <c r="R30" s="39" t="s">
        <v>9</v>
      </c>
      <c r="S30" s="18"/>
      <c r="T30" s="41">
        <v>78.42</v>
      </c>
      <c r="U30" s="1">
        <v>82</v>
      </c>
      <c r="V30" s="1">
        <v>75.13</v>
      </c>
      <c r="W30" s="41">
        <f t="shared" si="10"/>
        <v>75.13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126129</v>
      </c>
      <c r="C31" s="19" t="s">
        <v>171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nilai-nilai Pancasila dalam kerangka praktek penyelenggaraan pemerintah negara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ketrampilan dalam menganalisis sikap gotong royong sebagai bentuk penerapan nilai Persatuan indonesia dalam Pancasila</v>
      </c>
      <c r="Q31" s="39"/>
      <c r="R31" s="39" t="s">
        <v>9</v>
      </c>
      <c r="S31" s="18"/>
      <c r="T31" s="41">
        <v>67.89</v>
      </c>
      <c r="U31" s="1">
        <v>73</v>
      </c>
      <c r="V31" s="1">
        <v>81.709999999999994</v>
      </c>
      <c r="W31" s="41">
        <f t="shared" si="10"/>
        <v>81.709999999999994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45730</v>
      </c>
      <c r="FK31" s="78">
        <v>45740</v>
      </c>
    </row>
    <row r="32" spans="1:167" x14ac:dyDescent="0.25">
      <c r="A32" s="19">
        <v>22</v>
      </c>
      <c r="B32" s="19">
        <v>126145</v>
      </c>
      <c r="C32" s="19" t="s">
        <v>172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</v>
      </c>
      <c r="K32" s="28">
        <f t="shared" si="5"/>
        <v>78.75</v>
      </c>
      <c r="L32" s="28" t="str">
        <f t="shared" si="6"/>
        <v>B</v>
      </c>
      <c r="M32" s="28">
        <f t="shared" si="7"/>
        <v>78.75</v>
      </c>
      <c r="N32" s="28" t="str">
        <f t="shared" si="8"/>
        <v>B</v>
      </c>
      <c r="O32" s="36">
        <v>2</v>
      </c>
      <c r="P32" s="28" t="str">
        <f t="shared" si="9"/>
        <v>Memiliki ketrampilan dalam menganalisis sikap gotong royong sebagai bentuk penerapan nilai Persatuan indonesia dalam Pancasila</v>
      </c>
      <c r="Q32" s="39"/>
      <c r="R32" s="39" t="s">
        <v>9</v>
      </c>
      <c r="S32" s="18"/>
      <c r="T32" s="41">
        <v>75.790000000000006</v>
      </c>
      <c r="U32" s="1">
        <v>81</v>
      </c>
      <c r="V32" s="1">
        <v>87.63</v>
      </c>
      <c r="W32" s="41">
        <f t="shared" si="10"/>
        <v>87.63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126161</v>
      </c>
      <c r="C33" s="19" t="s">
        <v>173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ketrampilan dalam menganalisis sikap gotong royong sebagai bentuk penerapan nilai Persatuan indonesia dalam Pancasila</v>
      </c>
      <c r="Q33" s="39"/>
      <c r="R33" s="39" t="s">
        <v>9</v>
      </c>
      <c r="S33" s="18"/>
      <c r="T33" s="41">
        <v>85</v>
      </c>
      <c r="U33" s="1">
        <v>90</v>
      </c>
      <c r="V33" s="1">
        <v>76.45</v>
      </c>
      <c r="W33" s="41">
        <f t="shared" si="10"/>
        <v>76.45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126177</v>
      </c>
      <c r="C34" s="19" t="s">
        <v>174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2</v>
      </c>
      <c r="J34" s="28" t="str">
        <f t="shared" si="4"/>
        <v>Memiliki kemampuan dalam menganalisis nilai-nilai Pancasila dalam kerangka praktek penyelenggaraan pemerintah negara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2</v>
      </c>
      <c r="P34" s="28" t="str">
        <f t="shared" si="9"/>
        <v>Memiliki ketrampilan dalam menganalisis sikap gotong royong sebagai bentuk penerapan nilai Persatuan indonesia dalam Pancasila</v>
      </c>
      <c r="Q34" s="39"/>
      <c r="R34" s="39" t="s">
        <v>9</v>
      </c>
      <c r="S34" s="18"/>
      <c r="T34" s="41">
        <v>61.32</v>
      </c>
      <c r="U34" s="1">
        <v>70</v>
      </c>
      <c r="V34" s="1">
        <v>76.45</v>
      </c>
      <c r="W34" s="41">
        <f t="shared" si="10"/>
        <v>76.45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126193</v>
      </c>
      <c r="C35" s="19" t="s">
        <v>175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2</v>
      </c>
      <c r="J35" s="28" t="str">
        <f t="shared" si="4"/>
        <v>Memiliki kemampuan dalam menganalisis nilai-nilai Pancasila dalam kerangka praktek penyelenggaraan pemerintah negara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Memiliki ketrampilan dalam menganalisis sikap gotong royong sebagai bentuk penerapan nilai Persatuan indonesia dalam Pancasila</v>
      </c>
      <c r="Q35" s="39"/>
      <c r="R35" s="39" t="s">
        <v>9</v>
      </c>
      <c r="S35" s="18"/>
      <c r="T35" s="41">
        <v>65</v>
      </c>
      <c r="U35" s="1">
        <v>70</v>
      </c>
      <c r="V35" s="1">
        <v>70</v>
      </c>
      <c r="W35" s="4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126209</v>
      </c>
      <c r="C36" s="19" t="s">
        <v>176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2</v>
      </c>
      <c r="J36" s="28" t="str">
        <f t="shared" si="4"/>
        <v>Memiliki kemampuan dalam menganalisis nilai-nilai Pancasila dalam kerangka praktek penyelenggaraan pemerintah negara</v>
      </c>
      <c r="K36" s="28">
        <f t="shared" si="5"/>
        <v>78.333333333333329</v>
      </c>
      <c r="L36" s="28" t="str">
        <f t="shared" si="6"/>
        <v>B</v>
      </c>
      <c r="M36" s="28">
        <f t="shared" si="7"/>
        <v>78.333333333333329</v>
      </c>
      <c r="N36" s="28" t="str">
        <f t="shared" si="8"/>
        <v>B</v>
      </c>
      <c r="O36" s="36">
        <v>2</v>
      </c>
      <c r="P36" s="28" t="str">
        <f t="shared" si="9"/>
        <v>Memiliki ketrampilan dalam menganalisis sikap gotong royong sebagai bentuk penerapan nilai Persatuan indonesia dalam Pancasila</v>
      </c>
      <c r="Q36" s="39"/>
      <c r="R36" s="39" t="s">
        <v>9</v>
      </c>
      <c r="S36" s="18"/>
      <c r="T36" s="41">
        <v>70</v>
      </c>
      <c r="U36" s="1">
        <v>74</v>
      </c>
      <c r="V36" s="1">
        <v>62.63</v>
      </c>
      <c r="W36" s="4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126225</v>
      </c>
      <c r="C37" s="19" t="s">
        <v>177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nilai-nilai Pancasila dalam kerangka praktek penyelenggaraan pemerintah negara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Memiliki ketrampilan dalam menganalisis sikap gotong royong sebagai bentuk penerapan nilai Persatuan indonesia dalam Pancasila</v>
      </c>
      <c r="Q37" s="39"/>
      <c r="R37" s="39" t="s">
        <v>9</v>
      </c>
      <c r="S37" s="18"/>
      <c r="T37" s="41">
        <v>78.42</v>
      </c>
      <c r="U37" s="1">
        <v>83</v>
      </c>
      <c r="V37" s="1">
        <v>79.08</v>
      </c>
      <c r="W37" s="41">
        <f t="shared" si="10"/>
        <v>79.08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126241</v>
      </c>
      <c r="C38" s="19" t="s">
        <v>178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2</v>
      </c>
      <c r="P38" s="28" t="str">
        <f t="shared" si="9"/>
        <v>Memiliki ketrampilan dalam menganalisis sikap gotong royong sebagai bentuk penerapan nilai Persatuan indonesia dalam Pancasila</v>
      </c>
      <c r="Q38" s="39"/>
      <c r="R38" s="39" t="s">
        <v>9</v>
      </c>
      <c r="S38" s="18"/>
      <c r="T38" s="41">
        <v>73.16</v>
      </c>
      <c r="U38" s="1">
        <v>78</v>
      </c>
      <c r="V38" s="1">
        <v>78.42</v>
      </c>
      <c r="W38" s="41">
        <f t="shared" si="10"/>
        <v>78.42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126257</v>
      </c>
      <c r="C39" s="19" t="s">
        <v>179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nilai-nilai Pancasila dalam kerangka praktek penyelenggaraan pemerintah negara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Memiliki ketrampilan dalam menganalisis sikap gotong royong sebagai bentuk penerapan nilai Persatuan indonesia dalam Pancasila</v>
      </c>
      <c r="Q39" s="39"/>
      <c r="R39" s="39" t="s">
        <v>9</v>
      </c>
      <c r="S39" s="18"/>
      <c r="T39" s="41">
        <v>74.47</v>
      </c>
      <c r="U39" s="1">
        <v>79</v>
      </c>
      <c r="V39" s="1">
        <v>75.790000000000006</v>
      </c>
      <c r="W39" s="41">
        <f t="shared" si="10"/>
        <v>75.790000000000006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126273</v>
      </c>
      <c r="C40" s="19" t="s">
        <v>180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2</v>
      </c>
      <c r="J40" s="28" t="str">
        <f t="shared" si="4"/>
        <v>Memiliki kemampuan dalam menganalisis nilai-nilai Pancasila dalam kerangka praktek penyelenggaraan pemerintah negara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Memiliki ketrampilan dalam menganalisis sikap gotong royong sebagai bentuk penerapan nilai Persatuan indonesia dalam Pancasila</v>
      </c>
      <c r="Q40" s="39"/>
      <c r="R40" s="39" t="s">
        <v>9</v>
      </c>
      <c r="S40" s="18"/>
      <c r="T40" s="41">
        <v>71.84</v>
      </c>
      <c r="U40" s="1">
        <v>77</v>
      </c>
      <c r="V40" s="1">
        <v>71.180000000000007</v>
      </c>
      <c r="W40" s="41">
        <f t="shared" si="10"/>
        <v>71.180000000000007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126289</v>
      </c>
      <c r="C41" s="19" t="s">
        <v>181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2</v>
      </c>
      <c r="J41" s="28" t="str">
        <f t="shared" si="4"/>
        <v>Memiliki kemampuan dalam menganalisis nilai-nilai Pancasila dalam kerangka praktek penyelenggaraan pemerintah negara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ketrampilan dalam menganalisis sikap gotong royong sebagai bentuk penerapan nilai Persatuan indonesia dalam Pancasila</v>
      </c>
      <c r="Q41" s="39"/>
      <c r="R41" s="39" t="s">
        <v>9</v>
      </c>
      <c r="S41" s="18"/>
      <c r="T41" s="41">
        <v>66.58</v>
      </c>
      <c r="U41" s="1">
        <v>73</v>
      </c>
      <c r="V41" s="1">
        <v>76.45</v>
      </c>
      <c r="W41" s="41">
        <f t="shared" si="10"/>
        <v>76.45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126305</v>
      </c>
      <c r="C42" s="19" t="s">
        <v>182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menganalisis nilai-nilai Pancasila dalam kerangka praktek penyelenggaraan pemerintah negara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2</v>
      </c>
      <c r="P42" s="28" t="str">
        <f t="shared" si="9"/>
        <v>Memiliki ketrampilan dalam menganalisis sikap gotong royong sebagai bentuk penerapan nilai Persatuan indonesia dalam Pancasila</v>
      </c>
      <c r="Q42" s="39"/>
      <c r="R42" s="39" t="s">
        <v>9</v>
      </c>
      <c r="S42" s="18"/>
      <c r="T42" s="41">
        <v>81.05</v>
      </c>
      <c r="U42" s="1">
        <v>86</v>
      </c>
      <c r="V42" s="1">
        <v>88.29</v>
      </c>
      <c r="W42" s="41">
        <f t="shared" si="10"/>
        <v>88.29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126321</v>
      </c>
      <c r="C43" s="19" t="s">
        <v>183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dalam menganalisis nilai-nilai Pancasila dalam kerangka praktek penyelenggaraan pemerintah negara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Memiliki ketrampilan dalam menganalisis sikap gotong royong sebagai bentuk penerapan nilai Persatuan indonesia dalam Pancasila</v>
      </c>
      <c r="Q43" s="39"/>
      <c r="R43" s="39" t="s">
        <v>9</v>
      </c>
      <c r="S43" s="18"/>
      <c r="T43" s="41">
        <v>69.209999999999994</v>
      </c>
      <c r="U43" s="1">
        <v>74</v>
      </c>
      <c r="V43" s="1">
        <v>79.08</v>
      </c>
      <c r="W43" s="41">
        <f t="shared" si="10"/>
        <v>79.08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126337</v>
      </c>
      <c r="C44" s="19" t="s">
        <v>184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86.25</v>
      </c>
      <c r="L44" s="28" t="str">
        <f t="shared" si="6"/>
        <v>A</v>
      </c>
      <c r="M44" s="28">
        <f t="shared" si="7"/>
        <v>86.25</v>
      </c>
      <c r="N44" s="28" t="str">
        <f t="shared" si="8"/>
        <v>A</v>
      </c>
      <c r="O44" s="36">
        <v>2</v>
      </c>
      <c r="P44" s="28" t="str">
        <f t="shared" si="9"/>
        <v>Memiliki ketrampilan dalam menganalisis sikap gotong royong sebagai bentuk penerapan nilai Persatuan indonesia dalam Pancasila</v>
      </c>
      <c r="Q44" s="39"/>
      <c r="R44" s="39" t="s">
        <v>9</v>
      </c>
      <c r="S44" s="18"/>
      <c r="T44" s="41">
        <v>77.11</v>
      </c>
      <c r="U44" s="1">
        <v>82</v>
      </c>
      <c r="V44" s="1">
        <v>86.32</v>
      </c>
      <c r="W44" s="41">
        <f t="shared" si="10"/>
        <v>86.32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95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126353</v>
      </c>
      <c r="C45" s="19" t="s">
        <v>185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menganalisis nilai-nilai Pancasila dalam kerangka praktek penyelenggaraan pemerintah negara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2</v>
      </c>
      <c r="P45" s="28" t="str">
        <f t="shared" si="9"/>
        <v>Memiliki ketrampilan dalam menganalisis sikap gotong royong sebagai bentuk penerapan nilai Persatuan indonesia dalam Pancasila</v>
      </c>
      <c r="Q45" s="39"/>
      <c r="R45" s="39" t="s">
        <v>9</v>
      </c>
      <c r="S45" s="18"/>
      <c r="T45" s="41">
        <v>71.84</v>
      </c>
      <c r="U45" s="1">
        <v>77</v>
      </c>
      <c r="V45" s="1">
        <v>80.39</v>
      </c>
      <c r="W45" s="41">
        <f t="shared" si="10"/>
        <v>80.39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126369</v>
      </c>
      <c r="C46" s="19" t="s">
        <v>186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2</v>
      </c>
      <c r="J46" s="28" t="str">
        <f t="shared" si="4"/>
        <v>Memiliki kemampuan dalam menganalisis nilai-nilai Pancasila dalam kerangka praktek penyelenggaraan pemerintah negara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ketrampilan dalam menganalisis sikap gotong royong sebagai bentuk penerapan nilai Persatuan indonesia dalam Pancasila</v>
      </c>
      <c r="Q46" s="39"/>
      <c r="R46" s="39" t="s">
        <v>9</v>
      </c>
      <c r="S46" s="18"/>
      <c r="T46" s="41">
        <v>67.89</v>
      </c>
      <c r="U46" s="1">
        <v>73</v>
      </c>
      <c r="V46" s="1">
        <v>77.760000000000005</v>
      </c>
      <c r="W46" s="41">
        <f t="shared" si="10"/>
        <v>77.760000000000005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227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8" activePane="bottomRight" state="frozen"/>
      <selection pane="topRight"/>
      <selection pane="bottomLeft"/>
      <selection pane="bottomRight" activeCell="C54" sqref="C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42578125" customWidth="1"/>
    <col min="10" max="10" width="8.28515625" customWidth="1"/>
    <col min="11" max="14" width="7.7109375" customWidth="1"/>
    <col min="15" max="15" width="7" customWidth="1"/>
    <col min="16" max="16" width="8.85546875" customWidth="1"/>
    <col min="17" max="17" width="7.7109375" hidden="1" customWidth="1"/>
    <col min="18" max="18" width="8.28515625" customWidth="1"/>
    <col min="19" max="19" width="3.7109375" customWidth="1"/>
    <col min="20" max="23" width="7.140625" customWidth="1"/>
    <col min="24" max="24" width="7" customWidth="1"/>
    <col min="25" max="30" width="7.140625" hidden="1" customWidth="1"/>
    <col min="31" max="31" width="1.7109375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126384</v>
      </c>
      <c r="C11" s="19" t="s">
        <v>188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nilai-nilai Pancasila dalam kerangka praktek penyelenggaraan pemerintah negara</v>
      </c>
      <c r="K11" s="28">
        <f t="shared" ref="K11:K50" si="5">IF((COUNTA(AF11:AO11)&gt;0),AVERAGE(AF11:AO11),"")</f>
        <v>81.25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</v>
      </c>
      <c r="Q11" s="39"/>
      <c r="R11" s="39"/>
      <c r="S11" s="18"/>
      <c r="T11" s="41">
        <v>74.47</v>
      </c>
      <c r="U11" s="1">
        <v>79</v>
      </c>
      <c r="V11" s="41">
        <v>75.13</v>
      </c>
      <c r="W11" s="1">
        <v>75.13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126400</v>
      </c>
      <c r="C12" s="19" t="s">
        <v>189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 royong sebagai bentuk penerapan nilai-nilai Pancasila</v>
      </c>
      <c r="Q12" s="39"/>
      <c r="R12" s="39"/>
      <c r="S12" s="18"/>
      <c r="T12" s="41">
        <v>79.739999999999995</v>
      </c>
      <c r="U12" s="1">
        <v>85</v>
      </c>
      <c r="V12" s="41">
        <v>77.760000000000005</v>
      </c>
      <c r="W12" s="1">
        <v>77.760000000000005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126416</v>
      </c>
      <c r="C13" s="19" t="s">
        <v>190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 royong sebagai bentuk penerapan nilai-nilai Pancasila</v>
      </c>
      <c r="Q13" s="39"/>
      <c r="R13" s="39"/>
      <c r="S13" s="18"/>
      <c r="T13" s="41">
        <v>80</v>
      </c>
      <c r="U13" s="1">
        <v>85</v>
      </c>
      <c r="V13" s="41">
        <v>83.03</v>
      </c>
      <c r="W13" s="1">
        <v>83.03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223</v>
      </c>
      <c r="FI13" s="77" t="s">
        <v>224</v>
      </c>
      <c r="FJ13" s="78">
        <v>45741</v>
      </c>
      <c r="FK13" s="78">
        <v>45751</v>
      </c>
    </row>
    <row r="14" spans="1:167" x14ac:dyDescent="0.25">
      <c r="A14" s="19">
        <v>4</v>
      </c>
      <c r="B14" s="19">
        <v>126432</v>
      </c>
      <c r="C14" s="19" t="s">
        <v>191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2</v>
      </c>
      <c r="J14" s="28" t="str">
        <f t="shared" si="4"/>
        <v>Memiliki kemampuan dalam menganalisis nilai-nilai Pancasila dalam kerangka praktek penyelenggaraan pemerintah negara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</v>
      </c>
      <c r="Q14" s="39"/>
      <c r="R14" s="39" t="s">
        <v>9</v>
      </c>
      <c r="S14" s="18"/>
      <c r="T14" s="41">
        <v>73.16</v>
      </c>
      <c r="U14" s="1">
        <v>78</v>
      </c>
      <c r="V14" s="41">
        <v>67.239999999999995</v>
      </c>
      <c r="W14" s="1">
        <v>67.239999999999995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126448</v>
      </c>
      <c r="C15" s="19" t="s">
        <v>192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menganalisis nilai-nilai Pancasila dalam kerangka praktek penyelenggaraan pemerintah negara</v>
      </c>
      <c r="K15" s="28">
        <f t="shared" si="5"/>
        <v>78.75</v>
      </c>
      <c r="L15" s="28" t="str">
        <f t="shared" si="6"/>
        <v>B</v>
      </c>
      <c r="M15" s="28">
        <f t="shared" si="7"/>
        <v>78.75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 royong sebagai bentuk penerapan nilai-nilai Pancasila</v>
      </c>
      <c r="Q15" s="39"/>
      <c r="R15" s="39" t="s">
        <v>9</v>
      </c>
      <c r="S15" s="18"/>
      <c r="T15" s="41">
        <v>74.47</v>
      </c>
      <c r="U15" s="1">
        <v>79</v>
      </c>
      <c r="V15" s="41">
        <v>77.760000000000005</v>
      </c>
      <c r="W15" s="1">
        <v>77.760000000000005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225</v>
      </c>
      <c r="FI15" s="77" t="s">
        <v>226</v>
      </c>
      <c r="FJ15" s="78">
        <v>45742</v>
      </c>
      <c r="FK15" s="78">
        <v>45752</v>
      </c>
    </row>
    <row r="16" spans="1:167" x14ac:dyDescent="0.25">
      <c r="A16" s="19">
        <v>6</v>
      </c>
      <c r="B16" s="19">
        <v>126464</v>
      </c>
      <c r="C16" s="19" t="s">
        <v>193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menganalisis nilai-nilai Pancasila dalam kerangka praktek penyelenggaraan pemerintah negara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</v>
      </c>
      <c r="Q16" s="39"/>
      <c r="R16" s="39" t="s">
        <v>9</v>
      </c>
      <c r="S16" s="18"/>
      <c r="T16" s="41">
        <v>69.209999999999994</v>
      </c>
      <c r="U16" s="1">
        <v>74</v>
      </c>
      <c r="V16" s="41">
        <v>78.42</v>
      </c>
      <c r="W16" s="1">
        <v>78.42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126480</v>
      </c>
      <c r="C17" s="19" t="s">
        <v>194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2</v>
      </c>
      <c r="J17" s="28" t="str">
        <f t="shared" si="4"/>
        <v>Memiliki kemampuan dalam menganalisis nilai-nilai Pancasila dalam kerangka praktek penyelenggaraan pemerintah negara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</v>
      </c>
      <c r="Q17" s="39"/>
      <c r="R17" s="39" t="s">
        <v>9</v>
      </c>
      <c r="S17" s="18"/>
      <c r="T17" s="41">
        <v>70</v>
      </c>
      <c r="U17" s="1">
        <v>73</v>
      </c>
      <c r="V17" s="41">
        <v>75</v>
      </c>
      <c r="W17" s="1">
        <v>61.32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 t="s">
        <v>10</v>
      </c>
      <c r="FJ17" s="78">
        <v>45743</v>
      </c>
      <c r="FK17" s="78">
        <v>45753</v>
      </c>
    </row>
    <row r="18" spans="1:167" x14ac:dyDescent="0.25">
      <c r="A18" s="19">
        <v>8</v>
      </c>
      <c r="B18" s="19">
        <v>126496</v>
      </c>
      <c r="C18" s="19" t="s">
        <v>195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menganalisis nilai-nilai Pancasila dalam kerangka praktek penyelenggaraan pemerintah negara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 royong sebagai bentuk penerapan nilai-nilai Pancasila</v>
      </c>
      <c r="Q18" s="39"/>
      <c r="R18" s="39" t="s">
        <v>9</v>
      </c>
      <c r="S18" s="18"/>
      <c r="T18" s="41">
        <v>73.16</v>
      </c>
      <c r="U18" s="1">
        <v>78</v>
      </c>
      <c r="V18" s="41">
        <v>79.08</v>
      </c>
      <c r="W18" s="1">
        <v>79.08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126528</v>
      </c>
      <c r="C19" s="19" t="s">
        <v>196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 royong sebagai bentuk penerapan nilai-nilai Pancasila</v>
      </c>
      <c r="Q19" s="39"/>
      <c r="R19" s="39" t="s">
        <v>9</v>
      </c>
      <c r="S19" s="18"/>
      <c r="T19" s="41">
        <v>83.68</v>
      </c>
      <c r="U19" s="1">
        <v>88</v>
      </c>
      <c r="V19" s="41">
        <v>88.95</v>
      </c>
      <c r="W19" s="1">
        <v>88.95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45744</v>
      </c>
      <c r="FK19" s="78">
        <v>45754</v>
      </c>
    </row>
    <row r="20" spans="1:167" x14ac:dyDescent="0.25">
      <c r="A20" s="19">
        <v>10</v>
      </c>
      <c r="B20" s="19">
        <v>126544</v>
      </c>
      <c r="C20" s="19" t="s">
        <v>197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dalam menganalisis nilai-nilai Pancasila dalam kerangka praktek penyelenggaraan pemerintah negara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</v>
      </c>
      <c r="Q20" s="39"/>
      <c r="R20" s="39" t="s">
        <v>9</v>
      </c>
      <c r="S20" s="18"/>
      <c r="T20" s="41">
        <v>75</v>
      </c>
      <c r="U20" s="1">
        <v>73</v>
      </c>
      <c r="V20" s="41">
        <v>65.92</v>
      </c>
      <c r="W20" s="1">
        <v>65.92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126560</v>
      </c>
      <c r="C21" s="19" t="s">
        <v>198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nilai-nilai Pancasila dalam kerangka praktek penyelenggaraan pemerintah negara</v>
      </c>
      <c r="K21" s="28">
        <f t="shared" si="5"/>
        <v>78.75</v>
      </c>
      <c r="L21" s="28" t="str">
        <f t="shared" si="6"/>
        <v>B</v>
      </c>
      <c r="M21" s="28">
        <f t="shared" si="7"/>
        <v>78.75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 royong sebagai bentuk penerapan nilai-nilai Pancasila</v>
      </c>
      <c r="Q21" s="39"/>
      <c r="R21" s="39" t="s">
        <v>9</v>
      </c>
      <c r="S21" s="18"/>
      <c r="T21" s="41">
        <v>70.53</v>
      </c>
      <c r="U21" s="1">
        <v>76</v>
      </c>
      <c r="V21" s="41">
        <v>81.709999999999994</v>
      </c>
      <c r="W21" s="1">
        <v>81.709999999999994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75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45745</v>
      </c>
      <c r="FK21" s="78">
        <v>45755</v>
      </c>
    </row>
    <row r="22" spans="1:167" x14ac:dyDescent="0.25">
      <c r="A22" s="19">
        <v>12</v>
      </c>
      <c r="B22" s="19">
        <v>126576</v>
      </c>
      <c r="C22" s="19" t="s">
        <v>199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dalam menganalisis nilai-nilai Pancasila dalam kerangka praktek penyelenggaraan pemerintah negara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</v>
      </c>
      <c r="Q22" s="39"/>
      <c r="R22" s="39" t="s">
        <v>9</v>
      </c>
      <c r="S22" s="18"/>
      <c r="T22" s="41">
        <v>66.58</v>
      </c>
      <c r="U22" s="1">
        <v>73</v>
      </c>
      <c r="V22" s="41">
        <v>79.739999999999995</v>
      </c>
      <c r="W22" s="1">
        <v>79.739999999999995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126592</v>
      </c>
      <c r="C23" s="19" t="s">
        <v>200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2</v>
      </c>
      <c r="J23" s="28" t="str">
        <f t="shared" si="4"/>
        <v>Memiliki kemampuan dalam menganalisis nilai-nilai Pancasila dalam kerangka praktek penyelenggaraan pemerintah negara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</v>
      </c>
      <c r="Q23" s="39"/>
      <c r="R23" s="39" t="s">
        <v>9</v>
      </c>
      <c r="S23" s="18"/>
      <c r="T23" s="41">
        <v>65.260000000000005</v>
      </c>
      <c r="U23" s="1">
        <v>70</v>
      </c>
      <c r="V23" s="41">
        <v>77.11</v>
      </c>
      <c r="W23" s="1">
        <v>77.11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45746</v>
      </c>
      <c r="FK23" s="78">
        <v>45756</v>
      </c>
    </row>
    <row r="24" spans="1:167" x14ac:dyDescent="0.25">
      <c r="A24" s="19">
        <v>14</v>
      </c>
      <c r="B24" s="19">
        <v>126608</v>
      </c>
      <c r="C24" s="19" t="s">
        <v>201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2</v>
      </c>
      <c r="J24" s="28" t="str">
        <f t="shared" si="4"/>
        <v>Memiliki kemampuan dalam menganalisis nilai-nilai Pancasila dalam kerangka praktek penyelenggaraan pemerintah negara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</v>
      </c>
      <c r="Q24" s="39"/>
      <c r="R24" s="39" t="s">
        <v>9</v>
      </c>
      <c r="S24" s="18"/>
      <c r="T24" s="41">
        <v>74</v>
      </c>
      <c r="U24" s="1">
        <v>70</v>
      </c>
      <c r="V24" s="41">
        <v>67.89</v>
      </c>
      <c r="W24" s="1">
        <v>67.89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126624</v>
      </c>
      <c r="C25" s="19" t="s">
        <v>202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2</v>
      </c>
      <c r="J25" s="28" t="str">
        <f t="shared" si="4"/>
        <v>Memiliki kemampuan dalam menganalisis nilai-nilai Pancasila dalam kerangka praktek penyelenggaraan pemerintah negara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</v>
      </c>
      <c r="Q25" s="39"/>
      <c r="R25" s="39" t="s">
        <v>9</v>
      </c>
      <c r="S25" s="18"/>
      <c r="T25" s="41">
        <v>67.89</v>
      </c>
      <c r="U25" s="1">
        <v>73</v>
      </c>
      <c r="V25" s="41">
        <v>71.180000000000007</v>
      </c>
      <c r="W25" s="1">
        <v>71.180000000000007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45747</v>
      </c>
      <c r="FK25" s="78">
        <v>45757</v>
      </c>
    </row>
    <row r="26" spans="1:167" x14ac:dyDescent="0.25">
      <c r="A26" s="19">
        <v>16</v>
      </c>
      <c r="B26" s="19">
        <v>126640</v>
      </c>
      <c r="C26" s="19" t="s">
        <v>203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dalam menganalisis nilai-nilai Pancasila dalam kerangka praktek penyelenggaraan pemerintah negara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</v>
      </c>
      <c r="Q26" s="39"/>
      <c r="R26" s="39" t="s">
        <v>9</v>
      </c>
      <c r="S26" s="18"/>
      <c r="T26" s="41">
        <v>66.58</v>
      </c>
      <c r="U26" s="1">
        <v>73</v>
      </c>
      <c r="V26" s="41">
        <v>78.42</v>
      </c>
      <c r="W26" s="1">
        <v>78.42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90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126656</v>
      </c>
      <c r="C27" s="19" t="s">
        <v>204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nilai-nilai Pancasila dalam kerangka praktek penyelenggaraan pemerintah negara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</v>
      </c>
      <c r="Q27" s="39"/>
      <c r="R27" s="39" t="s">
        <v>9</v>
      </c>
      <c r="S27" s="18"/>
      <c r="T27" s="41">
        <v>81.05</v>
      </c>
      <c r="U27" s="1">
        <v>85</v>
      </c>
      <c r="V27" s="41">
        <v>85.66</v>
      </c>
      <c r="W27" s="1">
        <v>85.66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45748</v>
      </c>
      <c r="FK27" s="78">
        <v>45758</v>
      </c>
    </row>
    <row r="28" spans="1:167" x14ac:dyDescent="0.25">
      <c r="A28" s="19">
        <v>18</v>
      </c>
      <c r="B28" s="19">
        <v>126672</v>
      </c>
      <c r="C28" s="19" t="s">
        <v>205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2</v>
      </c>
      <c r="J28" s="28" t="str">
        <f t="shared" si="4"/>
        <v>Memiliki kemampuan dalam menganalisis nilai-nilai Pancasila dalam kerangka praktek penyelenggaraan pemerintah negara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</v>
      </c>
      <c r="Q28" s="39"/>
      <c r="R28" s="39" t="s">
        <v>9</v>
      </c>
      <c r="S28" s="18"/>
      <c r="T28" s="41">
        <v>74</v>
      </c>
      <c r="U28" s="1">
        <v>73</v>
      </c>
      <c r="V28" s="41">
        <v>67.239999999999995</v>
      </c>
      <c r="W28" s="1">
        <v>67.239999999999995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126688</v>
      </c>
      <c r="C29" s="19" t="s">
        <v>206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2</v>
      </c>
      <c r="J29" s="28" t="str">
        <f t="shared" si="4"/>
        <v>Memiliki kemampuan dalam menganalisis nilai-nilai Pancasila dalam kerangka praktek penyelenggaraan pemerintah negara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</v>
      </c>
      <c r="Q29" s="39"/>
      <c r="R29" s="39" t="s">
        <v>9</v>
      </c>
      <c r="S29" s="18"/>
      <c r="T29" s="41">
        <v>73</v>
      </c>
      <c r="U29" s="1">
        <v>73</v>
      </c>
      <c r="V29" s="41">
        <v>67.89</v>
      </c>
      <c r="W29" s="1">
        <v>67.89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45749</v>
      </c>
      <c r="FK29" s="78">
        <v>45759</v>
      </c>
    </row>
    <row r="30" spans="1:167" x14ac:dyDescent="0.25">
      <c r="A30" s="19">
        <v>20</v>
      </c>
      <c r="B30" s="19">
        <v>126704</v>
      </c>
      <c r="C30" s="19" t="s">
        <v>207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2</v>
      </c>
      <c r="J30" s="28" t="str">
        <f t="shared" si="4"/>
        <v>Memiliki kemampuan dalam menganalisis nilai-nilai Pancasila dalam kerangka praktek penyelenggaraan pemerintah negara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</v>
      </c>
      <c r="Q30" s="39"/>
      <c r="R30" s="39" t="s">
        <v>9</v>
      </c>
      <c r="S30" s="18"/>
      <c r="T30" s="41">
        <v>69.209999999999994</v>
      </c>
      <c r="U30" s="1">
        <v>74</v>
      </c>
      <c r="V30" s="41">
        <v>76.45</v>
      </c>
      <c r="W30" s="1">
        <v>76.45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126720</v>
      </c>
      <c r="C31" s="19" t="s">
        <v>208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</v>
      </c>
      <c r="Q31" s="39"/>
      <c r="R31" s="39" t="s">
        <v>9</v>
      </c>
      <c r="S31" s="18"/>
      <c r="T31" s="41">
        <v>74.47</v>
      </c>
      <c r="U31" s="1">
        <v>79</v>
      </c>
      <c r="V31" s="41">
        <v>82.37</v>
      </c>
      <c r="W31" s="1">
        <v>82.37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45750</v>
      </c>
      <c r="FK31" s="78">
        <v>45760</v>
      </c>
    </row>
    <row r="32" spans="1:167" x14ac:dyDescent="0.25">
      <c r="A32" s="19">
        <v>22</v>
      </c>
      <c r="B32" s="19">
        <v>126736</v>
      </c>
      <c r="C32" s="19" t="s">
        <v>209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2</v>
      </c>
      <c r="J32" s="28" t="str">
        <f t="shared" si="4"/>
        <v>Memiliki kemampuan dalam menganalisis nilai-nilai Pancasila dalam kerangka praktek penyelenggaraan pemerintah negara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</v>
      </c>
      <c r="Q32" s="39"/>
      <c r="R32" s="39" t="s">
        <v>9</v>
      </c>
      <c r="S32" s="18"/>
      <c r="T32" s="41">
        <v>73</v>
      </c>
      <c r="U32" s="1">
        <v>74</v>
      </c>
      <c r="V32" s="41">
        <v>67.239999999999995</v>
      </c>
      <c r="W32" s="1">
        <v>67.239999999999995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126752</v>
      </c>
      <c r="C33" s="19" t="s">
        <v>210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nilai-nilai Pancasila dalam kerangka praktek penyelenggaraan pemerintah negara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dalam menganalisis sikap gotong royong sebagai bentuk penerapan nilai-nilai Pancasila</v>
      </c>
      <c r="Q33" s="39"/>
      <c r="R33" s="39" t="s">
        <v>9</v>
      </c>
      <c r="S33" s="18"/>
      <c r="T33" s="41">
        <v>70.53</v>
      </c>
      <c r="U33" s="1">
        <v>76</v>
      </c>
      <c r="V33" s="41">
        <v>79.739999999999995</v>
      </c>
      <c r="W33" s="1">
        <v>79.739999999999995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126768</v>
      </c>
      <c r="C34" s="19" t="s">
        <v>211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</v>
      </c>
      <c r="Q34" s="39"/>
      <c r="R34" s="39" t="s">
        <v>9</v>
      </c>
      <c r="S34" s="18"/>
      <c r="T34" s="41">
        <v>75.790000000000006</v>
      </c>
      <c r="U34" s="1">
        <v>81</v>
      </c>
      <c r="V34" s="41">
        <v>85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126784</v>
      </c>
      <c r="C35" s="19" t="s">
        <v>212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2</v>
      </c>
      <c r="J35" s="28" t="str">
        <f t="shared" si="4"/>
        <v>Memiliki kemampuan dalam menganalisis nilai-nilai Pancasila dalam kerangka praktek penyelenggaraan pemerintah negara</v>
      </c>
      <c r="K35" s="28">
        <f t="shared" si="5"/>
        <v>77.5</v>
      </c>
      <c r="L35" s="28" t="str">
        <f t="shared" si="6"/>
        <v>B</v>
      </c>
      <c r="M35" s="28">
        <f t="shared" si="7"/>
        <v>77.5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</v>
      </c>
      <c r="Q35" s="39"/>
      <c r="R35" s="39" t="s">
        <v>9</v>
      </c>
      <c r="S35" s="18"/>
      <c r="T35" s="41">
        <v>60</v>
      </c>
      <c r="U35" s="1">
        <v>70</v>
      </c>
      <c r="V35" s="41">
        <v>81.05</v>
      </c>
      <c r="W35" s="1">
        <v>81.05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75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126800</v>
      </c>
      <c r="C36" s="19" t="s">
        <v>213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2</v>
      </c>
      <c r="J36" s="28" t="str">
        <f t="shared" si="4"/>
        <v>Memiliki kemampuan dalam menganalisis nilai-nilai Pancasila dalam kerangka praktek penyelenggaraan pemerintah negara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</v>
      </c>
      <c r="Q36" s="39"/>
      <c r="R36" s="39" t="s">
        <v>9</v>
      </c>
      <c r="S36" s="18"/>
      <c r="T36" s="41">
        <v>81.05</v>
      </c>
      <c r="U36" s="1">
        <v>86</v>
      </c>
      <c r="V36" s="41">
        <v>102.11</v>
      </c>
      <c r="W36" s="1">
        <v>102.11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126816</v>
      </c>
      <c r="C37" s="19" t="s">
        <v>214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nilai-nilai Pancasila dalam kerangka praktek penyelenggaraan pemerintah negara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</v>
      </c>
      <c r="Q37" s="39"/>
      <c r="R37" s="39" t="s">
        <v>9</v>
      </c>
      <c r="S37" s="18"/>
      <c r="T37" s="41">
        <v>69.209999999999994</v>
      </c>
      <c r="U37" s="1">
        <v>74</v>
      </c>
      <c r="V37" s="41">
        <v>80.39</v>
      </c>
      <c r="W37" s="1">
        <v>80.39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126832</v>
      </c>
      <c r="C38" s="19" t="s">
        <v>215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</v>
      </c>
      <c r="Q38" s="39"/>
      <c r="R38" s="39" t="s">
        <v>9</v>
      </c>
      <c r="S38" s="18"/>
      <c r="T38" s="41">
        <v>74</v>
      </c>
      <c r="U38" s="1">
        <v>70</v>
      </c>
      <c r="V38" s="41">
        <v>68.55</v>
      </c>
      <c r="W38" s="1">
        <v>68.55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126848</v>
      </c>
      <c r="C39" s="19" t="s">
        <v>216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2</v>
      </c>
      <c r="J39" s="28" t="str">
        <f t="shared" si="4"/>
        <v>Memiliki kemampuan dalam menganalisis nilai-nilai Pancasila dalam kerangka praktek penyelenggaraan pemerintah negara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</v>
      </c>
      <c r="Q39" s="39"/>
      <c r="R39" s="39" t="s">
        <v>9</v>
      </c>
      <c r="S39" s="18"/>
      <c r="T39" s="41">
        <v>74</v>
      </c>
      <c r="U39" s="1">
        <v>75</v>
      </c>
      <c r="V39" s="41">
        <v>65.260000000000005</v>
      </c>
      <c r="W39" s="1">
        <v>65.260000000000005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126864</v>
      </c>
      <c r="C40" s="19" t="s">
        <v>217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2</v>
      </c>
      <c r="J40" s="28" t="str">
        <f t="shared" si="4"/>
        <v>Memiliki kemampuan dalam menganalisis nilai-nilai Pancasila dalam kerangka praktek penyelenggaraan pemerintah negara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ketrampilan dalam menganalisis sikap gotong royong sebagai bentuk penerapan nilai-nilai Pancasila</v>
      </c>
      <c r="Q40" s="39"/>
      <c r="R40" s="39" t="s">
        <v>9</v>
      </c>
      <c r="S40" s="18"/>
      <c r="T40" s="41">
        <v>74.47</v>
      </c>
      <c r="U40" s="1">
        <v>79</v>
      </c>
      <c r="V40" s="41">
        <v>73.16</v>
      </c>
      <c r="W40" s="1">
        <v>73.16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126880</v>
      </c>
      <c r="C41" s="19" t="s">
        <v>218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2</v>
      </c>
      <c r="J41" s="28" t="str">
        <f t="shared" si="4"/>
        <v>Memiliki kemampuan dalam menganalisis nilai-nilai Pancasila dalam kerangka praktek penyelenggaraan pemerintah negara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</v>
      </c>
      <c r="Q41" s="39"/>
      <c r="R41" s="39" t="s">
        <v>9</v>
      </c>
      <c r="S41" s="18"/>
      <c r="T41" s="41">
        <v>71.84</v>
      </c>
      <c r="U41" s="1">
        <v>77</v>
      </c>
      <c r="V41" s="41">
        <v>74.47</v>
      </c>
      <c r="W41" s="1">
        <v>74.47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126896</v>
      </c>
      <c r="C42" s="19" t="s">
        <v>219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menganalisis nilai-nilai Pancasila dalam kerangka praktek penyelenggaraan pemerintah negara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</v>
      </c>
      <c r="Q42" s="39"/>
      <c r="R42" s="39" t="s">
        <v>9</v>
      </c>
      <c r="S42" s="18"/>
      <c r="T42" s="41">
        <v>67.89</v>
      </c>
      <c r="U42" s="1">
        <v>73</v>
      </c>
      <c r="V42" s="41">
        <v>82.37</v>
      </c>
      <c r="W42" s="1">
        <v>82.37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126912</v>
      </c>
      <c r="C43" s="19" t="s">
        <v>220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</v>
      </c>
      <c r="Q43" s="39"/>
      <c r="R43" s="39" t="s">
        <v>9</v>
      </c>
      <c r="S43" s="18"/>
      <c r="T43" s="41">
        <v>83.68</v>
      </c>
      <c r="U43" s="1">
        <v>88</v>
      </c>
      <c r="V43" s="41">
        <v>80.39</v>
      </c>
      <c r="W43" s="1">
        <v>80.39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126928</v>
      </c>
      <c r="C44" s="19" t="s">
        <v>221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 royong sebagai bentuk penerapan nilai-nilai Pancasila</v>
      </c>
      <c r="Q44" s="39"/>
      <c r="R44" s="39" t="s">
        <v>9</v>
      </c>
      <c r="S44" s="18"/>
      <c r="T44" s="41">
        <v>69.209999999999994</v>
      </c>
      <c r="U44" s="1">
        <v>74</v>
      </c>
      <c r="V44" s="41">
        <v>79.08</v>
      </c>
      <c r="W44" s="1">
        <v>79.08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126944</v>
      </c>
      <c r="C45" s="19" t="s">
        <v>222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</v>
      </c>
      <c r="Q45" s="39"/>
      <c r="R45" s="39" t="s">
        <v>9</v>
      </c>
      <c r="S45" s="18"/>
      <c r="T45" s="41">
        <v>79.739999999999995</v>
      </c>
      <c r="U45" s="1">
        <v>85</v>
      </c>
      <c r="V45" s="41">
        <v>78.42</v>
      </c>
      <c r="W45" s="1">
        <v>78.42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75.914285714285711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227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2019-12-11T02:00:02Z</dcterms:modified>
  <cp:category/>
</cp:coreProperties>
</file>