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W42" i="4" l="1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K55" i="4" l="1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E48" i="4"/>
  <c r="F48" i="4" s="1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H46" i="4"/>
  <c r="G46" i="4"/>
  <c r="E46" i="4"/>
  <c r="F46" i="4" s="1"/>
  <c r="P45" i="4"/>
  <c r="M45" i="4"/>
  <c r="N45" i="4" s="1"/>
  <c r="K45" i="4"/>
  <c r="L45" i="4" s="1"/>
  <c r="J45" i="4"/>
  <c r="G45" i="4"/>
  <c r="H45" i="4" s="1"/>
  <c r="F45" i="4"/>
  <c r="E45" i="4"/>
  <c r="P44" i="4"/>
  <c r="M44" i="4"/>
  <c r="N44" i="4" s="1"/>
  <c r="K44" i="4"/>
  <c r="L44" i="4" s="1"/>
  <c r="J44" i="4"/>
  <c r="H44" i="4"/>
  <c r="G44" i="4"/>
  <c r="E44" i="4"/>
  <c r="F44" i="4" s="1"/>
  <c r="P43" i="4"/>
  <c r="M43" i="4"/>
  <c r="N43" i="4" s="1"/>
  <c r="K43" i="4"/>
  <c r="L43" i="4" s="1"/>
  <c r="J43" i="4"/>
  <c r="G43" i="4"/>
  <c r="H43" i="4" s="1"/>
  <c r="F43" i="4"/>
  <c r="E43" i="4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H40" i="4"/>
  <c r="G40" i="4"/>
  <c r="E40" i="4"/>
  <c r="F40" i="4" s="1"/>
  <c r="P39" i="4"/>
  <c r="N39" i="4"/>
  <c r="M39" i="4"/>
  <c r="K39" i="4"/>
  <c r="L39" i="4" s="1"/>
  <c r="J39" i="4"/>
  <c r="G39" i="4"/>
  <c r="H39" i="4" s="1"/>
  <c r="E39" i="4"/>
  <c r="F39" i="4" s="1"/>
  <c r="P38" i="4"/>
  <c r="M38" i="4"/>
  <c r="N38" i="4" s="1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H32" i="4"/>
  <c r="G32" i="4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H24" i="4"/>
  <c r="G24" i="4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N17" i="4"/>
  <c r="M17" i="4"/>
  <c r="K17" i="4"/>
  <c r="L17" i="4" s="1"/>
  <c r="J17" i="4"/>
  <c r="G17" i="4"/>
  <c r="H17" i="4" s="1"/>
  <c r="E17" i="4"/>
  <c r="F17" i="4" s="1"/>
  <c r="P16" i="4"/>
  <c r="M16" i="4"/>
  <c r="N16" i="4" s="1"/>
  <c r="L16" i="4"/>
  <c r="K16" i="4"/>
  <c r="J16" i="4"/>
  <c r="H16" i="4"/>
  <c r="G16" i="4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F45" i="3"/>
  <c r="E45" i="3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F11" i="3"/>
  <c r="E11" i="3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H37" i="1"/>
  <c r="G37" i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3" i="2"/>
  <c r="K52" i="1"/>
  <c r="K54" i="1"/>
  <c r="K53" i="1"/>
  <c r="K54" i="2"/>
  <c r="H11" i="3"/>
  <c r="K54" i="3"/>
  <c r="K53" i="3"/>
  <c r="K52" i="3"/>
  <c r="H11" i="2"/>
  <c r="K52" i="4"/>
  <c r="K53" i="4"/>
  <c r="K54" i="4"/>
</calcChain>
</file>

<file path=xl/sharedStrings.xml><?xml version="1.0" encoding="utf-8"?>
<sst xmlns="http://schemas.openxmlformats.org/spreadsheetml/2006/main" count="722" uniqueCount="223">
  <si>
    <t>DAFTAR NILAI SISWA SMAN 9 SEMARANG SEMESTER GASAL TAHUN PELAJARAN 2019/2020</t>
  </si>
  <si>
    <t>Guru :</t>
  </si>
  <si>
    <t>Suparno S.Pd.</t>
  </si>
  <si>
    <t>Kelas XII-MIPA 4</t>
  </si>
  <si>
    <t>Mapel :</t>
  </si>
  <si>
    <t>Pendidikan Pancasila dan Kewarganegaraan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</si>
  <si>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</si>
  <si>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</si>
  <si>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</si>
  <si>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</si>
  <si>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</si>
  <si>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</si>
  <si>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</si>
  <si>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</si>
  <si>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</si>
  <si>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</si>
  <si>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</si>
  <si>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</si>
  <si>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</si>
  <si>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</si>
  <si>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</si>
  <si>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</si>
  <si>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</si>
  <si>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</si>
  <si>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</si>
  <si>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</si>
  <si>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</si>
  <si>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</si>
  <si>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</si>
  <si>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</si>
  <si>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</si>
  <si>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</si>
  <si>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</si>
  <si>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</si>
  <si>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</si>
  <si>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</si>
  <si>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</si>
  <si>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</si>
  <si>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</si>
  <si>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</si>
  <si>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</si>
  <si>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</si>
  <si>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</si>
  <si>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</si>
  <si>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</si>
  <si>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</si>
  <si>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</si>
  <si>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</si>
  <si>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</si>
  <si>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</si>
  <si>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</si>
  <si>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</si>
  <si>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</si>
  <si>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</si>
  <si>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</si>
  <si>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</si>
  <si>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</si>
  <si>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</si>
  <si>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</si>
  <si>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</si>
  <si>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</si>
  <si>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</si>
  <si>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</si>
  <si>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</si>
  <si>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</si>
  <si>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</si>
  <si>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</si>
  <si>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</si>
  <si>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</si>
  <si>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</si>
  <si>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</si>
  <si>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</si>
  <si>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</si>
  <si>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</si>
  <si>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</si>
  <si>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</si>
  <si>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</si>
  <si>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</si>
  <si>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</si>
  <si>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</si>
  <si>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</si>
  <si>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</si>
  <si>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</si>
  <si>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</si>
  <si>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</si>
  <si>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</si>
  <si>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</si>
  <si>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</si>
  <si>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</si>
  <si>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</si>
  <si>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</si>
  <si>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</si>
  <si>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</si>
  <si>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</si>
  <si>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</si>
  <si>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</si>
  <si>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</si>
  <si>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</si>
  <si>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</si>
  <si>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</si>
  <si>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</si>
  <si>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</si>
  <si>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</si>
  <si>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</si>
  <si>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</si>
  <si>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</si>
  <si>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</si>
  <si>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</si>
  <si>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</si>
  <si>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</si>
  <si>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</si>
  <si>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</si>
  <si>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</si>
  <si>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</si>
  <si>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</si>
  <si>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</si>
  <si>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</si>
  <si>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</si>
  <si>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</si>
  <si>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</si>
  <si>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</si>
  <si>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</si>
  <si>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</si>
  <si>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</si>
  <si>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</si>
  <si>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</si>
  <si>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</si>
  <si>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</si>
  <si>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</si>
  <si>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</si>
  <si>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</si>
  <si>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</si>
  <si>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</si>
  <si>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</si>
  <si>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</si>
  <si>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</si>
  <si>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</si>
  <si>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</si>
  <si>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</si>
  <si>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</si>
  <si>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</si>
  <si>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</si>
  <si>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</si>
  <si>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</si>
  <si>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</si>
  <si>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</si>
  <si>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</si>
  <si>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</si>
  <si>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</si>
  <si>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</si>
  <si>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</si>
  <si>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</si>
  <si>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</si>
  <si>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</si>
  <si>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</si>
  <si>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</si>
  <si>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</si>
  <si>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</si>
  <si>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</si>
  <si>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</si>
  <si>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</si>
  <si>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</si>
  <si>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</si>
  <si>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</si>
  <si>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</si>
  <si>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</si>
  <si>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</si>
  <si>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</si>
  <si>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</si>
  <si>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</si>
  <si>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</si>
  <si>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</si>
  <si>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</si>
  <si>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</si>
  <si>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</si>
  <si>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</si>
  <si>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</si>
  <si>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</si>
  <si>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</si>
  <si>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</si>
  <si>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</si>
  <si>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</si>
  <si>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</si>
  <si>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</si>
  <si>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</si>
  <si>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</si>
  <si>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</si>
  <si>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</si>
  <si>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</si>
  <si>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</si>
  <si>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</si>
  <si>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G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</si>
  <si>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</si>
  <si>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</si>
  <si>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</si>
  <si>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</si>
  <si>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</si>
  <si>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</si>
  <si>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</si>
  <si>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</si>
  <si>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</si>
  <si>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</si>
  <si>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</si>
  <si>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</si>
  <si>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</si>
  <si>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</si>
  <si>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</si>
  <si>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</si>
  <si>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</si>
  <si>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</si>
  <si>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</si>
  <si>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</si>
  <si>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</si>
  <si>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</si>
  <si>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</si>
  <si>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</si>
  <si>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</si>
  <si>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menganalisis nilai-nilai Pancasila dalam praktek penyelenggaraan pemerintah negara sebagai salah satu bentuk pengabdian kepada Tuhan Yang Maha Esa</t>
  </si>
  <si>
    <t>Memiliki ketrampilan dalam mewujudkan tata kelola pemerintahan yang baik dengan memperkenalkan tehnik-tehnik menejemen dan adminstrasi pemerintah negara</t>
  </si>
  <si>
    <t xml:space="preserve">Memiliki kemampuan menganalisis nilai-nilai Pancasila dalam praktek penyelenggaraan pemerintah negara </t>
  </si>
  <si>
    <t>Memiliki ketrampilan dalam mewujudkan tata kelola pemerintahan yang baik namun masih perlu ditingkatkan dalam memperkenalkan tehnik-tehnik menejemen dan adminstrasi pemerintah negara</t>
  </si>
  <si>
    <t>NIP. 19630707 200801 1 002</t>
  </si>
  <si>
    <t xml:space="preserve">NIP. 19630707 200801 1 002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</si>
</sst>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44" activePane="bottomRight" state="frozen"/>
      <selection pane="topRight"/>
      <selection pane="bottomLeft"/>
      <selection pane="bottomRight" activeCell="J57" sqref="J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28515625" customWidth="1"/>
    <col min="10" max="10" width="8.7109375" customWidth="1"/>
    <col min="11" max="14" width="7.7109375" customWidth="1"/>
    <col min="15" max="15" width="8.5703125" customWidth="1"/>
    <col min="16" max="16" width="8.42578125" customWidth="1"/>
    <col min="17" max="17" width="7.7109375" hidden="1" customWidth="1"/>
    <col min="18" max="18" width="6.85546875" customWidth="1"/>
    <col min="19" max="19" width="2" customWidth="1"/>
    <col min="20" max="24" width="7.140625" customWidth="1"/>
    <col min="25" max="25" width="0.140625" customWidth="1"/>
    <col min="26" max="30" width="7.140625" hidden="1" customWidth="1"/>
    <col min="31" max="31" width="4" customWidth="1"/>
    <col min="32" max="35" width="8.7109375" customWidth="1"/>
    <col min="36" max="36" width="8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111259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80.06</v>
      </c>
      <c r="U11" s="1">
        <v>85</v>
      </c>
      <c r="V11" s="41">
        <v>81.27</v>
      </c>
      <c r="W11" s="1">
        <v>81.27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111274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92.84</v>
      </c>
      <c r="U12" s="1">
        <v>95</v>
      </c>
      <c r="V12" s="42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111289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81.23</v>
      </c>
      <c r="U13" s="1">
        <v>86</v>
      </c>
      <c r="V13" s="42">
        <v>86.29</v>
      </c>
      <c r="W13" s="1">
        <v>86.29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217</v>
      </c>
      <c r="FI13" s="45" t="s">
        <v>218</v>
      </c>
      <c r="FJ13" s="43">
        <v>45761</v>
      </c>
      <c r="FK13" s="43">
        <v>45771</v>
      </c>
    </row>
    <row r="14" spans="1:167" x14ac:dyDescent="0.25">
      <c r="A14" s="19">
        <v>4</v>
      </c>
      <c r="B14" s="19">
        <v>111304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79.290000000000006</v>
      </c>
      <c r="U14" s="1">
        <v>84</v>
      </c>
      <c r="V14" s="42">
        <v>82.53</v>
      </c>
      <c r="W14" s="1">
        <v>82.53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111319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79.290000000000006</v>
      </c>
      <c r="U15" s="1">
        <v>84</v>
      </c>
      <c r="V15" s="42">
        <v>88.8</v>
      </c>
      <c r="W15" s="1">
        <v>88.8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219</v>
      </c>
      <c r="FI15" s="45" t="s">
        <v>220</v>
      </c>
      <c r="FJ15" s="43">
        <v>45762</v>
      </c>
      <c r="FK15" s="43">
        <v>45772</v>
      </c>
    </row>
    <row r="16" spans="1:167" x14ac:dyDescent="0.25">
      <c r="A16" s="19">
        <v>6</v>
      </c>
      <c r="B16" s="19">
        <v>111334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83.94</v>
      </c>
      <c r="U16" s="1">
        <v>89</v>
      </c>
      <c r="V16" s="42">
        <v>87.55</v>
      </c>
      <c r="W16" s="1">
        <v>87.55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111349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82</v>
      </c>
      <c r="U17" s="1">
        <v>87</v>
      </c>
      <c r="V17" s="42">
        <v>90.05</v>
      </c>
      <c r="W17" s="1">
        <v>90.05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10</v>
      </c>
      <c r="FI17" s="45" t="s">
        <v>10</v>
      </c>
      <c r="FJ17" s="43">
        <v>45763</v>
      </c>
      <c r="FK17" s="43">
        <v>45773</v>
      </c>
    </row>
    <row r="18" spans="1:167" x14ac:dyDescent="0.25">
      <c r="A18" s="19">
        <v>8</v>
      </c>
      <c r="B18" s="19">
        <v>111364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87.03</v>
      </c>
      <c r="U18" s="1">
        <v>92</v>
      </c>
      <c r="V18" s="42">
        <v>88.8</v>
      </c>
      <c r="W18" s="1">
        <v>88.8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111379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80</v>
      </c>
      <c r="U19" s="1">
        <v>85</v>
      </c>
      <c r="V19" s="42">
        <v>77.510000000000005</v>
      </c>
      <c r="W19" s="1">
        <v>77.510000000000005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45764</v>
      </c>
      <c r="FK19" s="43">
        <v>45774</v>
      </c>
    </row>
    <row r="20" spans="1:167" x14ac:dyDescent="0.25">
      <c r="A20" s="19">
        <v>10</v>
      </c>
      <c r="B20" s="19">
        <v>111394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80</v>
      </c>
      <c r="U20" s="1">
        <v>78</v>
      </c>
      <c r="V20" s="42">
        <v>78.760000000000005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111409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90.9</v>
      </c>
      <c r="U21" s="1">
        <v>94</v>
      </c>
      <c r="V21" s="42">
        <v>90.05</v>
      </c>
      <c r="W21" s="1">
        <v>90.05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45765</v>
      </c>
      <c r="FK21" s="43">
        <v>45775</v>
      </c>
    </row>
    <row r="22" spans="1:167" x14ac:dyDescent="0.25">
      <c r="A22" s="19">
        <v>12</v>
      </c>
      <c r="B22" s="19">
        <v>111424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85.87</v>
      </c>
      <c r="U22" s="1">
        <v>91</v>
      </c>
      <c r="V22" s="42">
        <v>88.8</v>
      </c>
      <c r="W22" s="1">
        <v>88.8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111439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83</v>
      </c>
      <c r="U23" s="1">
        <v>82</v>
      </c>
      <c r="V23" s="42">
        <v>80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45766</v>
      </c>
      <c r="FK23" s="43">
        <v>45776</v>
      </c>
    </row>
    <row r="24" spans="1:167" x14ac:dyDescent="0.25">
      <c r="A24" s="19">
        <v>14</v>
      </c>
      <c r="B24" s="19">
        <v>111454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90.9</v>
      </c>
      <c r="U24" s="1">
        <v>91</v>
      </c>
      <c r="V24" s="42">
        <v>88.8</v>
      </c>
      <c r="W24" s="1">
        <v>88.8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111469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89.74</v>
      </c>
      <c r="U25" s="1">
        <v>93</v>
      </c>
      <c r="V25" s="42">
        <v>77.510000000000005</v>
      </c>
      <c r="W25" s="1">
        <v>77.510000000000005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45767</v>
      </c>
      <c r="FK25" s="43">
        <v>45777</v>
      </c>
    </row>
    <row r="26" spans="1:167" x14ac:dyDescent="0.25">
      <c r="A26" s="19">
        <v>16</v>
      </c>
      <c r="B26" s="19">
        <v>111484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83.94</v>
      </c>
      <c r="U26" s="1">
        <v>89</v>
      </c>
      <c r="V26" s="42">
        <v>80.02</v>
      </c>
      <c r="W26" s="1">
        <v>80.02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111499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79.290000000000006</v>
      </c>
      <c r="U27" s="1">
        <v>84</v>
      </c>
      <c r="V27" s="42">
        <v>87.55</v>
      </c>
      <c r="W27" s="1">
        <v>87.55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45768</v>
      </c>
      <c r="FK27" s="43">
        <v>45778</v>
      </c>
    </row>
    <row r="28" spans="1:167" x14ac:dyDescent="0.25">
      <c r="A28" s="19">
        <v>18</v>
      </c>
      <c r="B28" s="19">
        <v>111514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81.23</v>
      </c>
      <c r="U28" s="1">
        <v>86</v>
      </c>
      <c r="V28" s="42">
        <v>86.29</v>
      </c>
      <c r="W28" s="1">
        <v>86.29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111529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82</v>
      </c>
      <c r="U29" s="1">
        <v>87</v>
      </c>
      <c r="V29" s="42">
        <v>92.56</v>
      </c>
      <c r="W29" s="1">
        <v>92.56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45769</v>
      </c>
      <c r="FK29" s="43">
        <v>45779</v>
      </c>
    </row>
    <row r="30" spans="1:167" x14ac:dyDescent="0.25">
      <c r="A30" s="19">
        <v>20</v>
      </c>
      <c r="B30" s="19">
        <v>111544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85</v>
      </c>
      <c r="U30" s="1">
        <v>85</v>
      </c>
      <c r="V30" s="42">
        <v>88.8</v>
      </c>
      <c r="W30" s="1">
        <v>88.8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111559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87.03</v>
      </c>
      <c r="U31" s="1">
        <v>92</v>
      </c>
      <c r="V31" s="42">
        <v>88.8</v>
      </c>
      <c r="W31" s="1">
        <v>88.8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45770</v>
      </c>
      <c r="FK31" s="43">
        <v>45780</v>
      </c>
    </row>
    <row r="32" spans="1:167" x14ac:dyDescent="0.25">
      <c r="A32" s="19">
        <v>22</v>
      </c>
      <c r="B32" s="19">
        <v>111574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83.16</v>
      </c>
      <c r="U32" s="1">
        <v>88</v>
      </c>
      <c r="V32" s="42">
        <v>91.31</v>
      </c>
      <c r="W32" s="1">
        <v>91.31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111589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80.06</v>
      </c>
      <c r="U33" s="1">
        <v>85</v>
      </c>
      <c r="V33" s="42">
        <v>86.29</v>
      </c>
      <c r="W33" s="1">
        <v>86.29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111604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87.03</v>
      </c>
      <c r="U34" s="1">
        <v>93</v>
      </c>
      <c r="V34" s="42">
        <v>91.31</v>
      </c>
      <c r="W34" s="1">
        <v>91.31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111619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83.94</v>
      </c>
      <c r="U35" s="1">
        <v>89</v>
      </c>
      <c r="V35" s="42">
        <v>92.56</v>
      </c>
      <c r="W35" s="1">
        <v>92.56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111634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82</v>
      </c>
      <c r="U36" s="1">
        <v>87</v>
      </c>
      <c r="V36" s="42">
        <v>92.56</v>
      </c>
      <c r="W36" s="1">
        <v>92.56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111649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85.1</v>
      </c>
      <c r="U37" s="1">
        <v>90</v>
      </c>
      <c r="V37" s="42">
        <v>91.31</v>
      </c>
      <c r="W37" s="1">
        <v>91.31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111664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90.9</v>
      </c>
      <c r="U38" s="1">
        <v>95</v>
      </c>
      <c r="V38" s="42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111679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81.23</v>
      </c>
      <c r="U39" s="1">
        <v>86</v>
      </c>
      <c r="V39" s="42">
        <v>85.04</v>
      </c>
      <c r="W39" s="1">
        <v>85.04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111694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87.81</v>
      </c>
      <c r="U40" s="1">
        <v>92</v>
      </c>
      <c r="V40" s="42">
        <v>93.82</v>
      </c>
      <c r="W40" s="1">
        <v>93.82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111709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87.03</v>
      </c>
      <c r="U41" s="1">
        <v>92</v>
      </c>
      <c r="V41" s="42">
        <v>86.29</v>
      </c>
      <c r="W41" s="1">
        <v>86.29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111724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81.23</v>
      </c>
      <c r="U42" s="1">
        <v>86</v>
      </c>
      <c r="V42" s="42">
        <v>87.55</v>
      </c>
      <c r="W42" s="1">
        <v>87.55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111739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nilai-nilai Pancasila dalam praktek penyelenggaraan pemerintah negara sebagai salah satu bentuk pengabdian kepada Tuhan Yang Maha Esa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Memiliki ketrampilan dalam mewujudkan tata kelola pemerintahan yang baik dengan memperkenalkan tehnik-tehnik menejemen dan adminstrasi pemerintah negara</v>
      </c>
      <c r="Q43" s="39"/>
      <c r="R43" s="39" t="s">
        <v>8</v>
      </c>
      <c r="S43" s="18"/>
      <c r="T43" s="1">
        <v>83.16</v>
      </c>
      <c r="U43" s="1">
        <v>88</v>
      </c>
      <c r="V43" s="42">
        <v>91.31</v>
      </c>
      <c r="W43" s="1">
        <v>91.31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111754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nilai-nilai Pancasila dalam praktek penyelenggaraan pemerintah negara sebagai salah satu bentuk pengabdian kepada Tuhan Yang Maha Esa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>Memiliki ketrampilan dalam mewujudkan tata kelola pemerintahan yang baik dengan memperkenalkan tehnik-tehnik menejemen dan adminstrasi pemerintah negara</v>
      </c>
      <c r="Q44" s="39"/>
      <c r="R44" s="39" t="s">
        <v>8</v>
      </c>
      <c r="S44" s="18"/>
      <c r="T44" s="1">
        <v>85.87</v>
      </c>
      <c r="U44" s="1">
        <v>90</v>
      </c>
      <c r="V44" s="42">
        <v>90.05</v>
      </c>
      <c r="W44" s="1">
        <v>90.05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111769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nilai-nilai Pancasila dalam praktek penyelenggaraan pemerintah negara sebagai salah satu bentuk pengabdian kepada Tuhan Yang Maha Esa</v>
      </c>
      <c r="K45" s="28">
        <f t="shared" si="5"/>
        <v>88.75</v>
      </c>
      <c r="L45" s="28" t="str">
        <f t="shared" si="6"/>
        <v>A</v>
      </c>
      <c r="M45" s="28">
        <f t="shared" si="7"/>
        <v>88.75</v>
      </c>
      <c r="N45" s="28" t="str">
        <f t="shared" si="8"/>
        <v>A</v>
      </c>
      <c r="O45" s="36">
        <v>1</v>
      </c>
      <c r="P45" s="28" t="str">
        <f t="shared" si="9"/>
        <v>Memiliki ketrampilan dalam mewujudkan tata kelola pemerintahan yang baik dengan memperkenalkan tehnik-tehnik menejemen dan adminstrasi pemerintah negara</v>
      </c>
      <c r="Q45" s="39"/>
      <c r="R45" s="39" t="s">
        <v>8</v>
      </c>
      <c r="S45" s="18"/>
      <c r="T45" s="1">
        <v>80.06</v>
      </c>
      <c r="U45" s="1">
        <v>85</v>
      </c>
      <c r="V45" s="42">
        <v>88.8</v>
      </c>
      <c r="W45" s="1">
        <v>88.8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221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50" activePane="bottomRight" state="frozen"/>
      <selection pane="topRight"/>
      <selection pane="bottomLeft"/>
      <selection pane="bottomRight" activeCell="R57" sqref="R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42578125" customWidth="1"/>
    <col min="10" max="10" width="7.85546875" customWidth="1"/>
    <col min="11" max="14" width="7.7109375" customWidth="1"/>
    <col min="15" max="15" width="7.140625" customWidth="1"/>
    <col min="16" max="16" width="8.5703125" customWidth="1"/>
    <col min="17" max="17" width="7.7109375" hidden="1" customWidth="1"/>
    <col min="18" max="18" width="6.5703125" customWidth="1"/>
    <col min="19" max="19" width="1.85546875" customWidth="1"/>
    <col min="20" max="23" width="7.140625" customWidth="1"/>
    <col min="24" max="24" width="6.85546875" customWidth="1"/>
    <col min="25" max="30" width="7.140625" hidden="1" customWidth="1"/>
    <col min="31" max="31" width="1.5703125" customWidth="1"/>
    <col min="32" max="36" width="8.7109375" customWidth="1"/>
    <col min="37" max="37" width="0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111784</v>
      </c>
      <c r="C11" s="19" t="s">
        <v>114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85.1</v>
      </c>
      <c r="U11" s="1">
        <v>88</v>
      </c>
      <c r="V11" s="1">
        <v>91.31</v>
      </c>
      <c r="W11" s="42">
        <f t="shared" ref="W11:W46" si="10">ROUND(V11,2)</f>
        <v>91.31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111799</v>
      </c>
      <c r="C12" s="19" t="s">
        <v>115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83.16</v>
      </c>
      <c r="U12" s="1">
        <v>86</v>
      </c>
      <c r="V12" s="1">
        <v>85.04</v>
      </c>
      <c r="W12" s="42">
        <f t="shared" si="10"/>
        <v>85.04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111814</v>
      </c>
      <c r="C13" s="19" t="s">
        <v>116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75.42</v>
      </c>
      <c r="U13" s="1">
        <v>78</v>
      </c>
      <c r="V13" s="1">
        <v>91.31</v>
      </c>
      <c r="W13" s="42">
        <f t="shared" si="10"/>
        <v>91.31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217</v>
      </c>
      <c r="FI13" s="45" t="s">
        <v>218</v>
      </c>
      <c r="FJ13" s="43">
        <v>45781</v>
      </c>
      <c r="FK13" s="43">
        <v>45791</v>
      </c>
    </row>
    <row r="14" spans="1:167" x14ac:dyDescent="0.25">
      <c r="A14" s="19">
        <v>4</v>
      </c>
      <c r="B14" s="19">
        <v>111829</v>
      </c>
      <c r="C14" s="19" t="s">
        <v>117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85</v>
      </c>
      <c r="U14" s="1">
        <v>83</v>
      </c>
      <c r="V14" s="1">
        <v>83.78</v>
      </c>
      <c r="W14" s="42">
        <f t="shared" si="10"/>
        <v>83.78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111844</v>
      </c>
      <c r="C15" s="19" t="s">
        <v>118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83.16</v>
      </c>
      <c r="U15" s="1">
        <v>86</v>
      </c>
      <c r="V15" s="1">
        <v>85.04</v>
      </c>
      <c r="W15" s="42">
        <f t="shared" si="10"/>
        <v>85.04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219</v>
      </c>
      <c r="FI15" s="45" t="s">
        <v>220</v>
      </c>
      <c r="FJ15" s="43">
        <v>45782</v>
      </c>
      <c r="FK15" s="43">
        <v>45792</v>
      </c>
    </row>
    <row r="16" spans="1:167" x14ac:dyDescent="0.25">
      <c r="A16" s="19">
        <v>6</v>
      </c>
      <c r="B16" s="19">
        <v>111859</v>
      </c>
      <c r="C16" s="19" t="s">
        <v>119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83.94</v>
      </c>
      <c r="U16" s="1">
        <v>87</v>
      </c>
      <c r="V16" s="1">
        <v>93.82</v>
      </c>
      <c r="W16" s="42">
        <f t="shared" si="10"/>
        <v>93.82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111874</v>
      </c>
      <c r="C17" s="19" t="s">
        <v>120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78.13</v>
      </c>
      <c r="U17" s="1">
        <v>81</v>
      </c>
      <c r="V17" s="1">
        <v>80</v>
      </c>
      <c r="W17" s="42">
        <f t="shared" si="10"/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10</v>
      </c>
      <c r="FI17" s="45" t="s">
        <v>10</v>
      </c>
      <c r="FJ17" s="43">
        <v>45783</v>
      </c>
      <c r="FK17" s="43">
        <v>45793</v>
      </c>
    </row>
    <row r="18" spans="1:167" x14ac:dyDescent="0.25">
      <c r="A18" s="19">
        <v>8</v>
      </c>
      <c r="B18" s="19">
        <v>111889</v>
      </c>
      <c r="C18" s="19" t="s">
        <v>121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90</v>
      </c>
      <c r="U18" s="1">
        <v>81</v>
      </c>
      <c r="V18" s="1">
        <v>86.29</v>
      </c>
      <c r="W18" s="42">
        <f t="shared" si="10"/>
        <v>86.29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111904</v>
      </c>
      <c r="C19" s="19" t="s">
        <v>122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82</v>
      </c>
      <c r="U19" s="1">
        <v>85</v>
      </c>
      <c r="V19" s="1">
        <v>86.29</v>
      </c>
      <c r="W19" s="42">
        <f t="shared" si="10"/>
        <v>86.29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45784</v>
      </c>
      <c r="FK19" s="43">
        <v>45794</v>
      </c>
    </row>
    <row r="20" spans="1:167" x14ac:dyDescent="0.25">
      <c r="A20" s="19">
        <v>10</v>
      </c>
      <c r="B20" s="19">
        <v>111919</v>
      </c>
      <c r="C20" s="19" t="s">
        <v>123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83.16</v>
      </c>
      <c r="U20" s="1">
        <v>86</v>
      </c>
      <c r="V20" s="1">
        <v>87.55</v>
      </c>
      <c r="W20" s="42">
        <f t="shared" si="10"/>
        <v>87.55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111934</v>
      </c>
      <c r="C21" s="19" t="s">
        <v>124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81.23</v>
      </c>
      <c r="U21" s="1">
        <v>84</v>
      </c>
      <c r="V21" s="1">
        <v>87.55</v>
      </c>
      <c r="W21" s="42">
        <f t="shared" si="10"/>
        <v>87.55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45785</v>
      </c>
      <c r="FK21" s="43">
        <v>45795</v>
      </c>
    </row>
    <row r="22" spans="1:167" x14ac:dyDescent="0.25">
      <c r="A22" s="19">
        <v>12</v>
      </c>
      <c r="B22" s="19">
        <v>111949</v>
      </c>
      <c r="C22" s="19" t="s">
        <v>125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83.94</v>
      </c>
      <c r="U22" s="1">
        <v>87</v>
      </c>
      <c r="V22" s="1">
        <v>87.55</v>
      </c>
      <c r="W22" s="42">
        <f t="shared" si="10"/>
        <v>87.55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111964</v>
      </c>
      <c r="C23" s="19" t="s">
        <v>126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90</v>
      </c>
      <c r="U23" s="1">
        <v>90</v>
      </c>
      <c r="V23" s="1">
        <v>87.55</v>
      </c>
      <c r="W23" s="42">
        <f t="shared" si="10"/>
        <v>87.55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45786</v>
      </c>
      <c r="FK23" s="43">
        <v>45796</v>
      </c>
    </row>
    <row r="24" spans="1:167" x14ac:dyDescent="0.25">
      <c r="A24" s="19">
        <v>14</v>
      </c>
      <c r="B24" s="19">
        <v>111994</v>
      </c>
      <c r="C24" s="19" t="s">
        <v>127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82</v>
      </c>
      <c r="U24" s="1">
        <v>85</v>
      </c>
      <c r="V24" s="1">
        <v>91.31</v>
      </c>
      <c r="W24" s="42">
        <f t="shared" si="10"/>
        <v>91.31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111979</v>
      </c>
      <c r="C25" s="19" t="s">
        <v>128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85.87</v>
      </c>
      <c r="U25" s="1">
        <v>89</v>
      </c>
      <c r="V25" s="1">
        <v>80.02</v>
      </c>
      <c r="W25" s="42">
        <f t="shared" si="10"/>
        <v>80.02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45787</v>
      </c>
      <c r="FK25" s="43">
        <v>45797</v>
      </c>
    </row>
    <row r="26" spans="1:167" x14ac:dyDescent="0.25">
      <c r="A26" s="19">
        <v>16</v>
      </c>
      <c r="B26" s="19">
        <v>112039</v>
      </c>
      <c r="C26" s="19" t="s">
        <v>129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85.87</v>
      </c>
      <c r="U26" s="1">
        <v>89</v>
      </c>
      <c r="V26" s="1">
        <v>86.29</v>
      </c>
      <c r="W26" s="42">
        <f t="shared" si="10"/>
        <v>86.29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112009</v>
      </c>
      <c r="C27" s="19" t="s">
        <v>130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83.94</v>
      </c>
      <c r="U27" s="1">
        <v>87</v>
      </c>
      <c r="V27" s="1">
        <v>86.29</v>
      </c>
      <c r="W27" s="42">
        <f t="shared" si="10"/>
        <v>86.29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45788</v>
      </c>
      <c r="FK27" s="43">
        <v>45798</v>
      </c>
    </row>
    <row r="28" spans="1:167" x14ac:dyDescent="0.25">
      <c r="A28" s="19">
        <v>18</v>
      </c>
      <c r="B28" s="19">
        <v>112024</v>
      </c>
      <c r="C28" s="19" t="s">
        <v>131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76.19</v>
      </c>
      <c r="U28" s="1">
        <v>79</v>
      </c>
      <c r="V28" s="1">
        <v>85.04</v>
      </c>
      <c r="W28" s="42">
        <f t="shared" si="10"/>
        <v>85.04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112054</v>
      </c>
      <c r="C29" s="19" t="s">
        <v>132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90</v>
      </c>
      <c r="U29" s="1">
        <v>88</v>
      </c>
      <c r="V29" s="1">
        <v>85.04</v>
      </c>
      <c r="W29" s="42">
        <f t="shared" si="10"/>
        <v>85.04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45789</v>
      </c>
      <c r="FK29" s="43">
        <v>45799</v>
      </c>
    </row>
    <row r="30" spans="1:167" x14ac:dyDescent="0.25">
      <c r="A30" s="19">
        <v>20</v>
      </c>
      <c r="B30" s="19">
        <v>112069</v>
      </c>
      <c r="C30" s="19" t="s">
        <v>133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83.16</v>
      </c>
      <c r="U30" s="1">
        <v>86</v>
      </c>
      <c r="V30" s="1">
        <v>86.29</v>
      </c>
      <c r="W30" s="42">
        <f t="shared" si="10"/>
        <v>86.29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112084</v>
      </c>
      <c r="C31" s="19" t="s">
        <v>134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83.94</v>
      </c>
      <c r="U31" s="1">
        <v>87</v>
      </c>
      <c r="V31" s="1">
        <v>92.56</v>
      </c>
      <c r="W31" s="42">
        <f t="shared" si="10"/>
        <v>92.56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45790</v>
      </c>
      <c r="FK31" s="43">
        <v>45800</v>
      </c>
    </row>
    <row r="32" spans="1:167" x14ac:dyDescent="0.25">
      <c r="A32" s="19">
        <v>22</v>
      </c>
      <c r="B32" s="19">
        <v>112099</v>
      </c>
      <c r="C32" s="19" t="s">
        <v>135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82</v>
      </c>
      <c r="U32" s="1">
        <v>85</v>
      </c>
      <c r="V32" s="1">
        <v>91.31</v>
      </c>
      <c r="W32" s="42">
        <f t="shared" si="10"/>
        <v>91.31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112114</v>
      </c>
      <c r="C33" s="19" t="s">
        <v>136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82</v>
      </c>
      <c r="U33" s="1">
        <v>85</v>
      </c>
      <c r="V33" s="1">
        <v>90.05</v>
      </c>
      <c r="W33" s="42">
        <f t="shared" si="10"/>
        <v>90.05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112129</v>
      </c>
      <c r="C34" s="19" t="s">
        <v>137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77.349999999999994</v>
      </c>
      <c r="U34" s="1">
        <v>80</v>
      </c>
      <c r="V34" s="1">
        <v>91.31</v>
      </c>
      <c r="W34" s="42">
        <f t="shared" si="10"/>
        <v>91.31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112144</v>
      </c>
      <c r="C35" s="19" t="s">
        <v>138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88.97</v>
      </c>
      <c r="U35" s="1">
        <v>92</v>
      </c>
      <c r="V35" s="1">
        <v>87.55</v>
      </c>
      <c r="W35" s="42">
        <f t="shared" si="10"/>
        <v>87.55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112159</v>
      </c>
      <c r="C36" s="19" t="s">
        <v>139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87.81</v>
      </c>
      <c r="U36" s="1">
        <v>91</v>
      </c>
      <c r="V36" s="1">
        <v>85.04</v>
      </c>
      <c r="W36" s="42">
        <f t="shared" si="10"/>
        <v>85.04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112174</v>
      </c>
      <c r="C37" s="19" t="s">
        <v>140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82</v>
      </c>
      <c r="U37" s="1">
        <v>85</v>
      </c>
      <c r="V37" s="1">
        <v>82.53</v>
      </c>
      <c r="W37" s="42">
        <f t="shared" si="10"/>
        <v>82.53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112189</v>
      </c>
      <c r="C38" s="19" t="s">
        <v>141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80.06</v>
      </c>
      <c r="U38" s="1">
        <v>83</v>
      </c>
      <c r="V38" s="1">
        <v>92.56</v>
      </c>
      <c r="W38" s="42">
        <f t="shared" si="10"/>
        <v>92.56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112204</v>
      </c>
      <c r="C39" s="19" t="s">
        <v>142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85</v>
      </c>
      <c r="U39" s="1">
        <v>81</v>
      </c>
      <c r="V39" s="1">
        <v>88.8</v>
      </c>
      <c r="W39" s="42">
        <f t="shared" si="10"/>
        <v>88.8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112219</v>
      </c>
      <c r="C40" s="19" t="s">
        <v>143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87.81</v>
      </c>
      <c r="U40" s="1">
        <v>91</v>
      </c>
      <c r="V40" s="1">
        <v>92.56</v>
      </c>
      <c r="W40" s="42">
        <f t="shared" si="10"/>
        <v>92.56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112234</v>
      </c>
      <c r="C41" s="19" t="s">
        <v>144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92.84</v>
      </c>
      <c r="U41" s="1">
        <v>95</v>
      </c>
      <c r="V41" s="1">
        <v>90.05</v>
      </c>
      <c r="W41" s="42">
        <f t="shared" si="10"/>
        <v>90.05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112249</v>
      </c>
      <c r="C42" s="19" t="s">
        <v>145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76.19</v>
      </c>
      <c r="U42" s="1">
        <v>79</v>
      </c>
      <c r="V42" s="1">
        <v>85.04</v>
      </c>
      <c r="W42" s="42">
        <f t="shared" si="10"/>
        <v>85.04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112264</v>
      </c>
      <c r="C43" s="19" t="s">
        <v>146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nilai-nilai Pancasila dalam praktek penyelenggaraan pemerintah negara sebagai salah satu bentuk pengabdian kepada Tuhan Yang Maha Esa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Memiliki ketrampilan dalam mewujudkan tata kelola pemerintahan yang baik dengan memperkenalkan tehnik-tehnik menejemen dan adminstrasi pemerintah negara</v>
      </c>
      <c r="Q43" s="39"/>
      <c r="R43" s="39" t="s">
        <v>8</v>
      </c>
      <c r="S43" s="18"/>
      <c r="T43" s="1">
        <v>83.94</v>
      </c>
      <c r="U43" s="1">
        <v>87</v>
      </c>
      <c r="V43" s="1">
        <v>86.29</v>
      </c>
      <c r="W43" s="42">
        <f t="shared" si="10"/>
        <v>86.29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112279</v>
      </c>
      <c r="C44" s="19" t="s">
        <v>147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menganalisis nilai-nilai Pancasila dalam praktek penyelenggaraan pemerintah negara sebagai salah satu bentuk pengabdian kepada Tuhan Yang Maha Esa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>Memiliki ketrampilan dalam mewujudkan tata kelola pemerintahan yang baik dengan memperkenalkan tehnik-tehnik menejemen dan adminstrasi pemerintah negara</v>
      </c>
      <c r="Q44" s="39"/>
      <c r="R44" s="39" t="s">
        <v>8</v>
      </c>
      <c r="S44" s="18"/>
      <c r="T44" s="1">
        <v>81.23</v>
      </c>
      <c r="U44" s="1">
        <v>84</v>
      </c>
      <c r="V44" s="1">
        <v>86.29</v>
      </c>
      <c r="W44" s="42">
        <f t="shared" si="10"/>
        <v>86.29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112294</v>
      </c>
      <c r="C45" s="19" t="s">
        <v>148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nilai-nilai Pancasila dalam praktek penyelenggaraan pemerintah negara sebagai salah satu bentuk pengabdian kepada Tuhan Yang Maha Esa</v>
      </c>
      <c r="K45" s="28">
        <f t="shared" si="5"/>
        <v>88.75</v>
      </c>
      <c r="L45" s="28" t="str">
        <f t="shared" si="6"/>
        <v>A</v>
      </c>
      <c r="M45" s="28">
        <f t="shared" si="7"/>
        <v>88.75</v>
      </c>
      <c r="N45" s="28" t="str">
        <f t="shared" si="8"/>
        <v>A</v>
      </c>
      <c r="O45" s="36">
        <v>1</v>
      </c>
      <c r="P45" s="28" t="str">
        <f t="shared" si="9"/>
        <v>Memiliki ketrampilan dalam mewujudkan tata kelola pemerintahan yang baik dengan memperkenalkan tehnik-tehnik menejemen dan adminstrasi pemerintah negara</v>
      </c>
      <c r="Q45" s="39"/>
      <c r="R45" s="39" t="s">
        <v>8</v>
      </c>
      <c r="S45" s="18"/>
      <c r="T45" s="1">
        <v>83.94</v>
      </c>
      <c r="U45" s="1">
        <v>87</v>
      </c>
      <c r="V45" s="1">
        <v>90.05</v>
      </c>
      <c r="W45" s="42">
        <f t="shared" si="10"/>
        <v>90.05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112309</v>
      </c>
      <c r="C46" s="19" t="s">
        <v>149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nilai-nilai Pancasila dalam praktek penyelenggaraan pemerintah negara sebagai salah satu bentuk pengabdian kepada Tuhan Yang Maha Esa</v>
      </c>
      <c r="K46" s="28">
        <f t="shared" si="5"/>
        <v>88.75</v>
      </c>
      <c r="L46" s="28" t="str">
        <f t="shared" si="6"/>
        <v>A</v>
      </c>
      <c r="M46" s="28">
        <f t="shared" si="7"/>
        <v>88.75</v>
      </c>
      <c r="N46" s="28" t="str">
        <f t="shared" si="8"/>
        <v>A</v>
      </c>
      <c r="O46" s="36">
        <v>1</v>
      </c>
      <c r="P46" s="28" t="str">
        <f t="shared" si="9"/>
        <v>Memiliki ketrampilan dalam mewujudkan tata kelola pemerintahan yang baik dengan memperkenalkan tehnik-tehnik menejemen dan adminstrasi pemerintah negara</v>
      </c>
      <c r="Q46" s="39"/>
      <c r="R46" s="39" t="s">
        <v>8</v>
      </c>
      <c r="S46" s="18"/>
      <c r="T46" s="1">
        <v>83.94</v>
      </c>
      <c r="U46" s="1">
        <v>87</v>
      </c>
      <c r="V46" s="1">
        <v>83.78</v>
      </c>
      <c r="W46" s="42">
        <f t="shared" si="10"/>
        <v>83.78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222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47" activePane="bottomRight" state="frozen"/>
      <selection pane="topRight"/>
      <selection pane="bottomLeft"/>
      <selection pane="bottomRight" activeCell="O58" sqref="O5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85546875" customWidth="1"/>
    <col min="10" max="10" width="9.42578125" customWidth="1"/>
    <col min="11" max="14" width="7.7109375" customWidth="1"/>
    <col min="15" max="15" width="7" customWidth="1"/>
    <col min="16" max="16" width="8.28515625" customWidth="1"/>
    <col min="17" max="17" width="7.7109375" hidden="1" customWidth="1"/>
    <col min="18" max="18" width="7.28515625" customWidth="1"/>
    <col min="19" max="19" width="1.5703125" customWidth="1"/>
    <col min="20" max="24" width="7.140625" customWidth="1"/>
    <col min="25" max="25" width="0.42578125" customWidth="1"/>
    <col min="26" max="30" width="7.140625" hidden="1" customWidth="1"/>
    <col min="31" max="31" width="2.7109375" customWidth="1"/>
    <col min="32" max="35" width="8.7109375" customWidth="1"/>
    <col min="36" max="36" width="8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112325</v>
      </c>
      <c r="C11" s="19" t="s">
        <v>151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85.1</v>
      </c>
      <c r="U11" s="1">
        <v>88</v>
      </c>
      <c r="V11" s="1">
        <v>88.8</v>
      </c>
      <c r="W11" s="42">
        <f t="shared" ref="W11:W42" si="10">ROUND(V11,2)</f>
        <v>88.8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112340</v>
      </c>
      <c r="C12" s="19" t="s">
        <v>152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76.19</v>
      </c>
      <c r="U12" s="1">
        <v>79</v>
      </c>
      <c r="V12" s="1">
        <v>85.04</v>
      </c>
      <c r="W12" s="42">
        <f t="shared" si="10"/>
        <v>85.04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112355</v>
      </c>
      <c r="C13" s="19" t="s">
        <v>153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85.87</v>
      </c>
      <c r="U13" s="1">
        <v>89</v>
      </c>
      <c r="V13" s="1">
        <v>85.04</v>
      </c>
      <c r="W13" s="42">
        <f t="shared" si="10"/>
        <v>85.04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217</v>
      </c>
      <c r="FI13" s="45" t="s">
        <v>218</v>
      </c>
      <c r="FJ13" s="43">
        <v>45801</v>
      </c>
      <c r="FK13" s="43">
        <v>45811</v>
      </c>
    </row>
    <row r="14" spans="1:167" x14ac:dyDescent="0.25">
      <c r="A14" s="19">
        <v>4</v>
      </c>
      <c r="B14" s="19">
        <v>112370</v>
      </c>
      <c r="C14" s="19" t="s">
        <v>154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81.23</v>
      </c>
      <c r="U14" s="1">
        <v>84</v>
      </c>
      <c r="V14" s="1">
        <v>86.71</v>
      </c>
      <c r="W14" s="42">
        <f t="shared" si="10"/>
        <v>86.71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112385</v>
      </c>
      <c r="C15" s="19" t="s">
        <v>155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83.16</v>
      </c>
      <c r="U15" s="1">
        <v>86</v>
      </c>
      <c r="V15" s="1">
        <v>88.8</v>
      </c>
      <c r="W15" s="42">
        <f t="shared" si="10"/>
        <v>88.8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219</v>
      </c>
      <c r="FI15" s="45" t="s">
        <v>220</v>
      </c>
      <c r="FJ15" s="43">
        <v>45802</v>
      </c>
      <c r="FK15" s="43">
        <v>45812</v>
      </c>
    </row>
    <row r="16" spans="1:167" x14ac:dyDescent="0.25">
      <c r="A16" s="19">
        <v>6</v>
      </c>
      <c r="B16" s="19">
        <v>114725</v>
      </c>
      <c r="C16" s="19" t="s">
        <v>156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85.1</v>
      </c>
      <c r="U16" s="1">
        <v>88</v>
      </c>
      <c r="V16" s="1">
        <v>87.55</v>
      </c>
      <c r="W16" s="42">
        <f t="shared" si="10"/>
        <v>87.55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112400</v>
      </c>
      <c r="C17" s="19" t="s">
        <v>157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91.68</v>
      </c>
      <c r="U17" s="1">
        <v>95</v>
      </c>
      <c r="V17" s="1">
        <v>88.8</v>
      </c>
      <c r="W17" s="42">
        <f t="shared" si="10"/>
        <v>88.8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10</v>
      </c>
      <c r="FI17" s="45" t="s">
        <v>10</v>
      </c>
      <c r="FJ17" s="43">
        <v>45803</v>
      </c>
      <c r="FK17" s="43">
        <v>45813</v>
      </c>
    </row>
    <row r="18" spans="1:167" x14ac:dyDescent="0.25">
      <c r="A18" s="19">
        <v>8</v>
      </c>
      <c r="B18" s="19">
        <v>112415</v>
      </c>
      <c r="C18" s="19" t="s">
        <v>158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87.03</v>
      </c>
      <c r="U18" s="1">
        <v>90</v>
      </c>
      <c r="V18" s="1">
        <v>85.04</v>
      </c>
      <c r="W18" s="42">
        <f t="shared" si="10"/>
        <v>85.04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112430</v>
      </c>
      <c r="C19" s="19" t="s">
        <v>159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87.81</v>
      </c>
      <c r="U19" s="1">
        <v>91</v>
      </c>
      <c r="V19" s="1">
        <v>91.31</v>
      </c>
      <c r="W19" s="42">
        <f t="shared" si="10"/>
        <v>91.31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45804</v>
      </c>
      <c r="FK19" s="43">
        <v>45814</v>
      </c>
    </row>
    <row r="20" spans="1:167" x14ac:dyDescent="0.25">
      <c r="A20" s="19">
        <v>10</v>
      </c>
      <c r="B20" s="19">
        <v>112445</v>
      </c>
      <c r="C20" s="19" t="s">
        <v>160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77.349999999999994</v>
      </c>
      <c r="U20" s="1">
        <v>80</v>
      </c>
      <c r="V20" s="1">
        <v>92.56</v>
      </c>
      <c r="W20" s="42">
        <f t="shared" si="10"/>
        <v>92.56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112460</v>
      </c>
      <c r="C21" s="19" t="s">
        <v>161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83.16</v>
      </c>
      <c r="U21" s="1">
        <v>86</v>
      </c>
      <c r="V21" s="1">
        <v>82.53</v>
      </c>
      <c r="W21" s="42">
        <f t="shared" si="10"/>
        <v>82.53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45805</v>
      </c>
      <c r="FK21" s="43">
        <v>45815</v>
      </c>
    </row>
    <row r="22" spans="1:167" x14ac:dyDescent="0.25">
      <c r="A22" s="19">
        <v>12</v>
      </c>
      <c r="B22" s="19">
        <v>112475</v>
      </c>
      <c r="C22" s="19" t="s">
        <v>162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85.87</v>
      </c>
      <c r="U22" s="1">
        <v>89</v>
      </c>
      <c r="V22" s="1">
        <v>88.8</v>
      </c>
      <c r="W22" s="42">
        <f t="shared" si="10"/>
        <v>88.8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112490</v>
      </c>
      <c r="C23" s="19" t="s">
        <v>163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92.84</v>
      </c>
      <c r="U23" s="1">
        <v>96</v>
      </c>
      <c r="V23" s="1">
        <v>91.31</v>
      </c>
      <c r="W23" s="42">
        <f t="shared" si="10"/>
        <v>91.31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45806</v>
      </c>
      <c r="FK23" s="43">
        <v>45816</v>
      </c>
    </row>
    <row r="24" spans="1:167" x14ac:dyDescent="0.25">
      <c r="A24" s="19">
        <v>14</v>
      </c>
      <c r="B24" s="19">
        <v>112505</v>
      </c>
      <c r="C24" s="19" t="s">
        <v>164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83.94</v>
      </c>
      <c r="U24" s="1">
        <v>87</v>
      </c>
      <c r="V24" s="1">
        <v>85.04</v>
      </c>
      <c r="W24" s="42">
        <f t="shared" si="10"/>
        <v>85.04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112520</v>
      </c>
      <c r="C25" s="19" t="s">
        <v>165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83.16</v>
      </c>
      <c r="U25" s="1">
        <v>86</v>
      </c>
      <c r="V25" s="1">
        <v>83.78</v>
      </c>
      <c r="W25" s="42">
        <f t="shared" si="10"/>
        <v>83.78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45807</v>
      </c>
      <c r="FK25" s="43">
        <v>45817</v>
      </c>
    </row>
    <row r="26" spans="1:167" x14ac:dyDescent="0.25">
      <c r="A26" s="19">
        <v>16</v>
      </c>
      <c r="B26" s="19">
        <v>112535</v>
      </c>
      <c r="C26" s="19" t="s">
        <v>166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80.06</v>
      </c>
      <c r="U26" s="1">
        <v>83</v>
      </c>
      <c r="V26" s="1">
        <v>82.53</v>
      </c>
      <c r="W26" s="42">
        <f t="shared" si="10"/>
        <v>82.53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112550</v>
      </c>
      <c r="C27" s="19" t="s">
        <v>167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87.81</v>
      </c>
      <c r="U27" s="1">
        <v>91</v>
      </c>
      <c r="V27" s="1">
        <v>78.760000000000005</v>
      </c>
      <c r="W27" s="42">
        <f t="shared" si="10"/>
        <v>78.760000000000005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45808</v>
      </c>
      <c r="FK27" s="43">
        <v>45818</v>
      </c>
    </row>
    <row r="28" spans="1:167" x14ac:dyDescent="0.25">
      <c r="A28" s="19">
        <v>18</v>
      </c>
      <c r="B28" s="19">
        <v>112565</v>
      </c>
      <c r="C28" s="19" t="s">
        <v>168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83.16</v>
      </c>
      <c r="U28" s="1">
        <v>86</v>
      </c>
      <c r="V28" s="1">
        <v>88.8</v>
      </c>
      <c r="W28" s="42">
        <f t="shared" si="10"/>
        <v>88.8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112580</v>
      </c>
      <c r="C29" s="19" t="s">
        <v>169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83.16</v>
      </c>
      <c r="U29" s="1">
        <v>86</v>
      </c>
      <c r="V29" s="1">
        <v>91.31</v>
      </c>
      <c r="W29" s="42">
        <f t="shared" si="10"/>
        <v>91.31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45809</v>
      </c>
      <c r="FK29" s="43">
        <v>45819</v>
      </c>
    </row>
    <row r="30" spans="1:167" x14ac:dyDescent="0.25">
      <c r="A30" s="19">
        <v>20</v>
      </c>
      <c r="B30" s="19">
        <v>112595</v>
      </c>
      <c r="C30" s="19" t="s">
        <v>170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87.81</v>
      </c>
      <c r="U30" s="1">
        <v>91</v>
      </c>
      <c r="V30" s="1">
        <v>87.55</v>
      </c>
      <c r="W30" s="42">
        <f t="shared" si="10"/>
        <v>87.55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112610</v>
      </c>
      <c r="C31" s="19" t="s">
        <v>171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80</v>
      </c>
      <c r="U31" s="1">
        <v>79</v>
      </c>
      <c r="V31" s="1">
        <v>80.02</v>
      </c>
      <c r="W31" s="42">
        <f t="shared" si="10"/>
        <v>80.02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45810</v>
      </c>
      <c r="FK31" s="43">
        <v>45820</v>
      </c>
    </row>
    <row r="32" spans="1:167" x14ac:dyDescent="0.25">
      <c r="A32" s="19">
        <v>22</v>
      </c>
      <c r="B32" s="19">
        <v>112625</v>
      </c>
      <c r="C32" s="19" t="s">
        <v>172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85.87</v>
      </c>
      <c r="U32" s="1">
        <v>89</v>
      </c>
      <c r="V32" s="1">
        <v>82.53</v>
      </c>
      <c r="W32" s="42">
        <f t="shared" si="10"/>
        <v>82.53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112640</v>
      </c>
      <c r="C33" s="19" t="s">
        <v>173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85</v>
      </c>
      <c r="U33" s="1">
        <v>81</v>
      </c>
      <c r="V33" s="1">
        <v>80</v>
      </c>
      <c r="W33" s="42">
        <f t="shared" si="10"/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112655</v>
      </c>
      <c r="C34" s="19" t="s">
        <v>174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88.97</v>
      </c>
      <c r="U34" s="1">
        <v>92</v>
      </c>
      <c r="V34" s="1">
        <v>92.56</v>
      </c>
      <c r="W34" s="42">
        <f t="shared" si="10"/>
        <v>92.56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112670</v>
      </c>
      <c r="C35" s="19" t="s">
        <v>175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83.16</v>
      </c>
      <c r="U35" s="1">
        <v>86</v>
      </c>
      <c r="V35" s="1">
        <v>85.04</v>
      </c>
      <c r="W35" s="42">
        <f t="shared" si="10"/>
        <v>85.04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112685</v>
      </c>
      <c r="C36" s="19" t="s">
        <v>176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80.06</v>
      </c>
      <c r="U36" s="1">
        <v>83</v>
      </c>
      <c r="V36" s="1">
        <v>87.55</v>
      </c>
      <c r="W36" s="42">
        <f t="shared" si="10"/>
        <v>87.55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112700</v>
      </c>
      <c r="C37" s="19" t="s">
        <v>177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85.1</v>
      </c>
      <c r="U37" s="1">
        <v>88</v>
      </c>
      <c r="V37" s="1">
        <v>77.510000000000005</v>
      </c>
      <c r="W37" s="42">
        <f t="shared" si="10"/>
        <v>77.510000000000005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112715</v>
      </c>
      <c r="C38" s="19" t="s">
        <v>178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85.87</v>
      </c>
      <c r="U38" s="1">
        <v>89</v>
      </c>
      <c r="V38" s="1">
        <v>85.04</v>
      </c>
      <c r="W38" s="42">
        <f t="shared" si="10"/>
        <v>85.04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112730</v>
      </c>
      <c r="C39" s="19" t="s">
        <v>179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82</v>
      </c>
      <c r="U39" s="1">
        <v>85</v>
      </c>
      <c r="V39" s="1">
        <v>86.29</v>
      </c>
      <c r="W39" s="42">
        <f t="shared" si="10"/>
        <v>86.29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112745</v>
      </c>
      <c r="C40" s="19" t="s">
        <v>180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85.87</v>
      </c>
      <c r="U40" s="1">
        <v>89</v>
      </c>
      <c r="V40" s="1">
        <v>83.78</v>
      </c>
      <c r="W40" s="42">
        <f t="shared" si="10"/>
        <v>83.78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112760</v>
      </c>
      <c r="C41" s="19" t="s">
        <v>181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89.74</v>
      </c>
      <c r="U41" s="1">
        <v>93</v>
      </c>
      <c r="V41" s="1">
        <v>90.05</v>
      </c>
      <c r="W41" s="42">
        <f t="shared" si="10"/>
        <v>90.05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90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112775</v>
      </c>
      <c r="C42" s="19" t="s">
        <v>182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87.03</v>
      </c>
      <c r="U42" s="1">
        <v>90</v>
      </c>
      <c r="V42" s="1">
        <v>86.29</v>
      </c>
      <c r="W42" s="42">
        <f t="shared" si="10"/>
        <v>86.29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86.15625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221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P60" sqref="P6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85546875" customWidth="1"/>
    <col min="10" max="10" width="9.5703125" customWidth="1"/>
    <col min="11" max="14" width="7.7109375" customWidth="1"/>
    <col min="15" max="15" width="7.140625" customWidth="1"/>
    <col min="16" max="16" width="10" customWidth="1"/>
    <col min="17" max="17" width="7.7109375" hidden="1" customWidth="1"/>
    <col min="18" max="18" width="6.7109375" customWidth="1"/>
    <col min="19" max="19" width="2" customWidth="1"/>
    <col min="20" max="23" width="7.140625" customWidth="1"/>
    <col min="24" max="24" width="6.85546875" customWidth="1"/>
    <col min="25" max="30" width="7.140625" hidden="1" customWidth="1"/>
    <col min="31" max="31" width="1.7109375" customWidth="1"/>
    <col min="32" max="36" width="8.7109375" customWidth="1"/>
    <col min="37" max="40" width="8.7109375" hidden="1" customWidth="1"/>
    <col min="41" max="41" width="7.140625" hidden="1" customWidth="1"/>
    <col min="42" max="42" width="3.57031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112790</v>
      </c>
      <c r="C11" s="19" t="s">
        <v>184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83.94</v>
      </c>
      <c r="U11" s="1">
        <v>87</v>
      </c>
      <c r="V11" s="1">
        <v>90.05</v>
      </c>
      <c r="W11" s="42">
        <f t="shared" ref="W11:W42" si="10">ROUND(V11,2)</f>
        <v>90.05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112805</v>
      </c>
      <c r="C12" s="19" t="s">
        <v>185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83.16</v>
      </c>
      <c r="U12" s="1">
        <v>86</v>
      </c>
      <c r="V12" s="1">
        <v>95.07</v>
      </c>
      <c r="W12" s="42">
        <f t="shared" si="10"/>
        <v>95.07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112820</v>
      </c>
      <c r="C13" s="19" t="s">
        <v>186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81.23</v>
      </c>
      <c r="U13" s="1">
        <v>84</v>
      </c>
      <c r="V13" s="1">
        <v>95.49</v>
      </c>
      <c r="W13" s="42">
        <f t="shared" si="10"/>
        <v>95.49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217</v>
      </c>
      <c r="FI13" s="45" t="s">
        <v>218</v>
      </c>
      <c r="FJ13" s="43">
        <v>45821</v>
      </c>
      <c r="FK13" s="43">
        <v>45831</v>
      </c>
    </row>
    <row r="14" spans="1:167" x14ac:dyDescent="0.25">
      <c r="A14" s="19">
        <v>4</v>
      </c>
      <c r="B14" s="19">
        <v>112835</v>
      </c>
      <c r="C14" s="19" t="s">
        <v>187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87.03</v>
      </c>
      <c r="U14" s="1">
        <v>90</v>
      </c>
      <c r="V14" s="1">
        <v>90.05</v>
      </c>
      <c r="W14" s="42">
        <f t="shared" si="10"/>
        <v>90.05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112850</v>
      </c>
      <c r="C15" s="19" t="s">
        <v>188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87.03</v>
      </c>
      <c r="U15" s="1">
        <v>90</v>
      </c>
      <c r="V15" s="1">
        <v>81.27</v>
      </c>
      <c r="W15" s="42">
        <f t="shared" si="10"/>
        <v>81.27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219</v>
      </c>
      <c r="FI15" s="45" t="s">
        <v>220</v>
      </c>
      <c r="FJ15" s="43">
        <v>45822</v>
      </c>
      <c r="FK15" s="43">
        <v>45832</v>
      </c>
    </row>
    <row r="16" spans="1:167" x14ac:dyDescent="0.25">
      <c r="A16" s="19">
        <v>6</v>
      </c>
      <c r="B16" s="19">
        <v>112865</v>
      </c>
      <c r="C16" s="19" t="s">
        <v>189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81.23</v>
      </c>
      <c r="U16" s="1">
        <v>84</v>
      </c>
      <c r="V16" s="1">
        <v>85.04</v>
      </c>
      <c r="W16" s="42">
        <f t="shared" si="10"/>
        <v>85.04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112880</v>
      </c>
      <c r="C17" s="19" t="s">
        <v>190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85.87</v>
      </c>
      <c r="U17" s="1">
        <v>89</v>
      </c>
      <c r="V17" s="1">
        <v>92.56</v>
      </c>
      <c r="W17" s="42">
        <f t="shared" si="10"/>
        <v>92.56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191</v>
      </c>
      <c r="FI17" s="45" t="s">
        <v>10</v>
      </c>
      <c r="FJ17" s="43">
        <v>45823</v>
      </c>
      <c r="FK17" s="43">
        <v>45833</v>
      </c>
    </row>
    <row r="18" spans="1:167" x14ac:dyDescent="0.25">
      <c r="A18" s="19">
        <v>8</v>
      </c>
      <c r="B18" s="19">
        <v>112895</v>
      </c>
      <c r="C18" s="19" t="s">
        <v>192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91.68</v>
      </c>
      <c r="U18" s="1">
        <v>93</v>
      </c>
      <c r="V18" s="1">
        <v>88.8</v>
      </c>
      <c r="W18" s="42">
        <f t="shared" si="10"/>
        <v>88.8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112910</v>
      </c>
      <c r="C19" s="19" t="s">
        <v>193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85.87</v>
      </c>
      <c r="U19" s="1">
        <v>89</v>
      </c>
      <c r="V19" s="1">
        <v>82.53</v>
      </c>
      <c r="W19" s="42">
        <f t="shared" si="10"/>
        <v>82.53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45824</v>
      </c>
      <c r="FK19" s="43">
        <v>45834</v>
      </c>
    </row>
    <row r="20" spans="1:167" x14ac:dyDescent="0.25">
      <c r="A20" s="19">
        <v>10</v>
      </c>
      <c r="B20" s="19">
        <v>112925</v>
      </c>
      <c r="C20" s="19" t="s">
        <v>194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83.94</v>
      </c>
      <c r="U20" s="1">
        <v>87</v>
      </c>
      <c r="V20" s="1">
        <v>93.82</v>
      </c>
      <c r="W20" s="42">
        <f t="shared" si="10"/>
        <v>93.82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112940</v>
      </c>
      <c r="C21" s="19" t="s">
        <v>195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87.03</v>
      </c>
      <c r="U21" s="1">
        <v>90</v>
      </c>
      <c r="V21" s="1">
        <v>93.82</v>
      </c>
      <c r="W21" s="42">
        <f t="shared" si="10"/>
        <v>93.82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45825</v>
      </c>
      <c r="FK21" s="43">
        <v>45835</v>
      </c>
    </row>
    <row r="22" spans="1:167" x14ac:dyDescent="0.25">
      <c r="A22" s="19">
        <v>12</v>
      </c>
      <c r="B22" s="19">
        <v>112955</v>
      </c>
      <c r="C22" s="19" t="s">
        <v>196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80</v>
      </c>
      <c r="U22" s="1">
        <v>80</v>
      </c>
      <c r="V22" s="1">
        <v>80.02</v>
      </c>
      <c r="W22" s="42">
        <f t="shared" si="10"/>
        <v>80.02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112970</v>
      </c>
      <c r="C23" s="19" t="s">
        <v>197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89.74</v>
      </c>
      <c r="U23" s="1">
        <v>93</v>
      </c>
      <c r="V23" s="1">
        <v>95.07</v>
      </c>
      <c r="W23" s="42">
        <f t="shared" si="10"/>
        <v>95.07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45826</v>
      </c>
      <c r="FK23" s="43">
        <v>45836</v>
      </c>
    </row>
    <row r="24" spans="1:167" x14ac:dyDescent="0.25">
      <c r="A24" s="19">
        <v>14</v>
      </c>
      <c r="B24" s="19">
        <v>112985</v>
      </c>
      <c r="C24" s="19" t="s">
        <v>198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85.1</v>
      </c>
      <c r="U24" s="1">
        <v>88</v>
      </c>
      <c r="V24" s="1">
        <v>92.56</v>
      </c>
      <c r="W24" s="42">
        <f t="shared" si="10"/>
        <v>92.56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113000</v>
      </c>
      <c r="C25" s="19" t="s">
        <v>199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83.94</v>
      </c>
      <c r="U25" s="1">
        <v>87</v>
      </c>
      <c r="V25" s="1">
        <v>95.07</v>
      </c>
      <c r="W25" s="42">
        <f t="shared" si="10"/>
        <v>95.07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45827</v>
      </c>
      <c r="FK25" s="43">
        <v>45837</v>
      </c>
    </row>
    <row r="26" spans="1:167" x14ac:dyDescent="0.25">
      <c r="A26" s="19">
        <v>16</v>
      </c>
      <c r="B26" s="19">
        <v>113015</v>
      </c>
      <c r="C26" s="19" t="s">
        <v>200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90.9</v>
      </c>
      <c r="U26" s="1">
        <v>93</v>
      </c>
      <c r="V26" s="1">
        <v>82.53</v>
      </c>
      <c r="W26" s="42">
        <f t="shared" si="10"/>
        <v>82.53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113030</v>
      </c>
      <c r="C27" s="19" t="s">
        <v>201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87.81</v>
      </c>
      <c r="U27" s="1">
        <v>91</v>
      </c>
      <c r="V27" s="1">
        <v>87.55</v>
      </c>
      <c r="W27" s="42">
        <f t="shared" si="10"/>
        <v>87.55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45828</v>
      </c>
      <c r="FK27" s="43">
        <v>45838</v>
      </c>
    </row>
    <row r="28" spans="1:167" x14ac:dyDescent="0.25">
      <c r="A28" s="19">
        <v>18</v>
      </c>
      <c r="B28" s="19">
        <v>113060</v>
      </c>
      <c r="C28" s="19" t="s">
        <v>202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81.23</v>
      </c>
      <c r="U28" s="1">
        <v>84</v>
      </c>
      <c r="V28" s="1">
        <v>78.760000000000005</v>
      </c>
      <c r="W28" s="42">
        <f t="shared" si="10"/>
        <v>78.760000000000005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113045</v>
      </c>
      <c r="C29" s="19" t="s">
        <v>203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80.06</v>
      </c>
      <c r="U29" s="1">
        <v>83</v>
      </c>
      <c r="V29" s="1">
        <v>82.53</v>
      </c>
      <c r="W29" s="42">
        <f t="shared" si="10"/>
        <v>82.53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45829</v>
      </c>
      <c r="FK29" s="43">
        <v>45839</v>
      </c>
    </row>
    <row r="30" spans="1:167" x14ac:dyDescent="0.25">
      <c r="A30" s="19">
        <v>20</v>
      </c>
      <c r="B30" s="19">
        <v>113075</v>
      </c>
      <c r="C30" s="19" t="s">
        <v>204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89.74</v>
      </c>
      <c r="U30" s="1">
        <v>93</v>
      </c>
      <c r="V30" s="1">
        <v>81.27</v>
      </c>
      <c r="W30" s="42">
        <f t="shared" si="10"/>
        <v>81.27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113090</v>
      </c>
      <c r="C31" s="19" t="s">
        <v>205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83.16</v>
      </c>
      <c r="U31" s="1">
        <v>86</v>
      </c>
      <c r="V31" s="1">
        <v>88.8</v>
      </c>
      <c r="W31" s="42">
        <f t="shared" si="10"/>
        <v>88.8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45830</v>
      </c>
      <c r="FK31" s="43">
        <v>45840</v>
      </c>
    </row>
    <row r="32" spans="1:167" x14ac:dyDescent="0.25">
      <c r="A32" s="19">
        <v>22</v>
      </c>
      <c r="B32" s="19">
        <v>114740</v>
      </c>
      <c r="C32" s="19" t="s">
        <v>206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75</v>
      </c>
      <c r="U32" s="1">
        <v>78</v>
      </c>
      <c r="V32" s="1">
        <v>82.53</v>
      </c>
      <c r="W32" s="42">
        <f t="shared" si="10"/>
        <v>82.53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113105</v>
      </c>
      <c r="C33" s="19" t="s">
        <v>207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77.349999999999994</v>
      </c>
      <c r="U33" s="1">
        <v>80</v>
      </c>
      <c r="V33" s="1">
        <v>87.55</v>
      </c>
      <c r="W33" s="42">
        <f t="shared" si="10"/>
        <v>87.55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113120</v>
      </c>
      <c r="C34" s="19" t="s">
        <v>208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88.97</v>
      </c>
      <c r="U34" s="1">
        <v>92</v>
      </c>
      <c r="V34" s="1">
        <v>95.49</v>
      </c>
      <c r="W34" s="42">
        <f t="shared" si="10"/>
        <v>95.49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113135</v>
      </c>
      <c r="C35" s="19" t="s">
        <v>209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85.1</v>
      </c>
      <c r="U35" s="1">
        <v>87</v>
      </c>
      <c r="V35" s="1">
        <v>81.27</v>
      </c>
      <c r="W35" s="42">
        <f t="shared" si="10"/>
        <v>81.27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113150</v>
      </c>
      <c r="C36" s="19" t="s">
        <v>210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89.74</v>
      </c>
      <c r="U36" s="1">
        <v>92</v>
      </c>
      <c r="V36" s="1">
        <v>81.27</v>
      </c>
      <c r="W36" s="42">
        <f t="shared" si="10"/>
        <v>81.27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113165</v>
      </c>
      <c r="C37" s="19" t="s">
        <v>211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88.97</v>
      </c>
      <c r="U37" s="1">
        <v>92</v>
      </c>
      <c r="V37" s="1">
        <v>88.8</v>
      </c>
      <c r="W37" s="42">
        <f t="shared" si="10"/>
        <v>88.8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113180</v>
      </c>
      <c r="C38" s="19" t="s">
        <v>212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87.03</v>
      </c>
      <c r="U38" s="1">
        <v>90</v>
      </c>
      <c r="V38" s="1">
        <v>95.07</v>
      </c>
      <c r="W38" s="42">
        <f t="shared" si="10"/>
        <v>95.07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113195</v>
      </c>
      <c r="C39" s="19" t="s">
        <v>213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87.81</v>
      </c>
      <c r="U39" s="1">
        <v>90</v>
      </c>
      <c r="V39" s="1">
        <v>91.31</v>
      </c>
      <c r="W39" s="42">
        <f t="shared" si="10"/>
        <v>91.31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113210</v>
      </c>
      <c r="C40" s="19" t="s">
        <v>214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79.290000000000006</v>
      </c>
      <c r="U40" s="1">
        <v>82</v>
      </c>
      <c r="V40" s="1">
        <v>91.31</v>
      </c>
      <c r="W40" s="42">
        <f t="shared" si="10"/>
        <v>91.31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113225</v>
      </c>
      <c r="C41" s="19" t="s">
        <v>215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79.290000000000006</v>
      </c>
      <c r="U41" s="1">
        <v>82</v>
      </c>
      <c r="V41" s="1">
        <v>81.27</v>
      </c>
      <c r="W41" s="42">
        <f t="shared" si="10"/>
        <v>81.27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113240</v>
      </c>
      <c r="C42" s="19" t="s">
        <v>216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85.1</v>
      </c>
      <c r="U42" s="1">
        <v>87</v>
      </c>
      <c r="V42" s="1">
        <v>91.31</v>
      </c>
      <c r="W42" s="42">
        <f t="shared" si="10"/>
        <v>91.31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87.1875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221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2019-12-11T02:00:12Z</dcterms:modified>
  <cp:category/>
</cp:coreProperties>
</file>