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25" windowWidth="14055" windowHeight="6345"/>
  </bookViews>
  <sheets>
    <sheet name="X-IPS 1" sheetId="1" r:id="rId1"/>
    <sheet name="X-IPS 2" sheetId="2" r:id="rId2"/>
    <sheet name="X-IPS 3" sheetId="3" r:id="rId3"/>
    <sheet name="X-IPS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K53" i="4" s="1"/>
  <c r="E11" i="4"/>
  <c r="F11" i="4" s="1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H11" i="4" l="1"/>
  <c r="K52" i="1"/>
  <c r="K54" i="1"/>
  <c r="H11" i="1"/>
  <c r="H11" i="2"/>
  <c r="K52" i="2"/>
  <c r="K54" i="3"/>
  <c r="K52" i="3"/>
  <c r="K53" i="3"/>
  <c r="H11" i="3"/>
  <c r="K54" i="2"/>
  <c r="K52" i="4"/>
  <c r="K54" i="4"/>
</calcChain>
</file>

<file path=xl/sharedStrings.xml><?xml version="1.0" encoding="utf-8"?>
<sst xmlns="http://schemas.openxmlformats.org/spreadsheetml/2006/main" count="726" uniqueCount="230">
  <si>
    <t>DAFTAR NILAI SISWA SMAN 9 SEMARANG SEMESTER GASAL TAHUN PELAJARAN 2019/2020</t>
  </si>
  <si>
    <t>Guru :</t>
  </si>
  <si>
    <t>Christiana Dwijantini S.Pd.</t>
  </si>
  <si>
    <t>Kelas X-IPS 1</t>
  </si>
  <si>
    <t>Mapel :</t>
  </si>
  <si>
    <t>Pendidikan Jasmani, Olahraga dan Kesehatan [ Kelompok B (Wajib) ]</t>
  </si>
  <si>
    <t>didownload 06/12/2019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</si>
  <si>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</si>
  <si>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</si>
  <si>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</si>
  <si>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</si>
  <si>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</si>
  <si>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</si>
  <si>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</si>
  <si>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</si>
  <si>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</si>
  <si>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</si>
  <si>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</si>
  <si>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</si>
  <si>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</si>
  <si>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</si>
  <si>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</si>
  <si>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</si>
  <si>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</si>
  <si>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</si>
  <si>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</si>
  <si>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</si>
  <si>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</si>
  <si>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</si>
  <si>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</si>
  <si>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</si>
  <si>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</si>
  <si>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</si>
  <si>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</si>
  <si>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</si>
  <si>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</si>
  <si>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</si>
  <si>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</si>
  <si>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</si>
  <si>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</si>
  <si>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</si>
  <si>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</si>
  <si>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</si>
  <si>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</si>
  <si>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</si>
  <si>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</si>
  <si>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</si>
  <si>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</si>
  <si>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</si>
  <si>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</si>
  <si>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</si>
  <si>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</si>
  <si>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</si>
  <si>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</si>
  <si>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</si>
  <si>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DWI PUTRANTO</t>
  </si>
  <si>
    <t>Predikat &amp; Deskripsi Pengetahuan</t>
  </si>
  <si>
    <t>ACUAN MENGISI DESKRIPSI</t>
  </si>
  <si>
    <t>AGILIA PRAMUDI ASTUTI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</si>
  <si>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</si>
  <si>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</si>
  <si>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</si>
  <si>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</si>
  <si>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</si>
  <si>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</si>
  <si>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</si>
  <si>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</si>
  <si>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AKBAR RAMDANI</t>
  </si>
  <si>
    <t>ANGGITA PURWANINGTYAS</t>
  </si>
  <si>
    <t>ARDHIANSA SYACHPUTRA</t>
  </si>
  <si>
    <t>BERNADIKTUS REYNALDO NATHANAEL ANDREAN</t>
  </si>
  <si>
    <t>BRIGITA EVANA ZANDRA SARASWATI</t>
  </si>
  <si>
    <t>CICILIA FIONA ARWADIKA PUTRI</t>
  </si>
  <si>
    <t>CLEOPHILA DEVINA NUGRAHANI</t>
  </si>
  <si>
    <t>DANENDRA MAHARDHIKA</t>
  </si>
  <si>
    <t>DE ROSAL, PIUS CHRISTIAN</t>
  </si>
  <si>
    <t>DEVITA YUNIAWATI</t>
  </si>
  <si>
    <t>DICKY DHARMAWAN CHANDRA WIBOWO</t>
  </si>
  <si>
    <t>ENDHARTO MUSTIKO AJI PRATOMO</t>
  </si>
  <si>
    <t>EPIVANIA RETNO NUGRAHENI</t>
  </si>
  <si>
    <t>Predikat &amp; Deskripsi Keterampilan</t>
  </si>
  <si>
    <t>GALIH AYU SARAS WATI</t>
  </si>
  <si>
    <t>GANANG WIRABHAKTI</t>
  </si>
  <si>
    <t>GRISELDA NATASHA ALDA</t>
  </si>
  <si>
    <t>HILARIUS MARCELL NIKKO ALBERTO</t>
  </si>
  <si>
    <t>IBNU UMAR FAUZI</t>
  </si>
  <si>
    <t>IVAN SATYA ADHI WICAKSONO</t>
  </si>
  <si>
    <t>KARINA PUTRI ARDANI</t>
  </si>
  <si>
    <t>LINTANG CENDEKIA MUGHNY SANJAYA</t>
  </si>
  <si>
    <t>MARIA ELGA PUTRI</t>
  </si>
  <si>
    <t>MUH. GIBRAN ABDIEL ATMAJA</t>
  </si>
  <si>
    <t>MUHAMAT RIJAL MUSTOFA</t>
  </si>
  <si>
    <t>MUHAMMAD NUR AFRIZAL</t>
  </si>
  <si>
    <t>MUHAMMAD RAJENDRA SYAHPUTRA</t>
  </si>
  <si>
    <t>NABILA GUSTI SAPUTRI</t>
  </si>
  <si>
    <t>NAFATHA CRISANDI</t>
  </si>
  <si>
    <t>PATRICIA SELMA PUTRANTO</t>
  </si>
  <si>
    <t>RAFIF ARSYA PRADIVA</t>
  </si>
  <si>
    <t>RAKA EGA SAPUTRA</t>
  </si>
  <si>
    <t>RM. ARIEL SATRIA SAKTI ARKANANTA</t>
  </si>
  <si>
    <t>SEPTIANA INTAN HANDAYANI</t>
  </si>
  <si>
    <t>SHELVIA ANGELIQUE DYAH PITHALOKA ZAHARA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</si>
  <si>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</si>
  <si>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</si>
  <si>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</si>
  <si>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</si>
  <si>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</si>
  <si>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</si>
  <si>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</si>
  <si>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</si>
  <si>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</si>
  <si>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</si>
  <si>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</si>
  <si>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</si>
  <si>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19730812 200701 2 014</t>
  </si>
  <si>
    <t>Kelas X-IPS 2</t>
  </si>
  <si>
    <t>ABIGAIL CINTYA FABRIANNE GUINEVERE PATTALALA</t>
  </si>
  <si>
    <t>ADERIZA DEWI ARSONYA</t>
  </si>
  <si>
    <t>ADITYA GHANI DANURENDRA</t>
  </si>
  <si>
    <t>AFIFAH DARA WAHYU KUSUMA</t>
  </si>
  <si>
    <t>AGUSTINA AYU MAHARANI</t>
  </si>
  <si>
    <t>AMELIA PUTRI SANTINI</t>
  </si>
  <si>
    <t>ANANDA NAUFAL ATHALLAH</t>
  </si>
  <si>
    <t>ANANDA RAMADHAN IAN FAHREZI</t>
  </si>
  <si>
    <t>ANTIKA SEPTYAWATI</t>
  </si>
  <si>
    <t>CHRISTIAN BRYAN ABEL WIJAYA</t>
  </si>
  <si>
    <t>CINDY APRILIANA WULANDARI</t>
  </si>
  <si>
    <t>ESTI NURHALIZA</t>
  </si>
  <si>
    <t>FABIAN IFTAN FAHREZY</t>
  </si>
  <si>
    <t>FAIRLY VISNUMURTI HIDAYAT</t>
  </si>
  <si>
    <t>GEOVANNIE PRADITYA WINEDHAR</t>
  </si>
  <si>
    <t>GHESTA EZRA WIJAYA</t>
  </si>
  <si>
    <t>GLADHIS TRAVIATA PUTRIWIJAYA</t>
  </si>
  <si>
    <t>GYMNASTIAR ARI PAMUNGKAS</t>
  </si>
  <si>
    <t>HEAN FIRSTY AGHNIA CHIZMA AFIZA</t>
  </si>
  <si>
    <t>JEWISH KRESNA NATHANINO</t>
  </si>
  <si>
    <t>JUAN JEREMY CHRISTIAN ANUGRAH BAJA UTAMA L. TOBING</t>
  </si>
  <si>
    <t>MEUTIA AISMA</t>
  </si>
  <si>
    <t>MUHAMAD RIZAL PUTRA KUSUMA</t>
  </si>
  <si>
    <t>MUHAMMAD ARDI DEWANGGA</t>
  </si>
  <si>
    <t>MUHAMMAD SYARIF HIDAYATULLAH</t>
  </si>
  <si>
    <t>NABILA DWI ASTUTI</t>
  </si>
  <si>
    <t>NAWAL HAJID FARRAS</t>
  </si>
  <si>
    <t>RAIHAN TEGAR PRATAMA</t>
  </si>
  <si>
    <t>RIVEL EDGAR ADRIAN</t>
  </si>
  <si>
    <t>SANITA LAISA SETTI</t>
  </si>
  <si>
    <t>TANAYA ANINDITA</t>
  </si>
  <si>
    <t>TEUKU ZIKRI MAULANA</t>
  </si>
  <si>
    <t>WAHYU GUNTUR SETIYONUGROHO</t>
  </si>
  <si>
    <t>YUNA SAGATRI PUJI RAHAYU</t>
  </si>
  <si>
    <t>ZEFANYA STEPHANIE BRAMANTYA</t>
  </si>
  <si>
    <t>Kelas X-IPS 3</t>
  </si>
  <si>
    <t>ABIMANYU ARYA RAMADHAN</t>
  </si>
  <si>
    <t>ACHMAD ANANDA WIRA ZALFITRA</t>
  </si>
  <si>
    <t>AHMAD FAISHAL ABDURRAHMAN</t>
  </si>
  <si>
    <t>AMELIA PUTRI WINDA RAHMA</t>
  </si>
  <si>
    <t>ARMENIA HAPSHON AZZAHRA</t>
  </si>
  <si>
    <t>AZIZAH NURI ASITHA</t>
  </si>
  <si>
    <t>BINTANG PERMANA JATI</t>
  </si>
  <si>
    <t>CITTA ARDA PINAHAYU</t>
  </si>
  <si>
    <t>DEWI NOVITASARI</t>
  </si>
  <si>
    <t>GHINA PUAN MALIHA</t>
  </si>
  <si>
    <t>HENING WIJAYANTI ENGEL</t>
  </si>
  <si>
    <t>IKHBAL BAGUS DWI KUSUMA</t>
  </si>
  <si>
    <t>IVANDRA DWI SAPUTRA</t>
  </si>
  <si>
    <t>JORDAN KRISNA WIJAYA ARIFIN</t>
  </si>
  <si>
    <t>LATIFAH RAHMADINI</t>
  </si>
  <si>
    <t>LUTHFIAH FARA FADHILAH</t>
  </si>
  <si>
    <t>MAHARANI DEBY DWI CAHYANI SUWARTONO</t>
  </si>
  <si>
    <t>MEYTA LAILYA KURNIASARI</t>
  </si>
  <si>
    <t>MUHAMMAD AKBAR HIDAYATULLOH</t>
  </si>
  <si>
    <t>MUHAMMAD BAGAS ROMADHON</t>
  </si>
  <si>
    <t>MUHAMMAD ILHAM IBRAHIM</t>
  </si>
  <si>
    <t>MUHAMMAD NAUFAL DZAKI</t>
  </si>
  <si>
    <t>NAJWA AULIA LARASATI</t>
  </si>
  <si>
    <t>NUR FAJARI LINTANG TIMUR</t>
  </si>
  <si>
    <t>RAFLY FEBRIANSYAH DWI CAHYO SAPUTRA</t>
  </si>
  <si>
    <t>RANGGA GIO NOVSTANZA</t>
  </si>
  <si>
    <t>REYZA INDAH DWI RAHMAWATI</t>
  </si>
  <si>
    <t>RIZKY ALDIANSYAH</t>
  </si>
  <si>
    <t>RIZKY ARTHAMEVIA PUSPITA DEWI</t>
  </si>
  <si>
    <t>SABILLA PUTRI PRAMESTI</t>
  </si>
  <si>
    <t>SATRIA EGAN PRIYATMOKO</t>
  </si>
  <si>
    <t>SEINKA ABRE CESSANO</t>
  </si>
  <si>
    <t>SEVIA BEBBY UTAMI</t>
  </si>
  <si>
    <t>SHELLAVITA NABILA SAROSA</t>
  </si>
  <si>
    <t>SINDHU RISTU GUMILANG</t>
  </si>
  <si>
    <t>YANUAR ADI SYAHPUTRA</t>
  </si>
  <si>
    <t>Kelas X-IPS 4</t>
  </si>
  <si>
    <t>ADELIA SEPTIA CAHYANI</t>
  </si>
  <si>
    <t>ADITYA DANISWARA WIDIANTO</t>
  </si>
  <si>
    <t>AFINA MAULINDA</t>
  </si>
  <si>
    <t>AHMAD ARVIN SANI FAUZAN</t>
  </si>
  <si>
    <t>AJI SETYO PAMBUDI</t>
  </si>
  <si>
    <t>BARA SATRIA WICAKSONO</t>
  </si>
  <si>
    <t>CINDY PASSYA PERMATASARI</t>
  </si>
  <si>
    <t>DUTA AJI PAMUNGKAS</t>
  </si>
  <si>
    <t>EDENIA DARALFA</t>
  </si>
  <si>
    <t>ERIKA NURMALITA FEBRIANTI</t>
  </si>
  <si>
    <t>FARICA SALMA ARBARETZA</t>
  </si>
  <si>
    <t>GALUH NISTI SEDAYONAYA PELANGI BIAS</t>
  </si>
  <si>
    <t>GERANITO FIQIH PUTRA PRATAMA</t>
  </si>
  <si>
    <t>HAFIZH RIFAT ANANDASUTISNA</t>
  </si>
  <si>
    <t>IBRAM ADITYA PUTRA</t>
  </si>
  <si>
    <t>JUAN QAYUM ALIF SULISTYOHUTOMO</t>
  </si>
  <si>
    <t>KEISYA DENNAYA PUTRI</t>
  </si>
  <si>
    <t>M. ISMAIL SETYANTO</t>
  </si>
  <si>
    <t>MA. NABIL AULIA RAHMAN</t>
  </si>
  <si>
    <t>MEIDIANA NURUL MILLA</t>
  </si>
  <si>
    <t>MELLYTA AVRIEL EKA AGGIYANI</t>
  </si>
  <si>
    <t>MUHAMAD RIFKY DWI PUTRANTO</t>
  </si>
  <si>
    <t>MUHAMMAD RAFLI FIRDAUSI</t>
  </si>
  <si>
    <t>MUTIA AYU EFFENDI</t>
  </si>
  <si>
    <t>NABILA ISMA SHIKA NAVALERA</t>
  </si>
  <si>
    <t>NADIA CINTHYA DEWI</t>
  </si>
  <si>
    <t>PRADINATA NOREMO WOHINGATI</t>
  </si>
  <si>
    <t>RADITYA MAHESWARA</t>
  </si>
  <si>
    <t>REZA RIFA&amp;#039;I FERDIANSYAH</t>
  </si>
  <si>
    <t>RIKE RATU SAPHIRA</t>
  </si>
  <si>
    <t>RIZKY PUTRA APRILIYANNO</t>
  </si>
  <si>
    <t>SHAFA TIRZA KAMILA</t>
  </si>
  <si>
    <t>SYIFA NURULITA HASANAH</t>
  </si>
  <si>
    <t>TIARA AYU WIDAYANTI</t>
  </si>
  <si>
    <t>YUDHA FIRMAN HIDAYAT</t>
  </si>
  <si>
    <t xml:space="preserve">Memiliki kemampuan menganalisis ketrampilan gerak Sepak Bola-Softball-Lompat Jauh dan Lari jarak pendek, konsep latihan dan pengukuran Kebugaran Jasmani, dan memahami konsep-prinsip Pola Hidup Sehat. </t>
  </si>
  <si>
    <t xml:space="preserve">Memiliki kemampuan mempraktekkan hasil analisis ketrampilan gerak Sepak Bola-Softball-Lompat Jauh dan Lari jarak pendek, konsep latihan dan pengukuran Kebugaran Jasmani, dan konsep-prinsip Pola Hidup Sehat. </t>
  </si>
  <si>
    <t>Memiliki kemampuan menganalisis ketrampilan gerak Softball-Lompat Jauh dan Lari jarak pendek, konsep latihan dan pengukuran Kebugaran Jasmani, dan memahami konsep-prinsip Pola Hidup Sehat, namun kurang dalam kemampuan menganalisis ketrampilan gerak Sepakbola</t>
  </si>
  <si>
    <t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t>
  </si>
  <si>
    <t>Memiliki kemampuan menganalisis ketrampilan gerak Sepakbola-Softball- dan Lari jarak pendek, konsep latihan dan pengukuran Kebugaran Jasmani, dan memahami konsep-prinsip Pola Hidup Sehat, namun kurang dalam kemampuan menganalisis ketrampilan gerak Lompat Jauh</t>
  </si>
  <si>
    <t>Memiliki kemampuan mempraktekkan hasil analisis ketrampilan gerak Sepak Bola-Softball dan Lari jarak pendek, konsep latihan dan pengukuran Kebugaran Jasmani, dan konsep-prinsip Pola Hidup Sehat, namun kurang dalam kemampuan mempraktekkan hasil analisis ketrampilan gerak Lompat Jauh.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</si>
</sst>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indexed="8"/>
      <name val="Calibri"/>
      <family val="2"/>
      <scheme val="minor"/>
    </font>
    <font>
      <sz val="10"/>
      <color indexed="8"/>
      <name val="Trebuchet MS"/>
      <family val="2"/>
    </font>
    <font>
      <sz val="12"/>
      <color rgb="FF000000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gray0625">
        <fgColor indexed="9"/>
        <bgColor indexed="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" xfId="0" applyFont="1" applyFill="1" applyBorder="1" applyAlignment="1" applyProtection="1">
      <alignment horizontal="right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 applyProtection="1">
      <alignment horizontal="center" vertical="center"/>
      <protection locked="0"/>
    </xf>
    <xf numFmtId="0" fontId="14" fillId="16" borderId="10" xfId="0" applyFont="1" applyFill="1" applyBorder="1" applyAlignment="1" applyProtection="1">
      <alignment horizontal="center" vertical="center" wrapText="1"/>
      <protection locked="0"/>
    </xf>
    <xf numFmtId="0" fontId="14" fillId="0" borderId="10" xfId="0" applyFont="1" applyBorder="1" applyProtection="1">
      <protection locked="0"/>
    </xf>
    <xf numFmtId="0" fontId="1" fillId="2" borderId="10" xfId="0" applyFont="1" applyFill="1" applyBorder="1" applyProtection="1">
      <protection locked="0"/>
    </xf>
    <xf numFmtId="0" fontId="15" fillId="0" borderId="10" xfId="0" applyFont="1" applyBorder="1" applyAlignment="1" applyProtection="1">
      <alignment horizontal="center" vertical="center"/>
      <protection locked="0"/>
    </xf>
    <xf numFmtId="0" fontId="15" fillId="2" borderId="10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6" fillId="0" borderId="10" xfId="0" applyFont="1" applyBorder="1" applyProtection="1">
      <protection locked="0"/>
    </xf>
    <xf numFmtId="0" fontId="17" fillId="16" borderId="10" xfId="0" applyFont="1" applyFill="1" applyBorder="1" applyAlignment="1" applyProtection="1">
      <alignment horizontal="center" vertical="center" wrapText="1"/>
      <protection locked="0"/>
    </xf>
    <xf numFmtId="0" fontId="16" fillId="2" borderId="10" xfId="0" applyFont="1" applyFill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L38" activePane="bottomRight" state="frozen"/>
      <selection pane="topRight"/>
      <selection pane="bottomLeft"/>
      <selection pane="bottomRight" activeCell="P2" sqref="P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1022</v>
      </c>
      <c r="B1" s="20"/>
      <c r="C1" s="62" t="s">
        <v>0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1022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222</v>
      </c>
      <c r="C7" s="18"/>
      <c r="D7" s="18"/>
      <c r="E7" s="63" t="s">
        <v>13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0" t="s">
        <v>14</v>
      </c>
      <c r="B8" s="61" t="s">
        <v>15</v>
      </c>
      <c r="C8" s="60" t="s">
        <v>16</v>
      </c>
      <c r="D8" s="18"/>
      <c r="E8" s="71" t="s">
        <v>17</v>
      </c>
      <c r="F8" s="72"/>
      <c r="G8" s="72"/>
      <c r="H8" s="72"/>
      <c r="I8" s="72"/>
      <c r="J8" s="73"/>
      <c r="K8" s="68" t="s">
        <v>18</v>
      </c>
      <c r="L8" s="69"/>
      <c r="M8" s="69"/>
      <c r="N8" s="69"/>
      <c r="O8" s="69"/>
      <c r="P8" s="70"/>
      <c r="Q8" s="87" t="s">
        <v>19</v>
      </c>
      <c r="R8" s="87"/>
      <c r="S8" s="18"/>
      <c r="T8" s="86" t="s">
        <v>20</v>
      </c>
      <c r="U8" s="86"/>
      <c r="V8" s="86"/>
      <c r="W8" s="86"/>
      <c r="X8" s="86"/>
      <c r="Y8" s="86"/>
      <c r="Z8" s="86"/>
      <c r="AA8" s="86"/>
      <c r="AB8" s="86"/>
      <c r="AC8" s="86"/>
      <c r="AD8" s="86"/>
      <c r="AE8" s="34"/>
      <c r="AF8" s="81" t="s">
        <v>21</v>
      </c>
      <c r="AG8" s="81"/>
      <c r="AH8" s="81"/>
      <c r="AI8" s="81"/>
      <c r="AJ8" s="81"/>
      <c r="AK8" s="81"/>
      <c r="AL8" s="81"/>
      <c r="AM8" s="81"/>
      <c r="AN8" s="81"/>
      <c r="AO8" s="81"/>
      <c r="AP8" s="34"/>
      <c r="AQ8" s="83" t="s">
        <v>19</v>
      </c>
      <c r="AR8" s="83"/>
      <c r="AS8" s="83"/>
      <c r="AT8" s="83"/>
      <c r="AU8" s="83"/>
      <c r="AV8" s="83"/>
      <c r="AW8" s="83"/>
      <c r="AX8" s="83"/>
      <c r="AY8" s="83"/>
      <c r="AZ8" s="83"/>
      <c r="BA8" s="8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0"/>
      <c r="B9" s="61"/>
      <c r="C9" s="60"/>
      <c r="D9" s="18"/>
      <c r="E9" s="86" t="s">
        <v>23</v>
      </c>
      <c r="F9" s="86"/>
      <c r="G9" s="74" t="s">
        <v>24</v>
      </c>
      <c r="H9" s="75"/>
      <c r="I9" s="75"/>
      <c r="J9" s="76"/>
      <c r="K9" s="64" t="s">
        <v>23</v>
      </c>
      <c r="L9" s="65"/>
      <c r="M9" s="77" t="s">
        <v>24</v>
      </c>
      <c r="N9" s="78"/>
      <c r="O9" s="78"/>
      <c r="P9" s="79"/>
      <c r="Q9" s="66" t="s">
        <v>23</v>
      </c>
      <c r="R9" s="66" t="s">
        <v>24</v>
      </c>
      <c r="S9" s="18"/>
      <c r="T9" s="88" t="s">
        <v>25</v>
      </c>
      <c r="U9" s="88" t="s">
        <v>26</v>
      </c>
      <c r="V9" s="88" t="s">
        <v>27</v>
      </c>
      <c r="W9" s="88" t="s">
        <v>28</v>
      </c>
      <c r="X9" s="88" t="s">
        <v>29</v>
      </c>
      <c r="Y9" s="88" t="s">
        <v>30</v>
      </c>
      <c r="Z9" s="88" t="s">
        <v>31</v>
      </c>
      <c r="AA9" s="88" t="s">
        <v>32</v>
      </c>
      <c r="AB9" s="88" t="s">
        <v>33</v>
      </c>
      <c r="AC9" s="88" t="s">
        <v>34</v>
      </c>
      <c r="AD9" s="85" t="s">
        <v>35</v>
      </c>
      <c r="AE9" s="34"/>
      <c r="AF9" s="56" t="s">
        <v>36</v>
      </c>
      <c r="AG9" s="56" t="s">
        <v>37</v>
      </c>
      <c r="AH9" s="56" t="s">
        <v>38</v>
      </c>
      <c r="AI9" s="56" t="s">
        <v>39</v>
      </c>
      <c r="AJ9" s="56" t="s">
        <v>40</v>
      </c>
      <c r="AK9" s="56" t="s">
        <v>41</v>
      </c>
      <c r="AL9" s="56" t="s">
        <v>42</v>
      </c>
      <c r="AM9" s="56" t="s">
        <v>43</v>
      </c>
      <c r="AN9" s="56" t="s">
        <v>44</v>
      </c>
      <c r="AO9" s="56" t="s">
        <v>45</v>
      </c>
      <c r="AP9" s="34"/>
      <c r="AQ9" s="82" t="s">
        <v>46</v>
      </c>
      <c r="AR9" s="82"/>
      <c r="AS9" s="82" t="s">
        <v>47</v>
      </c>
      <c r="AT9" s="82"/>
      <c r="AU9" s="82" t="s">
        <v>48</v>
      </c>
      <c r="AV9" s="82"/>
      <c r="AW9" s="82"/>
      <c r="AX9" s="82" t="s">
        <v>49</v>
      </c>
      <c r="AY9" s="82"/>
      <c r="AZ9" s="82"/>
      <c r="BA9" s="8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60"/>
      <c r="B10" s="61"/>
      <c r="C10" s="6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7"/>
      <c r="R10" s="67"/>
      <c r="S10" s="18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5"/>
      <c r="AE10" s="34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8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115852</v>
      </c>
      <c r="C11" s="19" t="s">
        <v>55</v>
      </c>
      <c r="D11" s="18"/>
      <c r="E11" s="28">
        <f t="shared" ref="E11:E50" si="0">IF((COUNTA(T11:AC11)&gt;0),(ROUND((AVERAGE(T11:AC11)),0)),"")</f>
        <v>72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72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ketrampilan gerak Sepakbola-Softball- dan Lari jarak pendek, konsep latihan dan pengukuran Kebugaran Jasmani, dan memahami konsep-prinsip Pola Hidup Sehat, namun kurang dalam kemampuan menganalisis ketrampilan gerak Lompat Jauh</v>
      </c>
      <c r="K11" s="28">
        <f t="shared" ref="K11:K50" si="5">IF((COUNTA(AF11:AO11)&gt;0),AVERAGE(AF11:AO11),"")</f>
        <v>76.333333333333329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76.333333333333329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1" s="39"/>
      <c r="R11" s="39" t="s">
        <v>9</v>
      </c>
      <c r="S11" s="18"/>
      <c r="T11" s="1">
        <v>48</v>
      </c>
      <c r="U11" s="1">
        <v>85</v>
      </c>
      <c r="V11" s="1">
        <v>52</v>
      </c>
      <c r="W11" s="41">
        <v>60</v>
      </c>
      <c r="X11" s="1">
        <v>80</v>
      </c>
      <c r="Y11" s="42">
        <v>87</v>
      </c>
      <c r="Z11" s="1">
        <v>89</v>
      </c>
      <c r="AA11" s="1"/>
      <c r="AB11" s="1"/>
      <c r="AC11" s="1"/>
      <c r="AD11" s="1"/>
      <c r="AE11" s="18"/>
      <c r="AF11" s="1">
        <v>89</v>
      </c>
      <c r="AG11" s="1">
        <v>60</v>
      </c>
      <c r="AH11" s="1">
        <v>71</v>
      </c>
      <c r="AI11" s="41">
        <v>87</v>
      </c>
      <c r="AJ11" s="41">
        <v>60</v>
      </c>
      <c r="AK11" s="41">
        <v>91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9" t="s">
        <v>56</v>
      </c>
      <c r="FD11" s="59"/>
      <c r="FE11" s="59"/>
      <c r="FG11" s="58" t="s">
        <v>57</v>
      </c>
      <c r="FH11" s="58"/>
      <c r="FI11" s="58"/>
    </row>
    <row r="12" spans="1:167" x14ac:dyDescent="0.25">
      <c r="A12" s="19">
        <v>2</v>
      </c>
      <c r="B12" s="19">
        <v>124675</v>
      </c>
      <c r="C12" s="19" t="s">
        <v>58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2" s="28">
        <f t="shared" si="5"/>
        <v>82.833333333333329</v>
      </c>
      <c r="L12" s="28" t="str">
        <f t="shared" si="6"/>
        <v>B</v>
      </c>
      <c r="M12" s="28">
        <f t="shared" si="7"/>
        <v>82.833333333333329</v>
      </c>
      <c r="N12" s="28" t="str">
        <f t="shared" si="8"/>
        <v>B</v>
      </c>
      <c r="O12" s="36">
        <v>1</v>
      </c>
      <c r="P12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12" s="39"/>
      <c r="R12" s="39" t="s">
        <v>9</v>
      </c>
      <c r="S12" s="18"/>
      <c r="T12" s="1">
        <v>50</v>
      </c>
      <c r="U12" s="1">
        <v>85</v>
      </c>
      <c r="V12" s="1">
        <v>63</v>
      </c>
      <c r="W12" s="41">
        <v>78</v>
      </c>
      <c r="X12" s="1">
        <v>80</v>
      </c>
      <c r="Y12" s="42">
        <v>82</v>
      </c>
      <c r="Z12" s="1">
        <v>94</v>
      </c>
      <c r="AA12" s="1"/>
      <c r="AB12" s="1"/>
      <c r="AC12" s="1"/>
      <c r="AD12" s="1"/>
      <c r="AE12" s="18"/>
      <c r="AF12" s="1">
        <v>89</v>
      </c>
      <c r="AG12" s="1">
        <v>81</v>
      </c>
      <c r="AH12" s="1">
        <v>71</v>
      </c>
      <c r="AI12" s="41">
        <v>88</v>
      </c>
      <c r="AJ12" s="41">
        <v>79</v>
      </c>
      <c r="AK12" s="41">
        <v>89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" customHeight="1" x14ac:dyDescent="0.25">
      <c r="A13" s="19">
        <v>3</v>
      </c>
      <c r="B13" s="19">
        <v>124691</v>
      </c>
      <c r="C13" s="19" t="s">
        <v>67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3" s="28">
        <f t="shared" si="5"/>
        <v>80.166666666666671</v>
      </c>
      <c r="L13" s="28" t="str">
        <f t="shared" si="6"/>
        <v>B</v>
      </c>
      <c r="M13" s="28">
        <f t="shared" si="7"/>
        <v>80.166666666666671</v>
      </c>
      <c r="N13" s="28" t="str">
        <f t="shared" si="8"/>
        <v>B</v>
      </c>
      <c r="O13" s="36">
        <v>2</v>
      </c>
      <c r="P13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3" s="39"/>
      <c r="R13" s="39" t="s">
        <v>9</v>
      </c>
      <c r="S13" s="18"/>
      <c r="T13" s="1">
        <v>50</v>
      </c>
      <c r="U13" s="1">
        <v>85</v>
      </c>
      <c r="V13" s="1">
        <v>63</v>
      </c>
      <c r="W13" s="41">
        <v>78</v>
      </c>
      <c r="X13" s="1">
        <v>80</v>
      </c>
      <c r="Y13" s="42">
        <v>81</v>
      </c>
      <c r="Z13" s="1">
        <v>92</v>
      </c>
      <c r="AA13" s="1"/>
      <c r="AB13" s="1"/>
      <c r="AC13" s="1"/>
      <c r="AD13" s="1"/>
      <c r="AE13" s="18"/>
      <c r="AF13" s="1">
        <v>89</v>
      </c>
      <c r="AG13" s="1">
        <v>87</v>
      </c>
      <c r="AH13" s="1">
        <v>71</v>
      </c>
      <c r="AI13" s="41">
        <v>60</v>
      </c>
      <c r="AJ13" s="41">
        <v>81</v>
      </c>
      <c r="AK13" s="41">
        <v>93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54">
        <v>1</v>
      </c>
      <c r="FH13" s="90" t="s">
        <v>224</v>
      </c>
      <c r="FI13" s="90" t="s">
        <v>225</v>
      </c>
      <c r="FJ13" s="53">
        <v>46461</v>
      </c>
      <c r="FK13" s="53">
        <v>46471</v>
      </c>
    </row>
    <row r="14" spans="1:167" x14ac:dyDescent="0.25">
      <c r="A14" s="19">
        <v>4</v>
      </c>
      <c r="B14" s="19">
        <v>124707</v>
      </c>
      <c r="C14" s="19" t="s">
        <v>68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4" s="28">
        <f t="shared" si="5"/>
        <v>85.833333333333329</v>
      </c>
      <c r="L14" s="28" t="str">
        <f t="shared" si="6"/>
        <v>A</v>
      </c>
      <c r="M14" s="28">
        <f t="shared" si="7"/>
        <v>85.833333333333329</v>
      </c>
      <c r="N14" s="28" t="str">
        <f t="shared" si="8"/>
        <v>A</v>
      </c>
      <c r="O14" s="36">
        <v>1</v>
      </c>
      <c r="P14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14" s="39"/>
      <c r="R14" s="39" t="s">
        <v>9</v>
      </c>
      <c r="S14" s="18"/>
      <c r="T14" s="1">
        <v>53</v>
      </c>
      <c r="U14" s="1">
        <v>85</v>
      </c>
      <c r="V14" s="1">
        <v>51</v>
      </c>
      <c r="W14" s="41">
        <v>81</v>
      </c>
      <c r="X14" s="1">
        <v>80</v>
      </c>
      <c r="Y14" s="42">
        <v>85</v>
      </c>
      <c r="Z14" s="1">
        <v>94</v>
      </c>
      <c r="AA14" s="1"/>
      <c r="AB14" s="1"/>
      <c r="AC14" s="1"/>
      <c r="AD14" s="1"/>
      <c r="AE14" s="18"/>
      <c r="AF14" s="1">
        <v>95</v>
      </c>
      <c r="AG14" s="1">
        <v>87</v>
      </c>
      <c r="AH14" s="1">
        <v>71</v>
      </c>
      <c r="AI14" s="41">
        <v>90</v>
      </c>
      <c r="AJ14" s="41">
        <v>83</v>
      </c>
      <c r="AK14" s="41">
        <v>89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54"/>
      <c r="FH14" s="90"/>
      <c r="FI14" s="90"/>
      <c r="FJ14" s="53"/>
      <c r="FK14" s="53"/>
    </row>
    <row r="15" spans="1:167" ht="15" customHeight="1" x14ac:dyDescent="0.25">
      <c r="A15" s="19">
        <v>5</v>
      </c>
      <c r="B15" s="19">
        <v>124723</v>
      </c>
      <c r="C15" s="19" t="s">
        <v>69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5" s="28">
        <f t="shared" si="5"/>
        <v>80.5</v>
      </c>
      <c r="L15" s="28" t="str">
        <f t="shared" si="6"/>
        <v>B</v>
      </c>
      <c r="M15" s="28">
        <f t="shared" si="7"/>
        <v>80.5</v>
      </c>
      <c r="N15" s="28" t="str">
        <f t="shared" si="8"/>
        <v>B</v>
      </c>
      <c r="O15" s="36">
        <v>2</v>
      </c>
      <c r="P15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5" s="39"/>
      <c r="R15" s="39" t="s">
        <v>9</v>
      </c>
      <c r="S15" s="18"/>
      <c r="T15" s="1">
        <v>53</v>
      </c>
      <c r="U15" s="1">
        <v>85</v>
      </c>
      <c r="V15" s="1">
        <v>60</v>
      </c>
      <c r="W15" s="41">
        <v>78</v>
      </c>
      <c r="X15" s="1">
        <v>80</v>
      </c>
      <c r="Y15" s="42">
        <v>82</v>
      </c>
      <c r="Z15" s="1">
        <v>94</v>
      </c>
      <c r="AA15" s="1"/>
      <c r="AB15" s="1"/>
      <c r="AC15" s="1"/>
      <c r="AD15" s="1"/>
      <c r="AE15" s="18"/>
      <c r="AF15" s="1">
        <v>89</v>
      </c>
      <c r="AG15" s="1">
        <v>87</v>
      </c>
      <c r="AH15" s="1">
        <v>71</v>
      </c>
      <c r="AI15" s="41">
        <v>60</v>
      </c>
      <c r="AJ15" s="41">
        <v>83</v>
      </c>
      <c r="AK15" s="41">
        <v>93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54">
        <v>2</v>
      </c>
      <c r="FH15" s="90" t="s">
        <v>226</v>
      </c>
      <c r="FI15" s="90" t="s">
        <v>227</v>
      </c>
      <c r="FJ15" s="53">
        <v>46462</v>
      </c>
      <c r="FK15" s="53">
        <v>46472</v>
      </c>
    </row>
    <row r="16" spans="1:167" x14ac:dyDescent="0.25">
      <c r="A16" s="19">
        <v>6</v>
      </c>
      <c r="B16" s="19">
        <v>124739</v>
      </c>
      <c r="C16" s="19" t="s">
        <v>70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16" s="39"/>
      <c r="R16" s="39" t="s">
        <v>9</v>
      </c>
      <c r="S16" s="18"/>
      <c r="T16" s="1">
        <v>53</v>
      </c>
      <c r="U16" s="1">
        <v>85</v>
      </c>
      <c r="V16" s="1">
        <v>55</v>
      </c>
      <c r="W16" s="41">
        <v>81</v>
      </c>
      <c r="X16" s="1">
        <v>80</v>
      </c>
      <c r="Y16" s="42">
        <v>86</v>
      </c>
      <c r="Z16" s="1">
        <v>94</v>
      </c>
      <c r="AA16" s="1"/>
      <c r="AB16" s="1"/>
      <c r="AC16" s="1"/>
      <c r="AD16" s="1"/>
      <c r="AE16" s="18"/>
      <c r="AF16" s="1">
        <v>88</v>
      </c>
      <c r="AG16" s="1">
        <v>87</v>
      </c>
      <c r="AH16" s="1">
        <v>71</v>
      </c>
      <c r="AI16" s="41">
        <v>90</v>
      </c>
      <c r="AJ16" s="41">
        <v>81</v>
      </c>
      <c r="AK16" s="41">
        <v>93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54"/>
      <c r="FH16" s="90"/>
      <c r="FI16" s="90"/>
      <c r="FJ16" s="53"/>
      <c r="FK16" s="53"/>
    </row>
    <row r="17" spans="1:167" ht="15" customHeight="1" x14ac:dyDescent="0.25">
      <c r="A17" s="19">
        <v>7</v>
      </c>
      <c r="B17" s="19">
        <v>124755</v>
      </c>
      <c r="C17" s="19" t="s">
        <v>71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7" s="28">
        <f t="shared" si="5"/>
        <v>82.333333333333329</v>
      </c>
      <c r="L17" s="28" t="str">
        <f t="shared" si="6"/>
        <v>B</v>
      </c>
      <c r="M17" s="28">
        <f t="shared" si="7"/>
        <v>82.333333333333329</v>
      </c>
      <c r="N17" s="28" t="str">
        <f t="shared" si="8"/>
        <v>B</v>
      </c>
      <c r="O17" s="36">
        <v>1</v>
      </c>
      <c r="P17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17" s="39"/>
      <c r="R17" s="39" t="s">
        <v>9</v>
      </c>
      <c r="S17" s="18"/>
      <c r="T17" s="1">
        <v>53</v>
      </c>
      <c r="U17" s="1">
        <v>85</v>
      </c>
      <c r="V17" s="1">
        <v>60</v>
      </c>
      <c r="W17" s="41">
        <v>78</v>
      </c>
      <c r="X17" s="1">
        <v>80</v>
      </c>
      <c r="Y17" s="42">
        <v>83</v>
      </c>
      <c r="Z17" s="1">
        <v>92</v>
      </c>
      <c r="AA17" s="1"/>
      <c r="AB17" s="1"/>
      <c r="AC17" s="1"/>
      <c r="AD17" s="1"/>
      <c r="AE17" s="18"/>
      <c r="AF17" s="1">
        <v>91</v>
      </c>
      <c r="AG17" s="1">
        <v>81</v>
      </c>
      <c r="AH17" s="1">
        <v>71</v>
      </c>
      <c r="AI17" s="41">
        <v>87</v>
      </c>
      <c r="AJ17" s="41">
        <v>79</v>
      </c>
      <c r="AK17" s="41">
        <v>85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54">
        <v>3</v>
      </c>
      <c r="FH17" s="90" t="s">
        <v>228</v>
      </c>
      <c r="FI17" s="90" t="s">
        <v>229</v>
      </c>
      <c r="FJ17" s="53">
        <v>46463</v>
      </c>
      <c r="FK17" s="53">
        <v>46473</v>
      </c>
    </row>
    <row r="18" spans="1:167" x14ac:dyDescent="0.25">
      <c r="A18" s="19">
        <v>8</v>
      </c>
      <c r="B18" s="19">
        <v>124771</v>
      </c>
      <c r="C18" s="19" t="s">
        <v>72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8" s="28">
        <f t="shared" si="5"/>
        <v>84.5</v>
      </c>
      <c r="L18" s="28" t="str">
        <f t="shared" si="6"/>
        <v>A</v>
      </c>
      <c r="M18" s="28">
        <f t="shared" si="7"/>
        <v>84.5</v>
      </c>
      <c r="N18" s="28" t="str">
        <f t="shared" si="8"/>
        <v>A</v>
      </c>
      <c r="O18" s="36">
        <v>1</v>
      </c>
      <c r="P18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18" s="39"/>
      <c r="R18" s="39" t="s">
        <v>9</v>
      </c>
      <c r="S18" s="18"/>
      <c r="T18" s="1">
        <v>43</v>
      </c>
      <c r="U18" s="1">
        <v>85</v>
      </c>
      <c r="V18" s="1">
        <v>60</v>
      </c>
      <c r="W18" s="41">
        <v>84</v>
      </c>
      <c r="X18" s="1">
        <v>80</v>
      </c>
      <c r="Y18" s="42">
        <v>93</v>
      </c>
      <c r="Z18" s="1">
        <v>94</v>
      </c>
      <c r="AA18" s="1"/>
      <c r="AB18" s="1"/>
      <c r="AC18" s="1"/>
      <c r="AD18" s="1"/>
      <c r="AE18" s="18"/>
      <c r="AF18" s="1">
        <v>95</v>
      </c>
      <c r="AG18" s="1">
        <v>81</v>
      </c>
      <c r="AH18" s="1">
        <v>71</v>
      </c>
      <c r="AI18" s="41">
        <v>87</v>
      </c>
      <c r="AJ18" s="41">
        <v>84</v>
      </c>
      <c r="AK18" s="41">
        <v>89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54"/>
      <c r="FH18" s="90"/>
      <c r="FI18" s="90"/>
      <c r="FJ18" s="53"/>
      <c r="FK18" s="53"/>
    </row>
    <row r="19" spans="1:167" x14ac:dyDescent="0.25">
      <c r="A19" s="19">
        <v>9</v>
      </c>
      <c r="B19" s="19">
        <v>124787</v>
      </c>
      <c r="C19" s="19" t="s">
        <v>73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9" s="28">
        <f t="shared" si="5"/>
        <v>83.5</v>
      </c>
      <c r="L19" s="28" t="str">
        <f t="shared" si="6"/>
        <v>B</v>
      </c>
      <c r="M19" s="28">
        <f t="shared" si="7"/>
        <v>83.5</v>
      </c>
      <c r="N19" s="28" t="str">
        <f t="shared" si="8"/>
        <v>B</v>
      </c>
      <c r="O19" s="36">
        <v>1</v>
      </c>
      <c r="P19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19" s="39"/>
      <c r="R19" s="39" t="s">
        <v>9</v>
      </c>
      <c r="S19" s="18"/>
      <c r="T19" s="1">
        <v>53</v>
      </c>
      <c r="U19" s="1">
        <v>85</v>
      </c>
      <c r="V19" s="1">
        <v>51</v>
      </c>
      <c r="W19" s="41">
        <v>84</v>
      </c>
      <c r="X19" s="1">
        <v>80</v>
      </c>
      <c r="Y19" s="42">
        <v>87</v>
      </c>
      <c r="Z19" s="1">
        <v>94</v>
      </c>
      <c r="AA19" s="1"/>
      <c r="AB19" s="1"/>
      <c r="AC19" s="1"/>
      <c r="AD19" s="1"/>
      <c r="AE19" s="18"/>
      <c r="AF19" s="1">
        <v>88</v>
      </c>
      <c r="AG19" s="1">
        <v>81</v>
      </c>
      <c r="AH19" s="1">
        <v>71</v>
      </c>
      <c r="AI19" s="41">
        <v>91</v>
      </c>
      <c r="AJ19" s="41">
        <v>81</v>
      </c>
      <c r="AK19" s="41">
        <v>89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54">
        <v>4</v>
      </c>
      <c r="FH19" s="55"/>
      <c r="FI19" s="55"/>
      <c r="FJ19" s="53">
        <v>46464</v>
      </c>
      <c r="FK19" s="53">
        <v>46474</v>
      </c>
    </row>
    <row r="20" spans="1:167" x14ac:dyDescent="0.25">
      <c r="A20" s="19">
        <v>10</v>
      </c>
      <c r="B20" s="19">
        <v>124803</v>
      </c>
      <c r="C20" s="19" t="s">
        <v>74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0" s="28">
        <f t="shared" si="5"/>
        <v>86.5</v>
      </c>
      <c r="L20" s="28" t="str">
        <f t="shared" si="6"/>
        <v>A</v>
      </c>
      <c r="M20" s="28">
        <f t="shared" si="7"/>
        <v>86.5</v>
      </c>
      <c r="N20" s="28" t="str">
        <f t="shared" si="8"/>
        <v>A</v>
      </c>
      <c r="O20" s="36">
        <v>1</v>
      </c>
      <c r="P20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0" s="39"/>
      <c r="R20" s="39" t="s">
        <v>9</v>
      </c>
      <c r="S20" s="18"/>
      <c r="T20" s="1">
        <v>65</v>
      </c>
      <c r="U20" s="1">
        <v>85</v>
      </c>
      <c r="V20" s="1">
        <v>70</v>
      </c>
      <c r="W20" s="41">
        <v>81</v>
      </c>
      <c r="X20" s="1">
        <v>80</v>
      </c>
      <c r="Y20" s="42">
        <v>73</v>
      </c>
      <c r="Z20" s="1">
        <v>94</v>
      </c>
      <c r="AA20" s="1"/>
      <c r="AB20" s="1"/>
      <c r="AC20" s="1"/>
      <c r="AD20" s="1"/>
      <c r="AE20" s="18"/>
      <c r="AF20" s="1">
        <v>88</v>
      </c>
      <c r="AG20" s="1">
        <v>93</v>
      </c>
      <c r="AH20" s="1">
        <v>71</v>
      </c>
      <c r="AI20" s="41">
        <v>87</v>
      </c>
      <c r="AJ20" s="41">
        <v>85</v>
      </c>
      <c r="AK20" s="41">
        <v>95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54"/>
      <c r="FH20" s="55"/>
      <c r="FI20" s="55"/>
      <c r="FJ20" s="53"/>
      <c r="FK20" s="53"/>
    </row>
    <row r="21" spans="1:167" x14ac:dyDescent="0.25">
      <c r="A21" s="19">
        <v>11</v>
      </c>
      <c r="B21" s="19">
        <v>124819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1</v>
      </c>
      <c r="J21" s="28" t="str">
        <f t="shared" si="4"/>
        <v xml:space="preserve">Memiliki kemampuan menganalisis ketrampilan gerak Sepak Bola-Softball-Lompat Jauh dan Lari jarak pendek, konsep latihan dan pengukuran Kebugaran Jasmani, dan memahami konsep-prinsip Pola Hidup Sehat. 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1</v>
      </c>
      <c r="P21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1" s="39"/>
      <c r="R21" s="39" t="s">
        <v>9</v>
      </c>
      <c r="S21" s="18"/>
      <c r="T21" s="1">
        <v>60</v>
      </c>
      <c r="U21" s="1">
        <v>85</v>
      </c>
      <c r="V21" s="1">
        <v>90</v>
      </c>
      <c r="W21" s="41">
        <v>81</v>
      </c>
      <c r="X21" s="1">
        <v>80</v>
      </c>
      <c r="Y21" s="42">
        <v>86</v>
      </c>
      <c r="Z21" s="1">
        <v>89</v>
      </c>
      <c r="AA21" s="1"/>
      <c r="AB21" s="1"/>
      <c r="AC21" s="1"/>
      <c r="AD21" s="1"/>
      <c r="AE21" s="18"/>
      <c r="AF21" s="1">
        <v>88</v>
      </c>
      <c r="AG21" s="1">
        <v>81</v>
      </c>
      <c r="AH21" s="1">
        <v>71</v>
      </c>
      <c r="AI21" s="41">
        <v>87</v>
      </c>
      <c r="AJ21" s="41">
        <v>82</v>
      </c>
      <c r="AK21" s="41">
        <v>89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54">
        <v>5</v>
      </c>
      <c r="FH21" s="55"/>
      <c r="FI21" s="55"/>
      <c r="FJ21" s="53">
        <v>46465</v>
      </c>
      <c r="FK21" s="53">
        <v>46475</v>
      </c>
    </row>
    <row r="22" spans="1:167" x14ac:dyDescent="0.25">
      <c r="A22" s="19">
        <v>12</v>
      </c>
      <c r="B22" s="19">
        <v>124835</v>
      </c>
      <c r="C22" s="19" t="s">
        <v>76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2" s="28">
        <f t="shared" si="5"/>
        <v>84.166666666666671</v>
      </c>
      <c r="L22" s="28" t="str">
        <f t="shared" si="6"/>
        <v>A</v>
      </c>
      <c r="M22" s="28">
        <f t="shared" si="7"/>
        <v>84.166666666666671</v>
      </c>
      <c r="N22" s="28" t="str">
        <f t="shared" si="8"/>
        <v>A</v>
      </c>
      <c r="O22" s="36">
        <v>1</v>
      </c>
      <c r="P22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2" s="39"/>
      <c r="R22" s="39" t="s">
        <v>9</v>
      </c>
      <c r="S22" s="18"/>
      <c r="T22" s="1">
        <v>55</v>
      </c>
      <c r="U22" s="1">
        <v>85</v>
      </c>
      <c r="V22" s="1">
        <v>68</v>
      </c>
      <c r="W22" s="41">
        <v>81</v>
      </c>
      <c r="X22" s="1">
        <v>80</v>
      </c>
      <c r="Y22" s="43">
        <v>84</v>
      </c>
      <c r="Z22" s="1">
        <v>94</v>
      </c>
      <c r="AA22" s="1"/>
      <c r="AB22" s="1"/>
      <c r="AC22" s="1"/>
      <c r="AD22" s="1"/>
      <c r="AE22" s="18"/>
      <c r="AF22" s="1">
        <v>95</v>
      </c>
      <c r="AG22" s="1">
        <v>81</v>
      </c>
      <c r="AH22" s="1">
        <v>71</v>
      </c>
      <c r="AI22" s="41">
        <v>88</v>
      </c>
      <c r="AJ22" s="41">
        <v>81</v>
      </c>
      <c r="AK22" s="41">
        <v>89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54"/>
      <c r="FH22" s="55"/>
      <c r="FI22" s="55"/>
      <c r="FJ22" s="53"/>
      <c r="FK22" s="53"/>
    </row>
    <row r="23" spans="1:167" x14ac:dyDescent="0.25">
      <c r="A23" s="19">
        <v>13</v>
      </c>
      <c r="B23" s="19">
        <v>124851</v>
      </c>
      <c r="C23" s="19" t="s">
        <v>77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2</v>
      </c>
      <c r="J2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3" s="39"/>
      <c r="R23" s="39" t="s">
        <v>9</v>
      </c>
      <c r="S23" s="18"/>
      <c r="T23" s="1">
        <v>63</v>
      </c>
      <c r="U23" s="1">
        <v>85</v>
      </c>
      <c r="V23" s="1">
        <v>63</v>
      </c>
      <c r="W23" s="41">
        <v>81</v>
      </c>
      <c r="X23" s="1">
        <v>80</v>
      </c>
      <c r="Y23" s="42">
        <v>76</v>
      </c>
      <c r="Z23" s="1">
        <v>89</v>
      </c>
      <c r="AA23" s="1"/>
      <c r="AB23" s="1"/>
      <c r="AC23" s="1"/>
      <c r="AD23" s="1"/>
      <c r="AE23" s="18"/>
      <c r="AF23" s="1">
        <v>69</v>
      </c>
      <c r="AG23" s="1">
        <v>81</v>
      </c>
      <c r="AH23" s="1">
        <v>71</v>
      </c>
      <c r="AI23" s="41">
        <v>88</v>
      </c>
      <c r="AJ23" s="41">
        <v>80</v>
      </c>
      <c r="AK23" s="41">
        <v>91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54">
        <v>6</v>
      </c>
      <c r="FH23" s="55"/>
      <c r="FI23" s="55"/>
      <c r="FJ23" s="53">
        <v>46466</v>
      </c>
      <c r="FK23" s="53">
        <v>46476</v>
      </c>
    </row>
    <row r="24" spans="1:167" x14ac:dyDescent="0.25">
      <c r="A24" s="19">
        <v>14</v>
      </c>
      <c r="B24" s="19">
        <v>124867</v>
      </c>
      <c r="C24" s="19" t="s">
        <v>78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1</v>
      </c>
      <c r="P24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4" s="39"/>
      <c r="R24" s="39" t="s">
        <v>9</v>
      </c>
      <c r="S24" s="18"/>
      <c r="T24" s="1">
        <v>60</v>
      </c>
      <c r="U24" s="1">
        <v>85</v>
      </c>
      <c r="V24" s="1">
        <v>80</v>
      </c>
      <c r="W24" s="41">
        <v>81</v>
      </c>
      <c r="X24" s="1">
        <v>80</v>
      </c>
      <c r="Y24" s="44">
        <v>85</v>
      </c>
      <c r="Z24" s="1">
        <v>92</v>
      </c>
      <c r="AA24" s="1"/>
      <c r="AB24" s="1"/>
      <c r="AC24" s="1"/>
      <c r="AD24" s="1"/>
      <c r="AE24" s="18"/>
      <c r="AF24" s="1">
        <v>88</v>
      </c>
      <c r="AG24" s="1">
        <v>75</v>
      </c>
      <c r="AH24" s="1">
        <v>71</v>
      </c>
      <c r="AI24" s="41">
        <v>91</v>
      </c>
      <c r="AJ24" s="41">
        <v>80</v>
      </c>
      <c r="AK24" s="41">
        <v>93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54"/>
      <c r="FH24" s="55"/>
      <c r="FI24" s="55"/>
      <c r="FJ24" s="53"/>
      <c r="FK24" s="53"/>
    </row>
    <row r="25" spans="1:167" x14ac:dyDescent="0.25">
      <c r="A25" s="19">
        <v>15</v>
      </c>
      <c r="B25" s="19">
        <v>124883</v>
      </c>
      <c r="C25" s="19" t="s">
        <v>79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3</v>
      </c>
      <c r="P25" s="28" t="str">
        <f t="shared" si="9"/>
        <v>Memiliki kemampuan mempraktekkan hasil analisis ketrampilan gerak Sepak Bola-Softball dan Lari jarak pendek, konsep latihan dan pengukuran Kebugaran Jasmani, dan konsep-prinsip Pola Hidup Sehat, namun kurang dalam kemampuan mempraktekkan hasil analisis ketrampilan gerak Lompat Jauh.</v>
      </c>
      <c r="Q25" s="39"/>
      <c r="R25" s="39" t="s">
        <v>9</v>
      </c>
      <c r="S25" s="18"/>
      <c r="T25" s="1">
        <v>60</v>
      </c>
      <c r="U25" s="1">
        <v>85</v>
      </c>
      <c r="V25" s="1">
        <v>68</v>
      </c>
      <c r="W25" s="41">
        <v>81</v>
      </c>
      <c r="X25" s="1">
        <v>80</v>
      </c>
      <c r="Y25" s="44">
        <v>79</v>
      </c>
      <c r="Z25" s="1">
        <v>94</v>
      </c>
      <c r="AA25" s="1"/>
      <c r="AB25" s="1"/>
      <c r="AC25" s="1"/>
      <c r="AD25" s="1"/>
      <c r="AE25" s="18"/>
      <c r="AF25" s="1">
        <v>88</v>
      </c>
      <c r="AG25" s="1">
        <v>60</v>
      </c>
      <c r="AH25" s="1">
        <v>71</v>
      </c>
      <c r="AI25" s="41">
        <v>88</v>
      </c>
      <c r="AJ25" s="41">
        <v>84</v>
      </c>
      <c r="AK25" s="41">
        <v>89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80" t="s">
        <v>80</v>
      </c>
      <c r="FD25" s="80"/>
      <c r="FE25" s="80"/>
      <c r="FG25" s="54">
        <v>7</v>
      </c>
      <c r="FH25" s="55"/>
      <c r="FI25" s="55"/>
      <c r="FJ25" s="53">
        <v>46467</v>
      </c>
      <c r="FK25" s="53">
        <v>46477</v>
      </c>
    </row>
    <row r="26" spans="1:167" x14ac:dyDescent="0.25">
      <c r="A26" s="19">
        <v>16</v>
      </c>
      <c r="B26" s="19">
        <v>124899</v>
      </c>
      <c r="C26" s="19" t="s">
        <v>81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6" s="28">
        <f t="shared" si="5"/>
        <v>82.833333333333329</v>
      </c>
      <c r="L26" s="28" t="str">
        <f t="shared" si="6"/>
        <v>B</v>
      </c>
      <c r="M26" s="28">
        <f t="shared" si="7"/>
        <v>82.833333333333329</v>
      </c>
      <c r="N26" s="28" t="str">
        <f t="shared" si="8"/>
        <v>B</v>
      </c>
      <c r="O26" s="36">
        <v>1</v>
      </c>
      <c r="P26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6" s="39"/>
      <c r="R26" s="39" t="s">
        <v>9</v>
      </c>
      <c r="S26" s="18"/>
      <c r="T26" s="1">
        <v>43</v>
      </c>
      <c r="U26" s="1">
        <v>85</v>
      </c>
      <c r="V26" s="1">
        <v>60</v>
      </c>
      <c r="W26" s="41">
        <v>84</v>
      </c>
      <c r="X26" s="1">
        <v>80</v>
      </c>
      <c r="Y26" s="44">
        <v>83</v>
      </c>
      <c r="Z26" s="1">
        <v>94</v>
      </c>
      <c r="AA26" s="1"/>
      <c r="AB26" s="1"/>
      <c r="AC26" s="1"/>
      <c r="AD26" s="1"/>
      <c r="AE26" s="18"/>
      <c r="AF26" s="1">
        <v>88</v>
      </c>
      <c r="AG26" s="1">
        <v>81</v>
      </c>
      <c r="AH26" s="1">
        <v>71</v>
      </c>
      <c r="AI26" s="41">
        <v>89</v>
      </c>
      <c r="AJ26" s="41">
        <v>81</v>
      </c>
      <c r="AK26" s="41">
        <v>87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54"/>
      <c r="FH26" s="55"/>
      <c r="FI26" s="55"/>
      <c r="FJ26" s="53"/>
      <c r="FK26" s="53"/>
    </row>
    <row r="27" spans="1:167" x14ac:dyDescent="0.25">
      <c r="A27" s="19">
        <v>17</v>
      </c>
      <c r="B27" s="19">
        <v>124915</v>
      </c>
      <c r="C27" s="19" t="s">
        <v>82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7" s="28">
        <f t="shared" si="5"/>
        <v>78.333333333333329</v>
      </c>
      <c r="L27" s="28" t="str">
        <f t="shared" si="6"/>
        <v>B</v>
      </c>
      <c r="M27" s="28">
        <f t="shared" si="7"/>
        <v>78.333333333333329</v>
      </c>
      <c r="N27" s="28" t="str">
        <f t="shared" si="8"/>
        <v>B</v>
      </c>
      <c r="O27" s="36">
        <v>2</v>
      </c>
      <c r="P27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7" s="39"/>
      <c r="R27" s="39" t="s">
        <v>9</v>
      </c>
      <c r="S27" s="18"/>
      <c r="T27" s="1">
        <v>55</v>
      </c>
      <c r="U27" s="1">
        <v>85</v>
      </c>
      <c r="V27" s="1">
        <v>63</v>
      </c>
      <c r="W27" s="41">
        <v>78</v>
      </c>
      <c r="X27" s="1">
        <v>80</v>
      </c>
      <c r="Y27" s="44">
        <v>78</v>
      </c>
      <c r="Z27" s="1">
        <v>94</v>
      </c>
      <c r="AA27" s="1"/>
      <c r="AB27" s="1"/>
      <c r="AC27" s="1"/>
      <c r="AD27" s="1"/>
      <c r="AE27" s="18"/>
      <c r="AF27" s="1">
        <v>88</v>
      </c>
      <c r="AG27" s="1">
        <v>75</v>
      </c>
      <c r="AH27" s="1">
        <v>71</v>
      </c>
      <c r="AI27" s="41">
        <v>90</v>
      </c>
      <c r="AJ27" s="41">
        <v>81</v>
      </c>
      <c r="AK27" s="41">
        <v>65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54">
        <v>8</v>
      </c>
      <c r="FH27" s="55"/>
      <c r="FI27" s="55"/>
      <c r="FJ27" s="53">
        <v>46468</v>
      </c>
      <c r="FK27" s="53">
        <v>46478</v>
      </c>
    </row>
    <row r="28" spans="1:167" x14ac:dyDescent="0.25">
      <c r="A28" s="19">
        <v>18</v>
      </c>
      <c r="B28" s="19">
        <v>124931</v>
      </c>
      <c r="C28" s="19" t="s">
        <v>83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8" s="28">
        <f t="shared" si="5"/>
        <v>83.333333333333329</v>
      </c>
      <c r="L28" s="28" t="str">
        <f t="shared" si="6"/>
        <v>B</v>
      </c>
      <c r="M28" s="28">
        <f t="shared" si="7"/>
        <v>83.333333333333329</v>
      </c>
      <c r="N28" s="28" t="str">
        <f t="shared" si="8"/>
        <v>B</v>
      </c>
      <c r="O28" s="36">
        <v>1</v>
      </c>
      <c r="P28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8" s="39"/>
      <c r="R28" s="39" t="s">
        <v>9</v>
      </c>
      <c r="S28" s="18"/>
      <c r="T28" s="1">
        <v>65</v>
      </c>
      <c r="U28" s="1">
        <v>85</v>
      </c>
      <c r="V28" s="1">
        <v>63</v>
      </c>
      <c r="W28" s="41">
        <v>81</v>
      </c>
      <c r="X28" s="1">
        <v>80</v>
      </c>
      <c r="Y28" s="44">
        <v>81</v>
      </c>
      <c r="Z28" s="1">
        <v>94</v>
      </c>
      <c r="AA28" s="1"/>
      <c r="AB28" s="1"/>
      <c r="AC28" s="1"/>
      <c r="AD28" s="1"/>
      <c r="AE28" s="18"/>
      <c r="AF28" s="1">
        <v>88</v>
      </c>
      <c r="AG28" s="1">
        <v>81</v>
      </c>
      <c r="AH28" s="1">
        <v>71</v>
      </c>
      <c r="AI28" s="41">
        <v>90</v>
      </c>
      <c r="AJ28" s="41">
        <v>83</v>
      </c>
      <c r="AK28" s="41">
        <v>87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54"/>
      <c r="FH28" s="55"/>
      <c r="FI28" s="55"/>
      <c r="FJ28" s="53"/>
      <c r="FK28" s="53"/>
    </row>
    <row r="29" spans="1:167" x14ac:dyDescent="0.25">
      <c r="A29" s="19">
        <v>19</v>
      </c>
      <c r="B29" s="19">
        <v>124947</v>
      </c>
      <c r="C29" s="19" t="s">
        <v>84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9" s="28">
        <f t="shared" si="5"/>
        <v>83.833333333333329</v>
      </c>
      <c r="L29" s="28" t="str">
        <f t="shared" si="6"/>
        <v>B</v>
      </c>
      <c r="M29" s="28">
        <f t="shared" si="7"/>
        <v>83.833333333333329</v>
      </c>
      <c r="N29" s="28" t="str">
        <f t="shared" si="8"/>
        <v>B</v>
      </c>
      <c r="O29" s="36">
        <v>1</v>
      </c>
      <c r="P29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9" s="39"/>
      <c r="R29" s="39" t="s">
        <v>9</v>
      </c>
      <c r="S29" s="18"/>
      <c r="T29" s="1">
        <v>50</v>
      </c>
      <c r="U29" s="1">
        <v>85</v>
      </c>
      <c r="V29" s="1">
        <v>58</v>
      </c>
      <c r="W29" s="41">
        <v>81</v>
      </c>
      <c r="X29" s="1">
        <v>80</v>
      </c>
      <c r="Y29" s="44">
        <v>82</v>
      </c>
      <c r="Z29" s="1">
        <v>94</v>
      </c>
      <c r="AA29" s="1"/>
      <c r="AB29" s="1"/>
      <c r="AC29" s="1"/>
      <c r="AD29" s="1"/>
      <c r="AE29" s="18"/>
      <c r="AF29" s="1">
        <v>88</v>
      </c>
      <c r="AG29" s="1">
        <v>81</v>
      </c>
      <c r="AH29" s="1">
        <v>71</v>
      </c>
      <c r="AI29" s="41">
        <v>90</v>
      </c>
      <c r="AJ29" s="41">
        <v>82</v>
      </c>
      <c r="AK29" s="41">
        <v>91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54">
        <v>9</v>
      </c>
      <c r="FH29" s="55"/>
      <c r="FI29" s="55"/>
      <c r="FJ29" s="53">
        <v>46469</v>
      </c>
      <c r="FK29" s="53">
        <v>46479</v>
      </c>
    </row>
    <row r="30" spans="1:167" x14ac:dyDescent="0.25">
      <c r="A30" s="19">
        <v>20</v>
      </c>
      <c r="B30" s="19">
        <v>124963</v>
      </c>
      <c r="C30" s="19" t="s">
        <v>85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0" s="28">
        <f t="shared" si="5"/>
        <v>79.833333333333329</v>
      </c>
      <c r="L30" s="28" t="str">
        <f t="shared" si="6"/>
        <v>B</v>
      </c>
      <c r="M30" s="28">
        <f t="shared" si="7"/>
        <v>79.833333333333329</v>
      </c>
      <c r="N30" s="28" t="str">
        <f t="shared" si="8"/>
        <v>B</v>
      </c>
      <c r="O30" s="36">
        <v>2</v>
      </c>
      <c r="P30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0" s="39"/>
      <c r="R30" s="39" t="s">
        <v>9</v>
      </c>
      <c r="S30" s="18"/>
      <c r="T30" s="1">
        <v>53</v>
      </c>
      <c r="U30" s="1">
        <v>85</v>
      </c>
      <c r="V30" s="1">
        <v>62</v>
      </c>
      <c r="W30" s="41">
        <v>81</v>
      </c>
      <c r="X30" s="1">
        <v>80</v>
      </c>
      <c r="Y30" s="44">
        <v>79</v>
      </c>
      <c r="Z30" s="1">
        <v>92</v>
      </c>
      <c r="AA30" s="1"/>
      <c r="AB30" s="1"/>
      <c r="AC30" s="1"/>
      <c r="AD30" s="1"/>
      <c r="AE30" s="18"/>
      <c r="AF30" s="1">
        <v>95</v>
      </c>
      <c r="AG30" s="1">
        <v>60</v>
      </c>
      <c r="AH30" s="1">
        <v>71</v>
      </c>
      <c r="AI30" s="41">
        <v>88</v>
      </c>
      <c r="AJ30" s="41">
        <v>78</v>
      </c>
      <c r="AK30" s="41">
        <v>87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54"/>
      <c r="FH30" s="55"/>
      <c r="FI30" s="55"/>
      <c r="FJ30" s="53"/>
      <c r="FK30" s="53"/>
    </row>
    <row r="31" spans="1:167" x14ac:dyDescent="0.25">
      <c r="A31" s="19">
        <v>21</v>
      </c>
      <c r="B31" s="19">
        <v>124979</v>
      </c>
      <c r="C31" s="19" t="s">
        <v>86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1" s="39"/>
      <c r="R31" s="39" t="s">
        <v>9</v>
      </c>
      <c r="S31" s="18"/>
      <c r="T31" s="1">
        <v>65</v>
      </c>
      <c r="U31" s="1">
        <v>85</v>
      </c>
      <c r="V31" s="1">
        <v>72</v>
      </c>
      <c r="W31" s="41">
        <v>81</v>
      </c>
      <c r="X31" s="1">
        <v>80</v>
      </c>
      <c r="Y31" s="44">
        <v>81</v>
      </c>
      <c r="Z31" s="1">
        <v>94</v>
      </c>
      <c r="AA31" s="1"/>
      <c r="AB31" s="1"/>
      <c r="AC31" s="1"/>
      <c r="AD31" s="1"/>
      <c r="AE31" s="18"/>
      <c r="AF31" s="1">
        <v>88</v>
      </c>
      <c r="AG31" s="1">
        <v>93</v>
      </c>
      <c r="AH31" s="1">
        <v>71</v>
      </c>
      <c r="AI31" s="41">
        <v>91</v>
      </c>
      <c r="AJ31" s="41">
        <v>80</v>
      </c>
      <c r="AK31" s="41">
        <v>93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54">
        <v>10</v>
      </c>
      <c r="FH31" s="55"/>
      <c r="FI31" s="55"/>
      <c r="FJ31" s="53">
        <v>46470</v>
      </c>
      <c r="FK31" s="53">
        <v>46480</v>
      </c>
    </row>
    <row r="32" spans="1:167" x14ac:dyDescent="0.25">
      <c r="A32" s="19">
        <v>22</v>
      </c>
      <c r="B32" s="19">
        <v>124995</v>
      </c>
      <c r="C32" s="19" t="s">
        <v>87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2" s="28">
        <f t="shared" si="5"/>
        <v>83.333333333333329</v>
      </c>
      <c r="L32" s="28" t="str">
        <f t="shared" si="6"/>
        <v>B</v>
      </c>
      <c r="M32" s="28">
        <f t="shared" si="7"/>
        <v>83.333333333333329</v>
      </c>
      <c r="N32" s="28" t="str">
        <f t="shared" si="8"/>
        <v>B</v>
      </c>
      <c r="O32" s="36">
        <v>1</v>
      </c>
      <c r="P32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2" s="39"/>
      <c r="R32" s="39" t="s">
        <v>9</v>
      </c>
      <c r="S32" s="18"/>
      <c r="T32" s="1">
        <v>67</v>
      </c>
      <c r="U32" s="1">
        <v>85</v>
      </c>
      <c r="V32" s="1">
        <v>72</v>
      </c>
      <c r="W32" s="41">
        <v>84</v>
      </c>
      <c r="X32" s="1">
        <v>80</v>
      </c>
      <c r="Y32" s="42">
        <v>77</v>
      </c>
      <c r="Z32" s="1">
        <v>94</v>
      </c>
      <c r="AA32" s="1"/>
      <c r="AB32" s="1"/>
      <c r="AC32" s="1"/>
      <c r="AD32" s="1"/>
      <c r="AE32" s="18"/>
      <c r="AF32" s="1">
        <v>88</v>
      </c>
      <c r="AG32" s="1">
        <v>81</v>
      </c>
      <c r="AH32" s="1">
        <v>71</v>
      </c>
      <c r="AI32" s="41">
        <v>89</v>
      </c>
      <c r="AJ32" s="41">
        <v>82</v>
      </c>
      <c r="AK32" s="41">
        <v>89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54"/>
      <c r="FH32" s="53"/>
      <c r="FI32" s="53"/>
      <c r="FJ32" s="53"/>
      <c r="FK32" s="53"/>
    </row>
    <row r="33" spans="1:157" x14ac:dyDescent="0.25">
      <c r="A33" s="19">
        <v>23</v>
      </c>
      <c r="B33" s="19">
        <v>125011</v>
      </c>
      <c r="C33" s="19" t="s">
        <v>88</v>
      </c>
      <c r="D33" s="18"/>
      <c r="E33" s="28">
        <f t="shared" si="0"/>
        <v>74</v>
      </c>
      <c r="F33" s="28" t="str">
        <f t="shared" si="1"/>
        <v>C</v>
      </c>
      <c r="G33" s="28">
        <f t="shared" si="2"/>
        <v>74</v>
      </c>
      <c r="H33" s="28" t="str">
        <f t="shared" si="3"/>
        <v>C</v>
      </c>
      <c r="I33" s="36">
        <v>3</v>
      </c>
      <c r="J33" s="28" t="str">
        <f t="shared" si="4"/>
        <v>Memiliki kemampuan menganalisis ketrampilan gerak Sepakbola-Softball- dan Lari jarak pendek, konsep latihan dan pengukuran Kebugaran Jasmani, dan memahami konsep-prinsip Pola Hidup Sehat, namun kurang dalam kemampuan menganalisis ketrampilan gerak Lompat Jauh</v>
      </c>
      <c r="K33" s="28">
        <f t="shared" si="5"/>
        <v>81.333333333333329</v>
      </c>
      <c r="L33" s="28" t="str">
        <f t="shared" si="6"/>
        <v>B</v>
      </c>
      <c r="M33" s="28">
        <f t="shared" si="7"/>
        <v>81.333333333333329</v>
      </c>
      <c r="N33" s="28" t="str">
        <f t="shared" si="8"/>
        <v>B</v>
      </c>
      <c r="O33" s="36">
        <v>1</v>
      </c>
      <c r="P33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3" s="39"/>
      <c r="R33" s="39" t="s">
        <v>9</v>
      </c>
      <c r="S33" s="18"/>
      <c r="T33" s="1">
        <v>43</v>
      </c>
      <c r="U33" s="1">
        <v>85</v>
      </c>
      <c r="V33" s="1">
        <v>55</v>
      </c>
      <c r="W33" s="41">
        <v>81</v>
      </c>
      <c r="X33" s="1">
        <v>80</v>
      </c>
      <c r="Y33" s="43">
        <v>82</v>
      </c>
      <c r="Z33" s="1">
        <v>89</v>
      </c>
      <c r="AA33" s="1"/>
      <c r="AB33" s="1"/>
      <c r="AC33" s="1"/>
      <c r="AD33" s="1"/>
      <c r="AE33" s="18"/>
      <c r="AF33" s="1">
        <v>95</v>
      </c>
      <c r="AG33" s="1">
        <v>93</v>
      </c>
      <c r="AH33" s="1">
        <v>71</v>
      </c>
      <c r="AI33" s="41">
        <v>88</v>
      </c>
      <c r="AJ33" s="41">
        <v>50</v>
      </c>
      <c r="AK33" s="41">
        <v>91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125027</v>
      </c>
      <c r="C34" s="19" t="s">
        <v>89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4" s="28">
        <f t="shared" si="5"/>
        <v>83.166666666666671</v>
      </c>
      <c r="L34" s="28" t="str">
        <f t="shared" si="6"/>
        <v>B</v>
      </c>
      <c r="M34" s="28">
        <f t="shared" si="7"/>
        <v>83.166666666666671</v>
      </c>
      <c r="N34" s="28" t="str">
        <f t="shared" si="8"/>
        <v>B</v>
      </c>
      <c r="O34" s="36">
        <v>1</v>
      </c>
      <c r="P34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4" s="39"/>
      <c r="R34" s="39" t="s">
        <v>9</v>
      </c>
      <c r="S34" s="18"/>
      <c r="T34" s="1">
        <v>55</v>
      </c>
      <c r="U34" s="1">
        <v>85</v>
      </c>
      <c r="V34" s="1">
        <v>55</v>
      </c>
      <c r="W34" s="41">
        <v>84</v>
      </c>
      <c r="X34" s="1">
        <v>80</v>
      </c>
      <c r="Y34" s="45">
        <v>79</v>
      </c>
      <c r="Z34" s="1">
        <v>94</v>
      </c>
      <c r="AA34" s="1"/>
      <c r="AB34" s="1"/>
      <c r="AC34" s="1"/>
      <c r="AD34" s="1"/>
      <c r="AE34" s="18"/>
      <c r="AF34" s="1">
        <v>88</v>
      </c>
      <c r="AG34" s="1">
        <v>81</v>
      </c>
      <c r="AH34" s="1">
        <v>71</v>
      </c>
      <c r="AI34" s="41">
        <v>90</v>
      </c>
      <c r="AJ34" s="41">
        <v>82</v>
      </c>
      <c r="AK34" s="41">
        <v>87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125043</v>
      </c>
      <c r="C35" s="19" t="s">
        <v>90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2</v>
      </c>
      <c r="J3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5" s="28">
        <f t="shared" si="5"/>
        <v>83.166666666666671</v>
      </c>
      <c r="L35" s="28" t="str">
        <f t="shared" si="6"/>
        <v>B</v>
      </c>
      <c r="M35" s="28">
        <f t="shared" si="7"/>
        <v>83.166666666666671</v>
      </c>
      <c r="N35" s="28" t="str">
        <f t="shared" si="8"/>
        <v>B</v>
      </c>
      <c r="O35" s="36">
        <v>1</v>
      </c>
      <c r="P35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5" s="39"/>
      <c r="R35" s="39" t="s">
        <v>9</v>
      </c>
      <c r="S35" s="18"/>
      <c r="T35" s="1">
        <v>50</v>
      </c>
      <c r="U35" s="1">
        <v>85</v>
      </c>
      <c r="V35" s="1">
        <v>73</v>
      </c>
      <c r="W35" s="41">
        <v>78</v>
      </c>
      <c r="X35" s="1">
        <v>80</v>
      </c>
      <c r="Y35" s="44">
        <v>84</v>
      </c>
      <c r="Z35" s="1">
        <v>92</v>
      </c>
      <c r="AA35" s="1"/>
      <c r="AB35" s="1"/>
      <c r="AC35" s="1"/>
      <c r="AD35" s="1"/>
      <c r="AE35" s="18"/>
      <c r="AF35" s="1">
        <v>88</v>
      </c>
      <c r="AG35" s="1">
        <v>87</v>
      </c>
      <c r="AH35" s="1">
        <v>71</v>
      </c>
      <c r="AI35" s="41">
        <v>85</v>
      </c>
      <c r="AJ35" s="41">
        <v>81</v>
      </c>
      <c r="AK35" s="41">
        <v>87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125059</v>
      </c>
      <c r="C36" s="19" t="s">
        <v>91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6" s="28">
        <f t="shared" si="5"/>
        <v>84.833333333333329</v>
      </c>
      <c r="L36" s="28" t="str">
        <f t="shared" si="6"/>
        <v>A</v>
      </c>
      <c r="M36" s="28">
        <f t="shared" si="7"/>
        <v>84.833333333333329</v>
      </c>
      <c r="N36" s="28" t="str">
        <f t="shared" si="8"/>
        <v>A</v>
      </c>
      <c r="O36" s="36">
        <v>1</v>
      </c>
      <c r="P36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6" s="39"/>
      <c r="R36" s="39" t="s">
        <v>9</v>
      </c>
      <c r="S36" s="18"/>
      <c r="T36" s="1">
        <v>58</v>
      </c>
      <c r="U36" s="1">
        <v>85</v>
      </c>
      <c r="V36" s="1">
        <v>55</v>
      </c>
      <c r="W36" s="41">
        <v>78</v>
      </c>
      <c r="X36" s="1">
        <v>80</v>
      </c>
      <c r="Y36" s="44">
        <v>83</v>
      </c>
      <c r="Z36" s="1">
        <v>94</v>
      </c>
      <c r="AA36" s="1"/>
      <c r="AB36" s="1"/>
      <c r="AC36" s="1"/>
      <c r="AD36" s="1"/>
      <c r="AE36" s="18"/>
      <c r="AF36" s="1">
        <v>88</v>
      </c>
      <c r="AG36" s="1">
        <v>93</v>
      </c>
      <c r="AH36" s="1">
        <v>71</v>
      </c>
      <c r="AI36" s="41">
        <v>87</v>
      </c>
      <c r="AJ36" s="41">
        <v>79</v>
      </c>
      <c r="AK36" s="41">
        <v>91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125075</v>
      </c>
      <c r="C37" s="19" t="s">
        <v>92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7" s="28">
        <f t="shared" si="5"/>
        <v>85.333333333333329</v>
      </c>
      <c r="L37" s="28" t="str">
        <f t="shared" si="6"/>
        <v>A</v>
      </c>
      <c r="M37" s="28">
        <f t="shared" si="7"/>
        <v>85.333333333333329</v>
      </c>
      <c r="N37" s="28" t="str">
        <f t="shared" si="8"/>
        <v>A</v>
      </c>
      <c r="O37" s="36">
        <v>1</v>
      </c>
      <c r="P37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7" s="39"/>
      <c r="R37" s="39" t="s">
        <v>9</v>
      </c>
      <c r="S37" s="18"/>
      <c r="T37" s="1">
        <v>60</v>
      </c>
      <c r="U37" s="1">
        <v>85</v>
      </c>
      <c r="V37" s="1">
        <v>65</v>
      </c>
      <c r="W37" s="41">
        <v>81</v>
      </c>
      <c r="X37" s="1">
        <v>80</v>
      </c>
      <c r="Y37" s="44">
        <v>89</v>
      </c>
      <c r="Z37" s="1">
        <v>89</v>
      </c>
      <c r="AA37" s="1"/>
      <c r="AB37" s="1"/>
      <c r="AC37" s="1"/>
      <c r="AD37" s="1"/>
      <c r="AE37" s="18"/>
      <c r="AF37" s="1">
        <v>88</v>
      </c>
      <c r="AG37" s="1">
        <v>93</v>
      </c>
      <c r="AH37" s="1">
        <v>71</v>
      </c>
      <c r="AI37" s="41">
        <v>88</v>
      </c>
      <c r="AJ37" s="41">
        <v>83</v>
      </c>
      <c r="AK37" s="41">
        <v>89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125091</v>
      </c>
      <c r="C38" s="19" t="s">
        <v>93</v>
      </c>
      <c r="D38" s="18"/>
      <c r="E38" s="28">
        <f t="shared" si="0"/>
        <v>74</v>
      </c>
      <c r="F38" s="28" t="str">
        <f t="shared" si="1"/>
        <v>C</v>
      </c>
      <c r="G38" s="28">
        <f t="shared" si="2"/>
        <v>74</v>
      </c>
      <c r="H38" s="28" t="str">
        <f t="shared" si="3"/>
        <v>C</v>
      </c>
      <c r="I38" s="36">
        <v>3</v>
      </c>
      <c r="J38" s="28" t="str">
        <f t="shared" si="4"/>
        <v>Memiliki kemampuan menganalisis ketrampilan gerak Sepakbola-Softball- dan Lari jarak pendek, konsep latihan dan pengukuran Kebugaran Jasmani, dan memahami konsep-prinsip Pola Hidup Sehat, namun kurang dalam kemampuan menganalisis ketrampilan gerak Lompat Jauh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1</v>
      </c>
      <c r="P38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8" s="39"/>
      <c r="R38" s="39" t="s">
        <v>9</v>
      </c>
      <c r="S38" s="18"/>
      <c r="T38" s="1">
        <v>50</v>
      </c>
      <c r="U38" s="1">
        <v>85</v>
      </c>
      <c r="V38" s="1">
        <v>63</v>
      </c>
      <c r="W38" s="41">
        <v>78</v>
      </c>
      <c r="X38" s="1">
        <v>80</v>
      </c>
      <c r="Y38" s="44">
        <v>70</v>
      </c>
      <c r="Z38" s="1">
        <v>89</v>
      </c>
      <c r="AA38" s="1"/>
      <c r="AB38" s="1"/>
      <c r="AC38" s="1"/>
      <c r="AD38" s="1"/>
      <c r="AE38" s="18"/>
      <c r="AF38" s="1">
        <v>95</v>
      </c>
      <c r="AG38" s="1">
        <v>93</v>
      </c>
      <c r="AH38" s="1">
        <v>71</v>
      </c>
      <c r="AI38" s="41">
        <v>87</v>
      </c>
      <c r="AJ38" s="41">
        <v>79</v>
      </c>
      <c r="AK38" s="41">
        <v>91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125107</v>
      </c>
      <c r="C39" s="19" t="s">
        <v>94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9" s="28">
        <f t="shared" si="5"/>
        <v>84.5</v>
      </c>
      <c r="L39" s="28" t="str">
        <f t="shared" si="6"/>
        <v>A</v>
      </c>
      <c r="M39" s="28">
        <f t="shared" si="7"/>
        <v>84.5</v>
      </c>
      <c r="N39" s="28" t="str">
        <f t="shared" si="8"/>
        <v>A</v>
      </c>
      <c r="O39" s="36">
        <v>1</v>
      </c>
      <c r="P39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9" s="39"/>
      <c r="R39" s="39" t="s">
        <v>9</v>
      </c>
      <c r="S39" s="18"/>
      <c r="T39" s="1">
        <v>45</v>
      </c>
      <c r="U39" s="1">
        <v>85</v>
      </c>
      <c r="V39" s="1">
        <v>60</v>
      </c>
      <c r="W39" s="41">
        <v>81</v>
      </c>
      <c r="X39" s="1">
        <v>80</v>
      </c>
      <c r="Y39" s="44">
        <v>88</v>
      </c>
      <c r="Z39" s="1">
        <v>92</v>
      </c>
      <c r="AA39" s="1"/>
      <c r="AB39" s="1"/>
      <c r="AC39" s="1"/>
      <c r="AD39" s="1"/>
      <c r="AE39" s="18"/>
      <c r="AF39" s="1">
        <v>88</v>
      </c>
      <c r="AG39" s="1">
        <v>87</v>
      </c>
      <c r="AH39" s="1">
        <v>71</v>
      </c>
      <c r="AI39" s="41">
        <v>91</v>
      </c>
      <c r="AJ39" s="41">
        <v>81</v>
      </c>
      <c r="AK39" s="41">
        <v>89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125123</v>
      </c>
      <c r="C40" s="19" t="s">
        <v>95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1</v>
      </c>
      <c r="P40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40" s="39"/>
      <c r="R40" s="39" t="s">
        <v>9</v>
      </c>
      <c r="S40" s="18"/>
      <c r="T40" s="1">
        <v>58</v>
      </c>
      <c r="U40" s="1">
        <v>85</v>
      </c>
      <c r="V40" s="1">
        <v>68</v>
      </c>
      <c r="W40" s="41">
        <v>78</v>
      </c>
      <c r="X40" s="1">
        <v>80</v>
      </c>
      <c r="Y40" s="44">
        <v>85</v>
      </c>
      <c r="Z40" s="1">
        <v>94</v>
      </c>
      <c r="AA40" s="1"/>
      <c r="AB40" s="1"/>
      <c r="AC40" s="1"/>
      <c r="AD40" s="1"/>
      <c r="AE40" s="18"/>
      <c r="AF40" s="1">
        <v>88</v>
      </c>
      <c r="AG40" s="1">
        <v>81</v>
      </c>
      <c r="AH40" s="1">
        <v>71</v>
      </c>
      <c r="AI40" s="41">
        <v>88</v>
      </c>
      <c r="AJ40" s="41">
        <v>79</v>
      </c>
      <c r="AK40" s="41">
        <v>91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125139</v>
      </c>
      <c r="C41" s="19" t="s">
        <v>96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1" s="28">
        <f t="shared" si="5"/>
        <v>82.833333333333329</v>
      </c>
      <c r="L41" s="28" t="str">
        <f t="shared" si="6"/>
        <v>B</v>
      </c>
      <c r="M41" s="28">
        <f t="shared" si="7"/>
        <v>82.833333333333329</v>
      </c>
      <c r="N41" s="28" t="str">
        <f t="shared" si="8"/>
        <v>B</v>
      </c>
      <c r="O41" s="36">
        <v>1</v>
      </c>
      <c r="P41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41" s="39"/>
      <c r="R41" s="39" t="s">
        <v>9</v>
      </c>
      <c r="S41" s="18"/>
      <c r="T41" s="1">
        <v>48</v>
      </c>
      <c r="U41" s="1">
        <v>85</v>
      </c>
      <c r="V41" s="1">
        <v>55</v>
      </c>
      <c r="W41" s="41">
        <v>84</v>
      </c>
      <c r="X41" s="1">
        <v>80</v>
      </c>
      <c r="Y41" s="44">
        <v>84</v>
      </c>
      <c r="Z41" s="1">
        <v>94</v>
      </c>
      <c r="AA41" s="1"/>
      <c r="AB41" s="1"/>
      <c r="AC41" s="1"/>
      <c r="AD41" s="1"/>
      <c r="AE41" s="18"/>
      <c r="AF41" s="1">
        <v>88</v>
      </c>
      <c r="AG41" s="1">
        <v>81</v>
      </c>
      <c r="AH41" s="1">
        <v>71</v>
      </c>
      <c r="AI41" s="41">
        <v>87</v>
      </c>
      <c r="AJ41" s="41">
        <v>85</v>
      </c>
      <c r="AK41" s="41">
        <v>85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125155</v>
      </c>
      <c r="C42" s="19" t="s">
        <v>97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2" s="28">
        <f t="shared" si="5"/>
        <v>78.833333333333329</v>
      </c>
      <c r="L42" s="28" t="str">
        <f t="shared" si="6"/>
        <v>B</v>
      </c>
      <c r="M42" s="28">
        <f t="shared" si="7"/>
        <v>78.833333333333329</v>
      </c>
      <c r="N42" s="28" t="str">
        <f t="shared" si="8"/>
        <v>B</v>
      </c>
      <c r="O42" s="36">
        <v>2</v>
      </c>
      <c r="P42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2" s="39"/>
      <c r="R42" s="39" t="s">
        <v>9</v>
      </c>
      <c r="S42" s="18"/>
      <c r="T42" s="1">
        <v>50</v>
      </c>
      <c r="U42" s="1">
        <v>85</v>
      </c>
      <c r="V42" s="1">
        <v>63</v>
      </c>
      <c r="W42" s="41">
        <v>78</v>
      </c>
      <c r="X42" s="1">
        <v>80</v>
      </c>
      <c r="Y42" s="44">
        <v>84</v>
      </c>
      <c r="Z42" s="1">
        <v>94</v>
      </c>
      <c r="AA42" s="1"/>
      <c r="AB42" s="1"/>
      <c r="AC42" s="1"/>
      <c r="AD42" s="1"/>
      <c r="AE42" s="18"/>
      <c r="AF42" s="1">
        <v>69</v>
      </c>
      <c r="AG42" s="1">
        <v>87</v>
      </c>
      <c r="AH42" s="1">
        <v>71</v>
      </c>
      <c r="AI42" s="41">
        <v>76</v>
      </c>
      <c r="AJ42" s="41">
        <v>79</v>
      </c>
      <c r="AK42" s="41">
        <v>91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125171</v>
      </c>
      <c r="C43" s="19" t="s">
        <v>98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3" s="28">
        <f t="shared" si="5"/>
        <v>84.666666666666671</v>
      </c>
      <c r="L43" s="28" t="str">
        <f t="shared" si="6"/>
        <v>A</v>
      </c>
      <c r="M43" s="28">
        <f t="shared" si="7"/>
        <v>84.666666666666671</v>
      </c>
      <c r="N43" s="28" t="str">
        <f t="shared" si="8"/>
        <v>A</v>
      </c>
      <c r="O43" s="36">
        <v>1</v>
      </c>
      <c r="P43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43" s="39"/>
      <c r="R43" s="39" t="s">
        <v>9</v>
      </c>
      <c r="S43" s="18"/>
      <c r="T43" s="1">
        <v>68</v>
      </c>
      <c r="U43" s="1">
        <v>85</v>
      </c>
      <c r="V43" s="1">
        <v>75</v>
      </c>
      <c r="W43" s="41">
        <v>78</v>
      </c>
      <c r="X43" s="1">
        <v>80</v>
      </c>
      <c r="Y43" s="44">
        <v>88</v>
      </c>
      <c r="Z43" s="1">
        <v>89</v>
      </c>
      <c r="AA43" s="1"/>
      <c r="AB43" s="1"/>
      <c r="AC43" s="1"/>
      <c r="AD43" s="1"/>
      <c r="AE43" s="18"/>
      <c r="AF43" s="1">
        <v>88</v>
      </c>
      <c r="AG43" s="1">
        <v>87</v>
      </c>
      <c r="AH43" s="1">
        <v>71</v>
      </c>
      <c r="AI43" s="41">
        <v>88</v>
      </c>
      <c r="AJ43" s="41">
        <v>83</v>
      </c>
      <c r="AK43" s="41">
        <v>91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125187</v>
      </c>
      <c r="C44" s="19" t="s">
        <v>99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4" s="28">
        <f t="shared" si="5"/>
        <v>82.166666666666671</v>
      </c>
      <c r="L44" s="28" t="str">
        <f t="shared" si="6"/>
        <v>B</v>
      </c>
      <c r="M44" s="28">
        <f t="shared" si="7"/>
        <v>82.166666666666671</v>
      </c>
      <c r="N44" s="28" t="str">
        <f t="shared" si="8"/>
        <v>B</v>
      </c>
      <c r="O44" s="36">
        <v>1</v>
      </c>
      <c r="P44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44" s="39"/>
      <c r="R44" s="39" t="s">
        <v>9</v>
      </c>
      <c r="S44" s="18"/>
      <c r="T44" s="1">
        <v>48</v>
      </c>
      <c r="U44" s="1">
        <v>85</v>
      </c>
      <c r="V44" s="1">
        <v>63</v>
      </c>
      <c r="W44" s="41">
        <v>78</v>
      </c>
      <c r="X44" s="1">
        <v>80</v>
      </c>
      <c r="Y44" s="44">
        <v>88</v>
      </c>
      <c r="Z44" s="1">
        <v>92</v>
      </c>
      <c r="AA44" s="1"/>
      <c r="AB44" s="1"/>
      <c r="AC44" s="1"/>
      <c r="AD44" s="1"/>
      <c r="AE44" s="18"/>
      <c r="AF44" s="1">
        <v>81</v>
      </c>
      <c r="AG44" s="1">
        <v>87</v>
      </c>
      <c r="AH44" s="1">
        <v>71</v>
      </c>
      <c r="AI44" s="41">
        <v>85</v>
      </c>
      <c r="AJ44" s="41">
        <v>78</v>
      </c>
      <c r="AK44" s="41">
        <v>91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125203</v>
      </c>
      <c r="C45" s="19" t="s">
        <v>100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5" s="28">
        <f t="shared" si="5"/>
        <v>83.166666666666671</v>
      </c>
      <c r="L45" s="28" t="str">
        <f t="shared" si="6"/>
        <v>B</v>
      </c>
      <c r="M45" s="28">
        <f t="shared" si="7"/>
        <v>83.166666666666671</v>
      </c>
      <c r="N45" s="28" t="str">
        <f t="shared" si="8"/>
        <v>B</v>
      </c>
      <c r="O45" s="36">
        <v>1</v>
      </c>
      <c r="P45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45" s="39"/>
      <c r="R45" s="39" t="s">
        <v>9</v>
      </c>
      <c r="S45" s="18"/>
      <c r="T45" s="1">
        <v>54</v>
      </c>
      <c r="U45" s="1">
        <v>85</v>
      </c>
      <c r="V45" s="1">
        <v>54</v>
      </c>
      <c r="W45" s="41">
        <v>81</v>
      </c>
      <c r="X45" s="1">
        <v>80</v>
      </c>
      <c r="Y45" s="44">
        <v>86</v>
      </c>
      <c r="Z45" s="1">
        <v>92</v>
      </c>
      <c r="AA45" s="1"/>
      <c r="AB45" s="1"/>
      <c r="AC45" s="1"/>
      <c r="AD45" s="1"/>
      <c r="AE45" s="18"/>
      <c r="AF45" s="1">
        <v>95</v>
      </c>
      <c r="AG45" s="1">
        <v>81</v>
      </c>
      <c r="AH45" s="1">
        <v>71</v>
      </c>
      <c r="AI45" s="41">
        <v>87</v>
      </c>
      <c r="AJ45" s="41">
        <v>80</v>
      </c>
      <c r="AK45" s="41">
        <v>85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125219</v>
      </c>
      <c r="C46" s="19" t="s">
        <v>101</v>
      </c>
      <c r="D46" s="18"/>
      <c r="E46" s="28">
        <f t="shared" si="0"/>
        <v>77</v>
      </c>
      <c r="F46" s="28" t="str">
        <f t="shared" si="1"/>
        <v>B</v>
      </c>
      <c r="G46" s="28">
        <f t="shared" si="2"/>
        <v>77</v>
      </c>
      <c r="H46" s="28" t="str">
        <f t="shared" si="3"/>
        <v>B</v>
      </c>
      <c r="I46" s="36">
        <v>2</v>
      </c>
      <c r="J46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6" s="28">
        <f t="shared" si="5"/>
        <v>84.333333333333329</v>
      </c>
      <c r="L46" s="28" t="str">
        <f t="shared" si="6"/>
        <v>A</v>
      </c>
      <c r="M46" s="28">
        <f t="shared" si="7"/>
        <v>84.333333333333329</v>
      </c>
      <c r="N46" s="28" t="str">
        <f t="shared" si="8"/>
        <v>A</v>
      </c>
      <c r="O46" s="36">
        <v>1</v>
      </c>
      <c r="P46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46" s="39"/>
      <c r="R46" s="39" t="s">
        <v>9</v>
      </c>
      <c r="S46" s="18"/>
      <c r="T46" s="1">
        <v>53</v>
      </c>
      <c r="U46" s="1">
        <v>85</v>
      </c>
      <c r="V46" s="1">
        <v>58</v>
      </c>
      <c r="W46" s="41">
        <v>81</v>
      </c>
      <c r="X46" s="1">
        <v>80</v>
      </c>
      <c r="Y46" s="44">
        <v>91</v>
      </c>
      <c r="Z46" s="1">
        <v>94</v>
      </c>
      <c r="AA46" s="1"/>
      <c r="AB46" s="1"/>
      <c r="AC46" s="1"/>
      <c r="AD46" s="1"/>
      <c r="AE46" s="18"/>
      <c r="AF46" s="1">
        <v>95</v>
      </c>
      <c r="AG46" s="1">
        <v>81</v>
      </c>
      <c r="AH46" s="1">
        <v>71</v>
      </c>
      <c r="AI46" s="41">
        <v>89</v>
      </c>
      <c r="AJ46" s="41">
        <v>81</v>
      </c>
      <c r="AK46" s="41">
        <v>89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76.833333333333329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G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1022</v>
      </c>
      <c r="B1" s="20"/>
      <c r="C1" s="62" t="s">
        <v>0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1022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223</v>
      </c>
      <c r="C7" s="18"/>
      <c r="D7" s="18"/>
      <c r="E7" s="63" t="s">
        <v>13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0" t="s">
        <v>14</v>
      </c>
      <c r="B8" s="61" t="s">
        <v>15</v>
      </c>
      <c r="C8" s="60" t="s">
        <v>16</v>
      </c>
      <c r="D8" s="18"/>
      <c r="E8" s="71" t="s">
        <v>17</v>
      </c>
      <c r="F8" s="72"/>
      <c r="G8" s="72"/>
      <c r="H8" s="72"/>
      <c r="I8" s="72"/>
      <c r="J8" s="73"/>
      <c r="K8" s="68" t="s">
        <v>18</v>
      </c>
      <c r="L8" s="69"/>
      <c r="M8" s="69"/>
      <c r="N8" s="69"/>
      <c r="O8" s="69"/>
      <c r="P8" s="70"/>
      <c r="Q8" s="87" t="s">
        <v>19</v>
      </c>
      <c r="R8" s="87"/>
      <c r="S8" s="18"/>
      <c r="T8" s="86" t="s">
        <v>20</v>
      </c>
      <c r="U8" s="86"/>
      <c r="V8" s="86"/>
      <c r="W8" s="86"/>
      <c r="X8" s="86"/>
      <c r="Y8" s="86"/>
      <c r="Z8" s="86"/>
      <c r="AA8" s="86"/>
      <c r="AB8" s="86"/>
      <c r="AC8" s="86"/>
      <c r="AD8" s="86"/>
      <c r="AE8" s="34"/>
      <c r="AF8" s="81" t="s">
        <v>21</v>
      </c>
      <c r="AG8" s="81"/>
      <c r="AH8" s="81"/>
      <c r="AI8" s="81"/>
      <c r="AJ8" s="81"/>
      <c r="AK8" s="81"/>
      <c r="AL8" s="81"/>
      <c r="AM8" s="81"/>
      <c r="AN8" s="81"/>
      <c r="AO8" s="81"/>
      <c r="AP8" s="34"/>
      <c r="AQ8" s="83" t="s">
        <v>19</v>
      </c>
      <c r="AR8" s="83"/>
      <c r="AS8" s="83"/>
      <c r="AT8" s="83"/>
      <c r="AU8" s="83"/>
      <c r="AV8" s="83"/>
      <c r="AW8" s="83"/>
      <c r="AX8" s="83"/>
      <c r="AY8" s="83"/>
      <c r="AZ8" s="83"/>
      <c r="BA8" s="8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0"/>
      <c r="B9" s="61"/>
      <c r="C9" s="60"/>
      <c r="D9" s="18"/>
      <c r="E9" s="86" t="s">
        <v>23</v>
      </c>
      <c r="F9" s="86"/>
      <c r="G9" s="74" t="s">
        <v>24</v>
      </c>
      <c r="H9" s="75"/>
      <c r="I9" s="75"/>
      <c r="J9" s="76"/>
      <c r="K9" s="64" t="s">
        <v>23</v>
      </c>
      <c r="L9" s="65"/>
      <c r="M9" s="77" t="s">
        <v>24</v>
      </c>
      <c r="N9" s="78"/>
      <c r="O9" s="78"/>
      <c r="P9" s="79"/>
      <c r="Q9" s="66" t="s">
        <v>23</v>
      </c>
      <c r="R9" s="66" t="s">
        <v>24</v>
      </c>
      <c r="S9" s="18"/>
      <c r="T9" s="88" t="s">
        <v>25</v>
      </c>
      <c r="U9" s="88" t="s">
        <v>26</v>
      </c>
      <c r="V9" s="88" t="s">
        <v>27</v>
      </c>
      <c r="W9" s="88" t="s">
        <v>28</v>
      </c>
      <c r="X9" s="88" t="s">
        <v>29</v>
      </c>
      <c r="Y9" s="88" t="s">
        <v>30</v>
      </c>
      <c r="Z9" s="88" t="s">
        <v>31</v>
      </c>
      <c r="AA9" s="88" t="s">
        <v>32</v>
      </c>
      <c r="AB9" s="88" t="s">
        <v>33</v>
      </c>
      <c r="AC9" s="88" t="s">
        <v>34</v>
      </c>
      <c r="AD9" s="85" t="s">
        <v>35</v>
      </c>
      <c r="AE9" s="34"/>
      <c r="AF9" s="56" t="s">
        <v>36</v>
      </c>
      <c r="AG9" s="56" t="s">
        <v>37</v>
      </c>
      <c r="AH9" s="56" t="s">
        <v>38</v>
      </c>
      <c r="AI9" s="56" t="s">
        <v>39</v>
      </c>
      <c r="AJ9" s="56" t="s">
        <v>40</v>
      </c>
      <c r="AK9" s="56" t="s">
        <v>41</v>
      </c>
      <c r="AL9" s="56" t="s">
        <v>42</v>
      </c>
      <c r="AM9" s="56" t="s">
        <v>43</v>
      </c>
      <c r="AN9" s="56" t="s">
        <v>44</v>
      </c>
      <c r="AO9" s="56" t="s">
        <v>45</v>
      </c>
      <c r="AP9" s="34"/>
      <c r="AQ9" s="82" t="s">
        <v>46</v>
      </c>
      <c r="AR9" s="82"/>
      <c r="AS9" s="82" t="s">
        <v>47</v>
      </c>
      <c r="AT9" s="82"/>
      <c r="AU9" s="82" t="s">
        <v>48</v>
      </c>
      <c r="AV9" s="82"/>
      <c r="AW9" s="82"/>
      <c r="AX9" s="82" t="s">
        <v>49</v>
      </c>
      <c r="AY9" s="82"/>
      <c r="AZ9" s="82"/>
      <c r="BA9" s="8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60"/>
      <c r="B10" s="61"/>
      <c r="C10" s="6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7"/>
      <c r="R10" s="67"/>
      <c r="S10" s="18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5"/>
      <c r="AE10" s="34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8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125236</v>
      </c>
      <c r="C11" s="19" t="s">
        <v>116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1" s="28">
        <f t="shared" ref="K11:K50" si="5">IF((COUNTA(AF11:AO11)&gt;0),AVERAGE(AF11:AO11),"")</f>
        <v>82.666666666666671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kemampuan mempraktekkan hasil analisis ketrampilan gerak Sepak Bola-Softball-Lompat Jauh dan Lari jarak pendek, konsep latihan dan pengukuran Kebugaran Jasmani, dan konsep-prinsip Pola Hidup Sehat. </v>
      </c>
      <c r="Q11" s="39"/>
      <c r="R11" s="39" t="s">
        <v>9</v>
      </c>
      <c r="S11" s="18"/>
      <c r="T11" s="1">
        <v>60</v>
      </c>
      <c r="U11" s="1">
        <v>85</v>
      </c>
      <c r="V11" s="1">
        <v>68</v>
      </c>
      <c r="W11" s="1">
        <v>80</v>
      </c>
      <c r="X11" s="1">
        <v>76</v>
      </c>
      <c r="Y11" s="46">
        <v>83</v>
      </c>
      <c r="Z11" s="1">
        <v>94</v>
      </c>
      <c r="AA11" s="1"/>
      <c r="AB11" s="1"/>
      <c r="AC11" s="1"/>
      <c r="AD11" s="1"/>
      <c r="AE11" s="18"/>
      <c r="AF11" s="1">
        <v>87</v>
      </c>
      <c r="AG11" s="1">
        <v>79</v>
      </c>
      <c r="AH11" s="1">
        <v>71</v>
      </c>
      <c r="AI11" s="41">
        <v>87</v>
      </c>
      <c r="AJ11" s="41">
        <v>88</v>
      </c>
      <c r="AK11" s="41">
        <v>84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9" t="s">
        <v>56</v>
      </c>
      <c r="FD11" s="59"/>
      <c r="FE11" s="59"/>
      <c r="FG11" s="58" t="s">
        <v>57</v>
      </c>
      <c r="FH11" s="58"/>
      <c r="FI11" s="58"/>
    </row>
    <row r="12" spans="1:167" x14ac:dyDescent="0.25">
      <c r="A12" s="19">
        <v>2</v>
      </c>
      <c r="B12" s="19">
        <v>125252</v>
      </c>
      <c r="C12" s="19" t="s">
        <v>117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2" s="28">
        <f t="shared" si="5"/>
        <v>81.833333333333329</v>
      </c>
      <c r="L12" s="28" t="str">
        <f t="shared" si="6"/>
        <v>B</v>
      </c>
      <c r="M12" s="28">
        <f t="shared" si="7"/>
        <v>81.833333333333329</v>
      </c>
      <c r="N12" s="28" t="str">
        <f t="shared" si="8"/>
        <v>B</v>
      </c>
      <c r="O12" s="36">
        <v>1</v>
      </c>
      <c r="P12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12" s="39"/>
      <c r="R12" s="39" t="s">
        <v>9</v>
      </c>
      <c r="S12" s="18"/>
      <c r="T12" s="1">
        <v>69</v>
      </c>
      <c r="U12" s="1">
        <v>85</v>
      </c>
      <c r="V12" s="1">
        <v>58</v>
      </c>
      <c r="W12" s="1">
        <v>80</v>
      </c>
      <c r="X12" s="1">
        <v>76</v>
      </c>
      <c r="Y12" s="46">
        <v>83</v>
      </c>
      <c r="Z12" s="1">
        <v>94</v>
      </c>
      <c r="AA12" s="1"/>
      <c r="AB12" s="1"/>
      <c r="AC12" s="1"/>
      <c r="AD12" s="1"/>
      <c r="AE12" s="18"/>
      <c r="AF12" s="1">
        <v>87</v>
      </c>
      <c r="AG12" s="1">
        <v>79</v>
      </c>
      <c r="AH12" s="1">
        <v>71</v>
      </c>
      <c r="AI12" s="41">
        <v>87</v>
      </c>
      <c r="AJ12" s="41">
        <v>89</v>
      </c>
      <c r="AK12" s="41">
        <v>78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" customHeight="1" x14ac:dyDescent="0.25">
      <c r="A13" s="19">
        <v>3</v>
      </c>
      <c r="B13" s="19">
        <v>125268</v>
      </c>
      <c r="C13" s="19" t="s">
        <v>118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3" s="28">
        <f t="shared" si="5"/>
        <v>81.5</v>
      </c>
      <c r="L13" s="28" t="str">
        <f t="shared" si="6"/>
        <v>B</v>
      </c>
      <c r="M13" s="28">
        <f t="shared" si="7"/>
        <v>81.5</v>
      </c>
      <c r="N13" s="28" t="str">
        <f t="shared" si="8"/>
        <v>B</v>
      </c>
      <c r="O13" s="36">
        <v>1</v>
      </c>
      <c r="P13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13" s="39"/>
      <c r="R13" s="39" t="s">
        <v>9</v>
      </c>
      <c r="S13" s="18"/>
      <c r="T13" s="1">
        <v>62</v>
      </c>
      <c r="U13" s="1">
        <v>85</v>
      </c>
      <c r="V13" s="1">
        <v>58</v>
      </c>
      <c r="W13" s="1">
        <v>80</v>
      </c>
      <c r="X13" s="1">
        <v>76</v>
      </c>
      <c r="Y13" s="46">
        <v>79</v>
      </c>
      <c r="Z13" s="1">
        <v>94</v>
      </c>
      <c r="AA13" s="1"/>
      <c r="AB13" s="1"/>
      <c r="AC13" s="1"/>
      <c r="AD13" s="1"/>
      <c r="AE13" s="18"/>
      <c r="AF13" s="1">
        <v>85</v>
      </c>
      <c r="AG13" s="1">
        <v>79</v>
      </c>
      <c r="AH13" s="1">
        <v>71</v>
      </c>
      <c r="AI13" s="41">
        <v>85</v>
      </c>
      <c r="AJ13" s="41">
        <v>88</v>
      </c>
      <c r="AK13" s="41">
        <v>81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54">
        <v>1</v>
      </c>
      <c r="FH13" s="90" t="s">
        <v>224</v>
      </c>
      <c r="FI13" s="90" t="s">
        <v>225</v>
      </c>
      <c r="FJ13" s="53">
        <v>46481</v>
      </c>
      <c r="FK13" s="53">
        <v>46491</v>
      </c>
    </row>
    <row r="14" spans="1:167" x14ac:dyDescent="0.25">
      <c r="A14" s="19">
        <v>4</v>
      </c>
      <c r="B14" s="19">
        <v>125284</v>
      </c>
      <c r="C14" s="19" t="s">
        <v>119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4" s="28">
        <f t="shared" si="5"/>
        <v>80.833333333333329</v>
      </c>
      <c r="L14" s="28" t="str">
        <f t="shared" si="6"/>
        <v>B</v>
      </c>
      <c r="M14" s="28">
        <f t="shared" si="7"/>
        <v>80.833333333333329</v>
      </c>
      <c r="N14" s="28" t="str">
        <f t="shared" si="8"/>
        <v>B</v>
      </c>
      <c r="O14" s="36">
        <v>1</v>
      </c>
      <c r="P14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14" s="39"/>
      <c r="R14" s="39" t="s">
        <v>9</v>
      </c>
      <c r="S14" s="18"/>
      <c r="T14" s="1">
        <v>55</v>
      </c>
      <c r="U14" s="1">
        <v>85</v>
      </c>
      <c r="V14" s="1">
        <v>60</v>
      </c>
      <c r="W14" s="1">
        <v>80</v>
      </c>
      <c r="X14" s="1">
        <v>76</v>
      </c>
      <c r="Y14" s="46">
        <v>83</v>
      </c>
      <c r="Z14" s="1">
        <v>94</v>
      </c>
      <c r="AA14" s="1"/>
      <c r="AB14" s="1"/>
      <c r="AC14" s="1"/>
      <c r="AD14" s="1"/>
      <c r="AE14" s="18"/>
      <c r="AF14" s="1">
        <v>85</v>
      </c>
      <c r="AG14" s="1">
        <v>79</v>
      </c>
      <c r="AH14" s="1">
        <v>71</v>
      </c>
      <c r="AI14" s="41">
        <v>85</v>
      </c>
      <c r="AJ14" s="41">
        <v>87</v>
      </c>
      <c r="AK14" s="41">
        <v>78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54"/>
      <c r="FH14" s="90"/>
      <c r="FI14" s="90"/>
      <c r="FJ14" s="53"/>
      <c r="FK14" s="53"/>
    </row>
    <row r="15" spans="1:167" ht="15" customHeight="1" x14ac:dyDescent="0.25">
      <c r="A15" s="19">
        <v>5</v>
      </c>
      <c r="B15" s="19">
        <v>125300</v>
      </c>
      <c r="C15" s="19" t="s">
        <v>120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5" s="28">
        <f t="shared" si="5"/>
        <v>81.166666666666671</v>
      </c>
      <c r="L15" s="28" t="str">
        <f t="shared" si="6"/>
        <v>B</v>
      </c>
      <c r="M15" s="28">
        <f t="shared" si="7"/>
        <v>81.166666666666671</v>
      </c>
      <c r="N15" s="28" t="str">
        <f t="shared" si="8"/>
        <v>B</v>
      </c>
      <c r="O15" s="36">
        <v>1</v>
      </c>
      <c r="P15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15" s="39"/>
      <c r="R15" s="39" t="s">
        <v>9</v>
      </c>
      <c r="S15" s="18"/>
      <c r="T15" s="1">
        <v>54</v>
      </c>
      <c r="U15" s="1">
        <v>85</v>
      </c>
      <c r="V15" s="1">
        <v>60</v>
      </c>
      <c r="W15" s="1">
        <v>80</v>
      </c>
      <c r="X15" s="1">
        <v>76</v>
      </c>
      <c r="Y15" s="46">
        <v>85</v>
      </c>
      <c r="Z15" s="1">
        <v>94</v>
      </c>
      <c r="AA15" s="1"/>
      <c r="AB15" s="1"/>
      <c r="AC15" s="1"/>
      <c r="AD15" s="1"/>
      <c r="AE15" s="18"/>
      <c r="AF15" s="1">
        <v>85</v>
      </c>
      <c r="AG15" s="1">
        <v>79</v>
      </c>
      <c r="AH15" s="1">
        <v>71</v>
      </c>
      <c r="AI15" s="41">
        <v>85</v>
      </c>
      <c r="AJ15" s="41">
        <v>89</v>
      </c>
      <c r="AK15" s="41">
        <v>78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54">
        <v>2</v>
      </c>
      <c r="FH15" s="90" t="s">
        <v>226</v>
      </c>
      <c r="FI15" s="90" t="s">
        <v>227</v>
      </c>
      <c r="FJ15" s="53">
        <v>46482</v>
      </c>
      <c r="FK15" s="53">
        <v>46492</v>
      </c>
    </row>
    <row r="16" spans="1:167" x14ac:dyDescent="0.25">
      <c r="A16" s="19">
        <v>6</v>
      </c>
      <c r="B16" s="19">
        <v>125316</v>
      </c>
      <c r="C16" s="19" t="s">
        <v>121</v>
      </c>
      <c r="D16" s="18"/>
      <c r="E16" s="28">
        <f t="shared" si="0"/>
        <v>75</v>
      </c>
      <c r="F16" s="28" t="str">
        <f t="shared" si="1"/>
        <v>C</v>
      </c>
      <c r="G16" s="28">
        <f t="shared" si="2"/>
        <v>75</v>
      </c>
      <c r="H16" s="28" t="str">
        <f t="shared" si="3"/>
        <v>C</v>
      </c>
      <c r="I16" s="36">
        <v>3</v>
      </c>
      <c r="J16" s="28" t="str">
        <f t="shared" si="4"/>
        <v>Memiliki kemampuan menganalisis ketrampilan gerak Sepakbola-Softball- dan Lari jarak pendek, konsep latihan dan pengukuran Kebugaran Jasmani, dan memahami konsep-prinsip Pola Hidup Sehat, namun kurang dalam kemampuan menganalisis ketrampilan gerak Lompat Jauh</v>
      </c>
      <c r="K16" s="28">
        <f t="shared" si="5"/>
        <v>82.5</v>
      </c>
      <c r="L16" s="28" t="str">
        <f t="shared" si="6"/>
        <v>B</v>
      </c>
      <c r="M16" s="28">
        <f t="shared" si="7"/>
        <v>82.5</v>
      </c>
      <c r="N16" s="28" t="str">
        <f t="shared" si="8"/>
        <v>B</v>
      </c>
      <c r="O16" s="36">
        <v>1</v>
      </c>
      <c r="P16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16" s="39"/>
      <c r="R16" s="39" t="s">
        <v>9</v>
      </c>
      <c r="S16" s="18"/>
      <c r="T16" s="1">
        <v>54</v>
      </c>
      <c r="U16" s="1">
        <v>85</v>
      </c>
      <c r="V16" s="1">
        <v>60</v>
      </c>
      <c r="W16" s="1">
        <v>80</v>
      </c>
      <c r="X16" s="1">
        <v>76</v>
      </c>
      <c r="Y16" s="46">
        <v>84</v>
      </c>
      <c r="Z16" s="1">
        <v>89</v>
      </c>
      <c r="AA16" s="1"/>
      <c r="AB16" s="1"/>
      <c r="AC16" s="1"/>
      <c r="AD16" s="1"/>
      <c r="AE16" s="18"/>
      <c r="AF16" s="1">
        <v>87</v>
      </c>
      <c r="AG16" s="1">
        <v>79</v>
      </c>
      <c r="AH16" s="1">
        <v>71</v>
      </c>
      <c r="AI16" s="41">
        <v>87</v>
      </c>
      <c r="AJ16" s="41">
        <v>90</v>
      </c>
      <c r="AK16" s="41">
        <v>81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54"/>
      <c r="FH16" s="90"/>
      <c r="FI16" s="90"/>
      <c r="FJ16" s="53"/>
      <c r="FK16" s="53"/>
    </row>
    <row r="17" spans="1:167" ht="15" customHeight="1" x14ac:dyDescent="0.25">
      <c r="A17" s="19">
        <v>7</v>
      </c>
      <c r="B17" s="19">
        <v>125332</v>
      </c>
      <c r="C17" s="19" t="s">
        <v>122</v>
      </c>
      <c r="D17" s="18"/>
      <c r="E17" s="28">
        <f t="shared" si="0"/>
        <v>74</v>
      </c>
      <c r="F17" s="28" t="str">
        <f t="shared" si="1"/>
        <v>C</v>
      </c>
      <c r="G17" s="28">
        <f t="shared" si="2"/>
        <v>74</v>
      </c>
      <c r="H17" s="28" t="str">
        <f t="shared" si="3"/>
        <v>C</v>
      </c>
      <c r="I17" s="36">
        <v>3</v>
      </c>
      <c r="J17" s="28" t="str">
        <f t="shared" si="4"/>
        <v>Memiliki kemampuan menganalisis ketrampilan gerak Sepakbola-Softball- dan Lari jarak pendek, konsep latihan dan pengukuran Kebugaran Jasmani, dan memahami konsep-prinsip Pola Hidup Sehat, namun kurang dalam kemampuan menganalisis ketrampilan gerak Lompat Jauh</v>
      </c>
      <c r="K17" s="28">
        <f t="shared" si="5"/>
        <v>79.166666666666671</v>
      </c>
      <c r="L17" s="28" t="str">
        <f t="shared" si="6"/>
        <v>B</v>
      </c>
      <c r="M17" s="28">
        <f t="shared" si="7"/>
        <v>79.166666666666671</v>
      </c>
      <c r="N17" s="28" t="str">
        <f t="shared" si="8"/>
        <v>B</v>
      </c>
      <c r="O17" s="36">
        <v>2</v>
      </c>
      <c r="P17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7" s="39"/>
      <c r="R17" s="39" t="s">
        <v>9</v>
      </c>
      <c r="S17" s="18"/>
      <c r="T17" s="1">
        <v>50</v>
      </c>
      <c r="U17" s="1">
        <v>85</v>
      </c>
      <c r="V17" s="1">
        <v>55</v>
      </c>
      <c r="W17" s="1">
        <v>80</v>
      </c>
      <c r="X17" s="1">
        <v>76</v>
      </c>
      <c r="Y17" s="46">
        <v>85</v>
      </c>
      <c r="Z17" s="1">
        <v>89</v>
      </c>
      <c r="AA17" s="1"/>
      <c r="AB17" s="1"/>
      <c r="AC17" s="1"/>
      <c r="AD17" s="1"/>
      <c r="AE17" s="18"/>
      <c r="AF17" s="1">
        <v>80</v>
      </c>
      <c r="AG17" s="1">
        <v>76</v>
      </c>
      <c r="AH17" s="1">
        <v>70</v>
      </c>
      <c r="AI17" s="41">
        <v>85</v>
      </c>
      <c r="AJ17" s="41">
        <v>86</v>
      </c>
      <c r="AK17" s="41">
        <v>78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54">
        <v>3</v>
      </c>
      <c r="FH17" s="90" t="s">
        <v>228</v>
      </c>
      <c r="FI17" s="90" t="s">
        <v>229</v>
      </c>
      <c r="FJ17" s="53">
        <v>46483</v>
      </c>
      <c r="FK17" s="53">
        <v>46493</v>
      </c>
    </row>
    <row r="18" spans="1:167" x14ac:dyDescent="0.25">
      <c r="A18" s="19">
        <v>8</v>
      </c>
      <c r="B18" s="19">
        <v>125348</v>
      </c>
      <c r="C18" s="19" t="s">
        <v>123</v>
      </c>
      <c r="D18" s="18"/>
      <c r="E18" s="28">
        <f t="shared" si="0"/>
        <v>75</v>
      </c>
      <c r="F18" s="28" t="str">
        <f t="shared" si="1"/>
        <v>C</v>
      </c>
      <c r="G18" s="28">
        <f t="shared" si="2"/>
        <v>75</v>
      </c>
      <c r="H18" s="28" t="str">
        <f t="shared" si="3"/>
        <v>C</v>
      </c>
      <c r="I18" s="36">
        <v>3</v>
      </c>
      <c r="J18" s="28" t="str">
        <f t="shared" si="4"/>
        <v>Memiliki kemampuan menganalisis ketrampilan gerak Sepakbola-Softball- dan Lari jarak pendek, konsep latihan dan pengukuran Kebugaran Jasmani, dan memahami konsep-prinsip Pola Hidup Sehat, namun kurang dalam kemampuan menganalisis ketrampilan gerak Lompat Jauh</v>
      </c>
      <c r="K18" s="28">
        <f t="shared" si="5"/>
        <v>76</v>
      </c>
      <c r="L18" s="28" t="str">
        <f t="shared" si="6"/>
        <v>B</v>
      </c>
      <c r="M18" s="28">
        <f t="shared" si="7"/>
        <v>76</v>
      </c>
      <c r="N18" s="28" t="str">
        <f t="shared" si="8"/>
        <v>B</v>
      </c>
      <c r="O18" s="36">
        <v>2</v>
      </c>
      <c r="P18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8" s="39"/>
      <c r="R18" s="39" t="s">
        <v>9</v>
      </c>
      <c r="S18" s="18"/>
      <c r="T18" s="1">
        <v>54</v>
      </c>
      <c r="U18" s="1">
        <v>85</v>
      </c>
      <c r="V18" s="1">
        <v>58</v>
      </c>
      <c r="W18" s="1">
        <v>80</v>
      </c>
      <c r="X18" s="1">
        <v>76</v>
      </c>
      <c r="Y18" s="47">
        <v>84</v>
      </c>
      <c r="Z18" s="1">
        <v>89</v>
      </c>
      <c r="AA18" s="1"/>
      <c r="AB18" s="1"/>
      <c r="AC18" s="1"/>
      <c r="AD18" s="1"/>
      <c r="AE18" s="18"/>
      <c r="AF18" s="1">
        <v>85</v>
      </c>
      <c r="AG18" s="1">
        <v>79</v>
      </c>
      <c r="AH18" s="1">
        <v>71</v>
      </c>
      <c r="AI18" s="41">
        <v>85</v>
      </c>
      <c r="AJ18" s="41">
        <v>55</v>
      </c>
      <c r="AK18" s="41">
        <v>81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54"/>
      <c r="FH18" s="90"/>
      <c r="FI18" s="90"/>
      <c r="FJ18" s="53"/>
      <c r="FK18" s="53"/>
    </row>
    <row r="19" spans="1:167" x14ac:dyDescent="0.25">
      <c r="A19" s="19">
        <v>9</v>
      </c>
      <c r="B19" s="19">
        <v>125364</v>
      </c>
      <c r="C19" s="19" t="s">
        <v>124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9" s="28">
        <f t="shared" si="5"/>
        <v>81</v>
      </c>
      <c r="L19" s="28" t="str">
        <f t="shared" si="6"/>
        <v>B</v>
      </c>
      <c r="M19" s="28">
        <f t="shared" si="7"/>
        <v>81</v>
      </c>
      <c r="N19" s="28" t="str">
        <f t="shared" si="8"/>
        <v>B</v>
      </c>
      <c r="O19" s="36">
        <v>1</v>
      </c>
      <c r="P19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19" s="39"/>
      <c r="R19" s="39" t="s">
        <v>9</v>
      </c>
      <c r="S19" s="18"/>
      <c r="T19" s="1">
        <v>60</v>
      </c>
      <c r="U19" s="1">
        <v>85</v>
      </c>
      <c r="V19" s="1">
        <v>60</v>
      </c>
      <c r="W19" s="1">
        <v>80</v>
      </c>
      <c r="X19" s="1">
        <v>76</v>
      </c>
      <c r="Y19" s="46">
        <v>78</v>
      </c>
      <c r="Z19" s="1">
        <v>94</v>
      </c>
      <c r="AA19" s="1"/>
      <c r="AB19" s="1"/>
      <c r="AC19" s="1"/>
      <c r="AD19" s="1"/>
      <c r="AE19" s="18"/>
      <c r="AF19" s="1">
        <v>83</v>
      </c>
      <c r="AG19" s="1">
        <v>79</v>
      </c>
      <c r="AH19" s="1">
        <v>71</v>
      </c>
      <c r="AI19" s="41">
        <v>85</v>
      </c>
      <c r="AJ19" s="41">
        <v>87</v>
      </c>
      <c r="AK19" s="41">
        <v>81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54">
        <v>4</v>
      </c>
      <c r="FH19" s="55"/>
      <c r="FI19" s="55"/>
      <c r="FJ19" s="53">
        <v>46484</v>
      </c>
      <c r="FK19" s="53">
        <v>46494</v>
      </c>
    </row>
    <row r="20" spans="1:167" x14ac:dyDescent="0.25">
      <c r="A20" s="19">
        <v>10</v>
      </c>
      <c r="B20" s="19">
        <v>125380</v>
      </c>
      <c r="C20" s="19" t="s">
        <v>125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0" s="28">
        <f t="shared" si="5"/>
        <v>78.333333333333329</v>
      </c>
      <c r="L20" s="28" t="str">
        <f t="shared" si="6"/>
        <v>B</v>
      </c>
      <c r="M20" s="28">
        <f t="shared" si="7"/>
        <v>78.333333333333329</v>
      </c>
      <c r="N20" s="28" t="str">
        <f t="shared" si="8"/>
        <v>B</v>
      </c>
      <c r="O20" s="36">
        <v>2</v>
      </c>
      <c r="P20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0" s="39"/>
      <c r="R20" s="39" t="s">
        <v>9</v>
      </c>
      <c r="S20" s="18"/>
      <c r="T20" s="1">
        <v>60</v>
      </c>
      <c r="U20" s="1">
        <v>80</v>
      </c>
      <c r="V20" s="1">
        <v>58</v>
      </c>
      <c r="W20" s="1">
        <v>80</v>
      </c>
      <c r="X20" s="1">
        <v>76</v>
      </c>
      <c r="Y20" s="46">
        <v>83</v>
      </c>
      <c r="Z20" s="1">
        <v>94</v>
      </c>
      <c r="AA20" s="1"/>
      <c r="AB20" s="1"/>
      <c r="AC20" s="1"/>
      <c r="AD20" s="1"/>
      <c r="AE20" s="18"/>
      <c r="AF20" s="1">
        <v>68</v>
      </c>
      <c r="AG20" s="1">
        <v>79</v>
      </c>
      <c r="AH20" s="1">
        <v>71</v>
      </c>
      <c r="AI20" s="41">
        <v>85</v>
      </c>
      <c r="AJ20" s="41">
        <v>89</v>
      </c>
      <c r="AK20" s="41">
        <v>78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54"/>
      <c r="FH20" s="55"/>
      <c r="FI20" s="55"/>
      <c r="FJ20" s="53"/>
      <c r="FK20" s="53"/>
    </row>
    <row r="21" spans="1:167" x14ac:dyDescent="0.25">
      <c r="A21" s="19">
        <v>11</v>
      </c>
      <c r="B21" s="19">
        <v>125396</v>
      </c>
      <c r="C21" s="19" t="s">
        <v>126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1" s="28">
        <f t="shared" si="5"/>
        <v>82.333333333333329</v>
      </c>
      <c r="L21" s="28" t="str">
        <f t="shared" si="6"/>
        <v>B</v>
      </c>
      <c r="M21" s="28">
        <f t="shared" si="7"/>
        <v>82.333333333333329</v>
      </c>
      <c r="N21" s="28" t="str">
        <f t="shared" si="8"/>
        <v>B</v>
      </c>
      <c r="O21" s="36">
        <v>1</v>
      </c>
      <c r="P21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1" s="39"/>
      <c r="R21" s="39" t="s">
        <v>9</v>
      </c>
      <c r="S21" s="18"/>
      <c r="T21" s="1">
        <v>60</v>
      </c>
      <c r="U21" s="1">
        <v>85</v>
      </c>
      <c r="V21" s="1">
        <v>55</v>
      </c>
      <c r="W21" s="1">
        <v>80</v>
      </c>
      <c r="X21" s="1">
        <v>76</v>
      </c>
      <c r="Y21" s="46">
        <v>83</v>
      </c>
      <c r="Z21" s="1">
        <v>94</v>
      </c>
      <c r="AA21" s="1"/>
      <c r="AB21" s="1"/>
      <c r="AC21" s="1"/>
      <c r="AD21" s="1"/>
      <c r="AE21" s="18"/>
      <c r="AF21" s="1">
        <v>87</v>
      </c>
      <c r="AG21" s="1">
        <v>79</v>
      </c>
      <c r="AH21" s="1">
        <v>71</v>
      </c>
      <c r="AI21" s="41">
        <v>87</v>
      </c>
      <c r="AJ21" s="41">
        <v>89</v>
      </c>
      <c r="AK21" s="41">
        <v>81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54">
        <v>5</v>
      </c>
      <c r="FH21" s="55"/>
      <c r="FI21" s="55"/>
      <c r="FJ21" s="53">
        <v>46485</v>
      </c>
      <c r="FK21" s="53">
        <v>46495</v>
      </c>
    </row>
    <row r="22" spans="1:167" x14ac:dyDescent="0.25">
      <c r="A22" s="19">
        <v>12</v>
      </c>
      <c r="B22" s="19">
        <v>125412</v>
      </c>
      <c r="C22" s="19" t="s">
        <v>127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1</v>
      </c>
      <c r="P22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2" s="39"/>
      <c r="R22" s="39" t="s">
        <v>9</v>
      </c>
      <c r="S22" s="18"/>
      <c r="T22" s="1">
        <v>69</v>
      </c>
      <c r="U22" s="1">
        <v>85</v>
      </c>
      <c r="V22" s="1">
        <v>65</v>
      </c>
      <c r="W22" s="1">
        <v>80</v>
      </c>
      <c r="X22" s="1">
        <v>76</v>
      </c>
      <c r="Y22" s="46">
        <v>85</v>
      </c>
      <c r="Z22" s="1">
        <v>89</v>
      </c>
      <c r="AA22" s="1"/>
      <c r="AB22" s="1"/>
      <c r="AC22" s="1"/>
      <c r="AD22" s="1"/>
      <c r="AE22" s="18"/>
      <c r="AF22" s="1">
        <v>85</v>
      </c>
      <c r="AG22" s="1">
        <v>79</v>
      </c>
      <c r="AH22" s="1">
        <v>71</v>
      </c>
      <c r="AI22" s="41">
        <v>85</v>
      </c>
      <c r="AJ22" s="41">
        <v>88</v>
      </c>
      <c r="AK22" s="41">
        <v>84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54"/>
      <c r="FH22" s="55"/>
      <c r="FI22" s="55"/>
      <c r="FJ22" s="53"/>
      <c r="FK22" s="53"/>
    </row>
    <row r="23" spans="1:167" x14ac:dyDescent="0.25">
      <c r="A23" s="19">
        <v>13</v>
      </c>
      <c r="B23" s="19">
        <v>125428</v>
      </c>
      <c r="C23" s="19" t="s">
        <v>128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3" s="28">
        <f t="shared" si="5"/>
        <v>82.166666666666671</v>
      </c>
      <c r="L23" s="28" t="str">
        <f t="shared" si="6"/>
        <v>B</v>
      </c>
      <c r="M23" s="28">
        <f t="shared" si="7"/>
        <v>82.166666666666671</v>
      </c>
      <c r="N23" s="28" t="str">
        <f t="shared" si="8"/>
        <v>B</v>
      </c>
      <c r="O23" s="36">
        <v>1</v>
      </c>
      <c r="P23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3" s="39"/>
      <c r="R23" s="39" t="s">
        <v>9</v>
      </c>
      <c r="S23" s="18"/>
      <c r="T23" s="1">
        <v>62</v>
      </c>
      <c r="U23" s="1">
        <v>85</v>
      </c>
      <c r="V23" s="1">
        <v>60</v>
      </c>
      <c r="W23" s="1">
        <v>80</v>
      </c>
      <c r="X23" s="1">
        <v>76</v>
      </c>
      <c r="Y23" s="46">
        <v>88</v>
      </c>
      <c r="Z23" s="1">
        <v>94</v>
      </c>
      <c r="AA23" s="1"/>
      <c r="AB23" s="1"/>
      <c r="AC23" s="1"/>
      <c r="AD23" s="1"/>
      <c r="AE23" s="18"/>
      <c r="AF23" s="1">
        <v>87</v>
      </c>
      <c r="AG23" s="1">
        <v>79</v>
      </c>
      <c r="AH23" s="1">
        <v>71</v>
      </c>
      <c r="AI23" s="41">
        <v>87</v>
      </c>
      <c r="AJ23" s="41">
        <v>88</v>
      </c>
      <c r="AK23" s="41">
        <v>81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54">
        <v>6</v>
      </c>
      <c r="FH23" s="55"/>
      <c r="FI23" s="55"/>
      <c r="FJ23" s="53">
        <v>46486</v>
      </c>
      <c r="FK23" s="53">
        <v>46496</v>
      </c>
    </row>
    <row r="24" spans="1:167" x14ac:dyDescent="0.25">
      <c r="A24" s="19">
        <v>14</v>
      </c>
      <c r="B24" s="19">
        <v>125444</v>
      </c>
      <c r="C24" s="19" t="s">
        <v>129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4" s="28">
        <f t="shared" si="5"/>
        <v>80.5</v>
      </c>
      <c r="L24" s="28" t="str">
        <f t="shared" si="6"/>
        <v>B</v>
      </c>
      <c r="M24" s="28">
        <f t="shared" si="7"/>
        <v>80.5</v>
      </c>
      <c r="N24" s="28" t="str">
        <f t="shared" si="8"/>
        <v>B</v>
      </c>
      <c r="O24" s="36">
        <v>1</v>
      </c>
      <c r="P24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4" s="39"/>
      <c r="R24" s="39" t="s">
        <v>9</v>
      </c>
      <c r="S24" s="18"/>
      <c r="T24" s="1">
        <v>60</v>
      </c>
      <c r="U24" s="1">
        <v>85</v>
      </c>
      <c r="V24" s="1">
        <v>65</v>
      </c>
      <c r="W24" s="1">
        <v>80</v>
      </c>
      <c r="X24" s="1">
        <v>76</v>
      </c>
      <c r="Y24" s="46">
        <v>84</v>
      </c>
      <c r="Z24" s="1">
        <v>94</v>
      </c>
      <c r="AA24" s="1"/>
      <c r="AB24" s="1"/>
      <c r="AC24" s="1"/>
      <c r="AD24" s="1"/>
      <c r="AE24" s="18"/>
      <c r="AF24" s="1">
        <v>83</v>
      </c>
      <c r="AG24" s="1">
        <v>79</v>
      </c>
      <c r="AH24" s="1">
        <v>71</v>
      </c>
      <c r="AI24" s="41">
        <v>83</v>
      </c>
      <c r="AJ24" s="41">
        <v>89</v>
      </c>
      <c r="AK24" s="41">
        <v>78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54"/>
      <c r="FH24" s="55"/>
      <c r="FI24" s="55"/>
      <c r="FJ24" s="53"/>
      <c r="FK24" s="53"/>
    </row>
    <row r="25" spans="1:167" x14ac:dyDescent="0.25">
      <c r="A25" s="19">
        <v>15</v>
      </c>
      <c r="B25" s="19">
        <v>125460</v>
      </c>
      <c r="C25" s="19" t="s">
        <v>130</v>
      </c>
      <c r="D25" s="18"/>
      <c r="E25" s="28">
        <f t="shared" si="0"/>
        <v>73</v>
      </c>
      <c r="F25" s="28" t="str">
        <f t="shared" si="1"/>
        <v>C</v>
      </c>
      <c r="G25" s="28">
        <f t="shared" si="2"/>
        <v>73</v>
      </c>
      <c r="H25" s="28" t="str">
        <f t="shared" si="3"/>
        <v>C</v>
      </c>
      <c r="I25" s="36">
        <v>3</v>
      </c>
      <c r="J25" s="28" t="str">
        <f t="shared" si="4"/>
        <v>Memiliki kemampuan menganalisis ketrampilan gerak Sepakbola-Softball- dan Lari jarak pendek, konsep latihan dan pengukuran Kebugaran Jasmani, dan memahami konsep-prinsip Pola Hidup Sehat, namun kurang dalam kemampuan menganalisis ketrampilan gerak Lompat Jauh</v>
      </c>
      <c r="K25" s="28">
        <f t="shared" si="5"/>
        <v>82.166666666666671</v>
      </c>
      <c r="L25" s="28" t="str">
        <f t="shared" si="6"/>
        <v>B</v>
      </c>
      <c r="M25" s="28">
        <f t="shared" si="7"/>
        <v>82.166666666666671</v>
      </c>
      <c r="N25" s="28" t="str">
        <f t="shared" si="8"/>
        <v>B</v>
      </c>
      <c r="O25" s="36">
        <v>1</v>
      </c>
      <c r="P25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5" s="39"/>
      <c r="R25" s="39" t="s">
        <v>9</v>
      </c>
      <c r="S25" s="18"/>
      <c r="T25" s="1">
        <v>59</v>
      </c>
      <c r="U25" s="1">
        <v>65</v>
      </c>
      <c r="V25" s="1">
        <v>63</v>
      </c>
      <c r="W25" s="1">
        <v>80</v>
      </c>
      <c r="X25" s="1">
        <v>76</v>
      </c>
      <c r="Y25" s="46">
        <v>80</v>
      </c>
      <c r="Z25" s="1">
        <v>89</v>
      </c>
      <c r="AA25" s="1"/>
      <c r="AB25" s="1"/>
      <c r="AC25" s="1"/>
      <c r="AD25" s="1"/>
      <c r="AE25" s="18"/>
      <c r="AF25" s="1">
        <v>87</v>
      </c>
      <c r="AG25" s="1">
        <v>79</v>
      </c>
      <c r="AH25" s="1">
        <v>71</v>
      </c>
      <c r="AI25" s="41">
        <v>87</v>
      </c>
      <c r="AJ25" s="41">
        <v>88</v>
      </c>
      <c r="AK25" s="41">
        <v>81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80" t="s">
        <v>80</v>
      </c>
      <c r="FD25" s="80"/>
      <c r="FE25" s="80"/>
      <c r="FG25" s="54">
        <v>7</v>
      </c>
      <c r="FH25" s="55"/>
      <c r="FI25" s="55"/>
      <c r="FJ25" s="53">
        <v>46487</v>
      </c>
      <c r="FK25" s="53">
        <v>46497</v>
      </c>
    </row>
    <row r="26" spans="1:167" x14ac:dyDescent="0.25">
      <c r="A26" s="19">
        <v>16</v>
      </c>
      <c r="B26" s="19">
        <v>125476</v>
      </c>
      <c r="C26" s="19" t="s">
        <v>131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6" s="28">
        <f t="shared" si="5"/>
        <v>81.833333333333329</v>
      </c>
      <c r="L26" s="28" t="str">
        <f t="shared" si="6"/>
        <v>B</v>
      </c>
      <c r="M26" s="28">
        <f t="shared" si="7"/>
        <v>81.833333333333329</v>
      </c>
      <c r="N26" s="28" t="str">
        <f t="shared" si="8"/>
        <v>B</v>
      </c>
      <c r="O26" s="36">
        <v>1</v>
      </c>
      <c r="P26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6" s="39"/>
      <c r="R26" s="39" t="s">
        <v>9</v>
      </c>
      <c r="S26" s="18"/>
      <c r="T26" s="1">
        <v>64</v>
      </c>
      <c r="U26" s="1">
        <v>85</v>
      </c>
      <c r="V26" s="1">
        <v>63</v>
      </c>
      <c r="W26" s="1">
        <v>80</v>
      </c>
      <c r="X26" s="1">
        <v>76</v>
      </c>
      <c r="Y26" s="48">
        <v>85</v>
      </c>
      <c r="Z26" s="1">
        <v>94</v>
      </c>
      <c r="AA26" s="1"/>
      <c r="AB26" s="1"/>
      <c r="AC26" s="1"/>
      <c r="AD26" s="1"/>
      <c r="AE26" s="18"/>
      <c r="AF26" s="1">
        <v>85</v>
      </c>
      <c r="AG26" s="1">
        <v>79</v>
      </c>
      <c r="AH26" s="1">
        <v>71</v>
      </c>
      <c r="AI26" s="41">
        <v>85</v>
      </c>
      <c r="AJ26" s="41">
        <v>90</v>
      </c>
      <c r="AK26" s="41">
        <v>81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54"/>
      <c r="FH26" s="55"/>
      <c r="FI26" s="55"/>
      <c r="FJ26" s="53"/>
      <c r="FK26" s="53"/>
    </row>
    <row r="27" spans="1:167" x14ac:dyDescent="0.25">
      <c r="A27" s="19">
        <v>17</v>
      </c>
      <c r="B27" s="19">
        <v>125492</v>
      </c>
      <c r="C27" s="19" t="s">
        <v>132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7" s="28">
        <f t="shared" si="5"/>
        <v>81.333333333333329</v>
      </c>
      <c r="L27" s="28" t="str">
        <f t="shared" si="6"/>
        <v>B</v>
      </c>
      <c r="M27" s="28">
        <f t="shared" si="7"/>
        <v>81.333333333333329</v>
      </c>
      <c r="N27" s="28" t="str">
        <f t="shared" si="8"/>
        <v>B</v>
      </c>
      <c r="O27" s="36">
        <v>1</v>
      </c>
      <c r="P27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7" s="39"/>
      <c r="R27" s="39" t="s">
        <v>9</v>
      </c>
      <c r="S27" s="18"/>
      <c r="T27" s="1">
        <v>62</v>
      </c>
      <c r="U27" s="1">
        <v>85</v>
      </c>
      <c r="V27" s="1">
        <v>65</v>
      </c>
      <c r="W27" s="1">
        <v>80</v>
      </c>
      <c r="X27" s="1">
        <v>76</v>
      </c>
      <c r="Y27" s="46">
        <v>78</v>
      </c>
      <c r="Z27" s="1">
        <v>94</v>
      </c>
      <c r="AA27" s="1"/>
      <c r="AB27" s="1"/>
      <c r="AC27" s="1"/>
      <c r="AD27" s="1"/>
      <c r="AE27" s="18"/>
      <c r="AF27" s="1">
        <v>85</v>
      </c>
      <c r="AG27" s="1">
        <v>79</v>
      </c>
      <c r="AH27" s="1">
        <v>71</v>
      </c>
      <c r="AI27" s="41">
        <v>85</v>
      </c>
      <c r="AJ27" s="41">
        <v>87</v>
      </c>
      <c r="AK27" s="41">
        <v>81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54">
        <v>8</v>
      </c>
      <c r="FH27" s="55"/>
      <c r="FI27" s="55"/>
      <c r="FJ27" s="53">
        <v>46488</v>
      </c>
      <c r="FK27" s="53">
        <v>46498</v>
      </c>
    </row>
    <row r="28" spans="1:167" x14ac:dyDescent="0.25">
      <c r="A28" s="19">
        <v>18</v>
      </c>
      <c r="B28" s="19">
        <v>125508</v>
      </c>
      <c r="C28" s="19" t="s">
        <v>133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8" s="28">
        <f t="shared" si="5"/>
        <v>80.333333333333329</v>
      </c>
      <c r="L28" s="28" t="str">
        <f t="shared" si="6"/>
        <v>B</v>
      </c>
      <c r="M28" s="28">
        <f t="shared" si="7"/>
        <v>80.333333333333329</v>
      </c>
      <c r="N28" s="28" t="str">
        <f t="shared" si="8"/>
        <v>B</v>
      </c>
      <c r="O28" s="36">
        <v>1</v>
      </c>
      <c r="P28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8" s="39"/>
      <c r="R28" s="39" t="s">
        <v>9</v>
      </c>
      <c r="S28" s="18"/>
      <c r="T28" s="1">
        <v>57</v>
      </c>
      <c r="U28" s="1">
        <v>85</v>
      </c>
      <c r="V28" s="1">
        <v>60</v>
      </c>
      <c r="W28" s="1">
        <v>80</v>
      </c>
      <c r="X28" s="1">
        <v>76</v>
      </c>
      <c r="Y28" s="46">
        <v>79</v>
      </c>
      <c r="Z28" s="1">
        <v>94</v>
      </c>
      <c r="AA28" s="1"/>
      <c r="AB28" s="1"/>
      <c r="AC28" s="1"/>
      <c r="AD28" s="1"/>
      <c r="AE28" s="18"/>
      <c r="AF28" s="1">
        <v>83</v>
      </c>
      <c r="AG28" s="1">
        <v>79</v>
      </c>
      <c r="AH28" s="1">
        <v>71</v>
      </c>
      <c r="AI28" s="41">
        <v>83</v>
      </c>
      <c r="AJ28" s="41">
        <v>88</v>
      </c>
      <c r="AK28" s="41">
        <v>78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54"/>
      <c r="FH28" s="55"/>
      <c r="FI28" s="55"/>
      <c r="FJ28" s="53"/>
      <c r="FK28" s="53"/>
    </row>
    <row r="29" spans="1:167" x14ac:dyDescent="0.25">
      <c r="A29" s="19">
        <v>19</v>
      </c>
      <c r="B29" s="19">
        <v>125524</v>
      </c>
      <c r="C29" s="19" t="s">
        <v>134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9" s="28">
        <f t="shared" si="5"/>
        <v>82.333333333333329</v>
      </c>
      <c r="L29" s="28" t="str">
        <f t="shared" si="6"/>
        <v>B</v>
      </c>
      <c r="M29" s="28">
        <f t="shared" si="7"/>
        <v>82.333333333333329</v>
      </c>
      <c r="N29" s="28" t="str">
        <f t="shared" si="8"/>
        <v>B</v>
      </c>
      <c r="O29" s="36">
        <v>1</v>
      </c>
      <c r="P29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9" s="39"/>
      <c r="R29" s="39" t="s">
        <v>9</v>
      </c>
      <c r="S29" s="18"/>
      <c r="T29" s="1">
        <v>60</v>
      </c>
      <c r="U29" s="1">
        <v>85</v>
      </c>
      <c r="V29" s="1">
        <v>65</v>
      </c>
      <c r="W29" s="1">
        <v>80</v>
      </c>
      <c r="X29" s="1">
        <v>76</v>
      </c>
      <c r="Y29" s="46">
        <v>72</v>
      </c>
      <c r="Z29" s="1">
        <v>94</v>
      </c>
      <c r="AA29" s="1"/>
      <c r="AB29" s="1"/>
      <c r="AC29" s="1"/>
      <c r="AD29" s="1"/>
      <c r="AE29" s="18"/>
      <c r="AF29" s="1">
        <v>85</v>
      </c>
      <c r="AG29" s="1">
        <v>79</v>
      </c>
      <c r="AH29" s="1">
        <v>78</v>
      </c>
      <c r="AI29" s="41">
        <v>85</v>
      </c>
      <c r="AJ29" s="41">
        <v>89</v>
      </c>
      <c r="AK29" s="41">
        <v>78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54">
        <v>9</v>
      </c>
      <c r="FH29" s="55"/>
      <c r="FI29" s="55"/>
      <c r="FJ29" s="53">
        <v>46489</v>
      </c>
      <c r="FK29" s="53">
        <v>46499</v>
      </c>
    </row>
    <row r="30" spans="1:167" x14ac:dyDescent="0.25">
      <c r="A30" s="19">
        <v>20</v>
      </c>
      <c r="B30" s="19">
        <v>125540</v>
      </c>
      <c r="C30" s="19" t="s">
        <v>135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0" s="28">
        <f t="shared" si="5"/>
        <v>81.333333333333329</v>
      </c>
      <c r="L30" s="28" t="str">
        <f t="shared" si="6"/>
        <v>B</v>
      </c>
      <c r="M30" s="28">
        <f t="shared" si="7"/>
        <v>81.333333333333329</v>
      </c>
      <c r="N30" s="28" t="str">
        <f t="shared" si="8"/>
        <v>B</v>
      </c>
      <c r="O30" s="36">
        <v>1</v>
      </c>
      <c r="P30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0" s="39"/>
      <c r="R30" s="39" t="s">
        <v>9</v>
      </c>
      <c r="S30" s="18"/>
      <c r="T30" s="1">
        <v>60</v>
      </c>
      <c r="U30" s="1">
        <v>85</v>
      </c>
      <c r="V30" s="1">
        <v>50</v>
      </c>
      <c r="W30" s="1">
        <v>80</v>
      </c>
      <c r="X30" s="1">
        <v>76</v>
      </c>
      <c r="Y30" s="46">
        <v>85</v>
      </c>
      <c r="Z30" s="1">
        <v>94</v>
      </c>
      <c r="AA30" s="1"/>
      <c r="AB30" s="1"/>
      <c r="AC30" s="1"/>
      <c r="AD30" s="1"/>
      <c r="AE30" s="18"/>
      <c r="AF30" s="1">
        <v>85</v>
      </c>
      <c r="AG30" s="1">
        <v>79</v>
      </c>
      <c r="AH30" s="1">
        <v>71</v>
      </c>
      <c r="AI30" s="41">
        <v>85</v>
      </c>
      <c r="AJ30" s="41">
        <v>87</v>
      </c>
      <c r="AK30" s="41">
        <v>81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54"/>
      <c r="FH30" s="55"/>
      <c r="FI30" s="55"/>
      <c r="FJ30" s="53"/>
      <c r="FK30" s="53"/>
    </row>
    <row r="31" spans="1:167" x14ac:dyDescent="0.25">
      <c r="A31" s="19">
        <v>21</v>
      </c>
      <c r="B31" s="19">
        <v>125556</v>
      </c>
      <c r="C31" s="19" t="s">
        <v>136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1" s="28">
        <f t="shared" si="5"/>
        <v>81.666666666666671</v>
      </c>
      <c r="L31" s="28" t="str">
        <f t="shared" si="6"/>
        <v>B</v>
      </c>
      <c r="M31" s="28">
        <f t="shared" si="7"/>
        <v>81.666666666666671</v>
      </c>
      <c r="N31" s="28" t="str">
        <f t="shared" si="8"/>
        <v>B</v>
      </c>
      <c r="O31" s="36">
        <v>1</v>
      </c>
      <c r="P31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1" s="39"/>
      <c r="R31" s="39" t="s">
        <v>9</v>
      </c>
      <c r="S31" s="18"/>
      <c r="T31" s="1">
        <v>60</v>
      </c>
      <c r="U31" s="1">
        <v>85</v>
      </c>
      <c r="V31" s="1">
        <v>70</v>
      </c>
      <c r="W31" s="1">
        <v>80</v>
      </c>
      <c r="X31" s="1">
        <v>76</v>
      </c>
      <c r="Y31" s="46">
        <v>78</v>
      </c>
      <c r="Z31" s="1">
        <v>94</v>
      </c>
      <c r="AA31" s="1"/>
      <c r="AB31" s="1"/>
      <c r="AC31" s="1"/>
      <c r="AD31" s="1"/>
      <c r="AE31" s="18"/>
      <c r="AF31" s="1">
        <v>87</v>
      </c>
      <c r="AG31" s="1">
        <v>79</v>
      </c>
      <c r="AH31" s="1">
        <v>71</v>
      </c>
      <c r="AI31" s="41">
        <v>87</v>
      </c>
      <c r="AJ31" s="41">
        <v>88</v>
      </c>
      <c r="AK31" s="41">
        <v>78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54">
        <v>10</v>
      </c>
      <c r="FH31" s="55"/>
      <c r="FI31" s="55"/>
      <c r="FJ31" s="53">
        <v>46490</v>
      </c>
      <c r="FK31" s="53">
        <v>46500</v>
      </c>
    </row>
    <row r="32" spans="1:167" x14ac:dyDescent="0.25">
      <c r="A32" s="19">
        <v>22</v>
      </c>
      <c r="B32" s="19">
        <v>125572</v>
      </c>
      <c r="C32" s="19" t="s">
        <v>137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2" s="39"/>
      <c r="R32" s="39" t="s">
        <v>9</v>
      </c>
      <c r="S32" s="18"/>
      <c r="T32" s="1">
        <v>69</v>
      </c>
      <c r="U32" s="1">
        <v>85</v>
      </c>
      <c r="V32" s="1">
        <v>69</v>
      </c>
      <c r="W32" s="1">
        <v>80</v>
      </c>
      <c r="X32" s="1">
        <v>76</v>
      </c>
      <c r="Y32" s="46">
        <v>80</v>
      </c>
      <c r="Z32" s="1">
        <v>94</v>
      </c>
      <c r="AA32" s="1"/>
      <c r="AB32" s="1"/>
      <c r="AC32" s="1"/>
      <c r="AD32" s="1"/>
      <c r="AE32" s="18"/>
      <c r="AF32" s="1">
        <v>79</v>
      </c>
      <c r="AG32" s="1">
        <v>79</v>
      </c>
      <c r="AH32" s="1">
        <v>75</v>
      </c>
      <c r="AI32" s="41">
        <v>79</v>
      </c>
      <c r="AJ32" s="41">
        <v>87</v>
      </c>
      <c r="AK32" s="41">
        <v>81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54"/>
      <c r="FH32" s="53"/>
      <c r="FI32" s="53"/>
      <c r="FJ32" s="53"/>
      <c r="FK32" s="53"/>
    </row>
    <row r="33" spans="1:157" x14ac:dyDescent="0.25">
      <c r="A33" s="19">
        <v>23</v>
      </c>
      <c r="B33" s="19">
        <v>125588</v>
      </c>
      <c r="C33" s="19" t="s">
        <v>138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3" s="28">
        <f t="shared" si="5"/>
        <v>72.166666666666671</v>
      </c>
      <c r="L33" s="28" t="str">
        <f t="shared" si="6"/>
        <v>C</v>
      </c>
      <c r="M33" s="28">
        <f t="shared" si="7"/>
        <v>72.166666666666671</v>
      </c>
      <c r="N33" s="28" t="str">
        <f t="shared" si="8"/>
        <v>C</v>
      </c>
      <c r="O33" s="36">
        <v>3</v>
      </c>
      <c r="P33" s="28" t="str">
        <f t="shared" si="9"/>
        <v>Memiliki kemampuan mempraktekkan hasil analisis ketrampilan gerak Sepak Bola-Softball dan Lari jarak pendek, konsep latihan dan pengukuran Kebugaran Jasmani, dan konsep-prinsip Pola Hidup Sehat, namun kurang dalam kemampuan mempraktekkan hasil analisis ketrampilan gerak Lompat Jauh.</v>
      </c>
      <c r="Q33" s="39"/>
      <c r="R33" s="39" t="s">
        <v>9</v>
      </c>
      <c r="S33" s="18"/>
      <c r="T33" s="1">
        <v>60</v>
      </c>
      <c r="U33" s="1">
        <v>85</v>
      </c>
      <c r="V33" s="1">
        <v>55</v>
      </c>
      <c r="W33" s="1">
        <v>80</v>
      </c>
      <c r="X33" s="1">
        <v>76</v>
      </c>
      <c r="Y33" s="46">
        <v>86</v>
      </c>
      <c r="Z33" s="1">
        <v>94</v>
      </c>
      <c r="AA33" s="1"/>
      <c r="AB33" s="1"/>
      <c r="AC33" s="1"/>
      <c r="AD33" s="1"/>
      <c r="AE33" s="18"/>
      <c r="AF33" s="1">
        <v>68</v>
      </c>
      <c r="AG33" s="1">
        <v>79</v>
      </c>
      <c r="AH33" s="1">
        <v>71</v>
      </c>
      <c r="AI33" s="41">
        <v>68</v>
      </c>
      <c r="AJ33" s="41">
        <v>69</v>
      </c>
      <c r="AK33" s="41">
        <v>78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125604</v>
      </c>
      <c r="C34" s="19" t="s">
        <v>139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4" s="28">
        <f t="shared" si="5"/>
        <v>81.166666666666671</v>
      </c>
      <c r="L34" s="28" t="str">
        <f t="shared" si="6"/>
        <v>B</v>
      </c>
      <c r="M34" s="28">
        <f t="shared" si="7"/>
        <v>81.166666666666671</v>
      </c>
      <c r="N34" s="28" t="str">
        <f t="shared" si="8"/>
        <v>B</v>
      </c>
      <c r="O34" s="36">
        <v>1</v>
      </c>
      <c r="P34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4" s="39"/>
      <c r="R34" s="39" t="s">
        <v>9</v>
      </c>
      <c r="S34" s="18"/>
      <c r="T34" s="1">
        <v>60</v>
      </c>
      <c r="U34" s="1">
        <v>85</v>
      </c>
      <c r="V34" s="1">
        <v>58</v>
      </c>
      <c r="W34" s="1">
        <v>80</v>
      </c>
      <c r="X34" s="1">
        <v>76</v>
      </c>
      <c r="Y34" s="46">
        <v>88</v>
      </c>
      <c r="Z34" s="1">
        <v>94</v>
      </c>
      <c r="AA34" s="1"/>
      <c r="AB34" s="1"/>
      <c r="AC34" s="1"/>
      <c r="AD34" s="1"/>
      <c r="AE34" s="18"/>
      <c r="AF34" s="1">
        <v>85</v>
      </c>
      <c r="AG34" s="1">
        <v>79</v>
      </c>
      <c r="AH34" s="1">
        <v>71</v>
      </c>
      <c r="AI34" s="41">
        <v>85</v>
      </c>
      <c r="AJ34" s="41">
        <v>89</v>
      </c>
      <c r="AK34" s="41">
        <v>78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125620</v>
      </c>
      <c r="C35" s="19" t="s">
        <v>140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5" s="28">
        <f t="shared" si="5"/>
        <v>75.5</v>
      </c>
      <c r="L35" s="28" t="str">
        <f t="shared" si="6"/>
        <v>B</v>
      </c>
      <c r="M35" s="28">
        <f t="shared" si="7"/>
        <v>75.5</v>
      </c>
      <c r="N35" s="28" t="str">
        <f t="shared" si="8"/>
        <v>B</v>
      </c>
      <c r="O35" s="36">
        <v>3</v>
      </c>
      <c r="P35" s="28" t="str">
        <f t="shared" si="9"/>
        <v>Memiliki kemampuan mempraktekkan hasil analisis ketrampilan gerak Sepak Bola-Softball dan Lari jarak pendek, konsep latihan dan pengukuran Kebugaran Jasmani, dan konsep-prinsip Pola Hidup Sehat, namun kurang dalam kemampuan mempraktekkan hasil analisis ketrampilan gerak Lompat Jauh.</v>
      </c>
      <c r="Q35" s="39"/>
      <c r="R35" s="39" t="s">
        <v>9</v>
      </c>
      <c r="S35" s="18"/>
      <c r="T35" s="1">
        <v>65</v>
      </c>
      <c r="U35" s="1">
        <v>85</v>
      </c>
      <c r="V35" s="1">
        <v>65</v>
      </c>
      <c r="W35" s="1">
        <v>80</v>
      </c>
      <c r="X35" s="1">
        <v>76</v>
      </c>
      <c r="Y35" s="46">
        <v>85</v>
      </c>
      <c r="Z35" s="1">
        <v>94</v>
      </c>
      <c r="AA35" s="1"/>
      <c r="AB35" s="1"/>
      <c r="AC35" s="1"/>
      <c r="AD35" s="1"/>
      <c r="AE35" s="18"/>
      <c r="AF35" s="1">
        <v>85</v>
      </c>
      <c r="AG35" s="1">
        <v>79</v>
      </c>
      <c r="AH35" s="1">
        <v>71</v>
      </c>
      <c r="AI35" s="41">
        <v>85</v>
      </c>
      <c r="AJ35" s="41">
        <v>55</v>
      </c>
      <c r="AK35" s="41">
        <v>78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125636</v>
      </c>
      <c r="C36" s="19" t="s">
        <v>141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6" s="28">
        <f t="shared" si="5"/>
        <v>81</v>
      </c>
      <c r="L36" s="28" t="str">
        <f t="shared" si="6"/>
        <v>B</v>
      </c>
      <c r="M36" s="28">
        <f t="shared" si="7"/>
        <v>81</v>
      </c>
      <c r="N36" s="28" t="str">
        <f t="shared" si="8"/>
        <v>B</v>
      </c>
      <c r="O36" s="36">
        <v>1</v>
      </c>
      <c r="P36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6" s="39"/>
      <c r="R36" s="39" t="s">
        <v>9</v>
      </c>
      <c r="S36" s="18"/>
      <c r="T36" s="1">
        <v>62</v>
      </c>
      <c r="U36" s="1">
        <v>85</v>
      </c>
      <c r="V36" s="1">
        <v>58</v>
      </c>
      <c r="W36" s="1">
        <v>80</v>
      </c>
      <c r="X36" s="1">
        <v>76</v>
      </c>
      <c r="Y36" s="46">
        <v>83</v>
      </c>
      <c r="Z36" s="1">
        <v>94</v>
      </c>
      <c r="AA36" s="1"/>
      <c r="AB36" s="1"/>
      <c r="AC36" s="1"/>
      <c r="AD36" s="1"/>
      <c r="AE36" s="18"/>
      <c r="AF36" s="1">
        <v>85</v>
      </c>
      <c r="AG36" s="1">
        <v>79</v>
      </c>
      <c r="AH36" s="1">
        <v>71</v>
      </c>
      <c r="AI36" s="41">
        <v>85</v>
      </c>
      <c r="AJ36" s="41">
        <v>88</v>
      </c>
      <c r="AK36" s="41">
        <v>78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125652</v>
      </c>
      <c r="C37" s="19" t="s">
        <v>142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7" s="28">
        <f t="shared" si="5"/>
        <v>81.166666666666671</v>
      </c>
      <c r="L37" s="28" t="str">
        <f t="shared" si="6"/>
        <v>B</v>
      </c>
      <c r="M37" s="28">
        <f t="shared" si="7"/>
        <v>81.166666666666671</v>
      </c>
      <c r="N37" s="28" t="str">
        <f t="shared" si="8"/>
        <v>B</v>
      </c>
      <c r="O37" s="36">
        <v>1</v>
      </c>
      <c r="P37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7" s="39"/>
      <c r="R37" s="39" t="s">
        <v>9</v>
      </c>
      <c r="S37" s="18"/>
      <c r="T37" s="1">
        <v>60</v>
      </c>
      <c r="U37" s="1">
        <v>80</v>
      </c>
      <c r="V37" s="1">
        <v>58</v>
      </c>
      <c r="W37" s="1">
        <v>80</v>
      </c>
      <c r="X37" s="1">
        <v>76</v>
      </c>
      <c r="Y37" s="46">
        <v>85</v>
      </c>
      <c r="Z37" s="1">
        <v>94</v>
      </c>
      <c r="AA37" s="1"/>
      <c r="AB37" s="1"/>
      <c r="AC37" s="1"/>
      <c r="AD37" s="1"/>
      <c r="AE37" s="18"/>
      <c r="AF37" s="1">
        <v>85</v>
      </c>
      <c r="AG37" s="1">
        <v>79</v>
      </c>
      <c r="AH37" s="1">
        <v>71</v>
      </c>
      <c r="AI37" s="41">
        <v>85</v>
      </c>
      <c r="AJ37" s="41">
        <v>89</v>
      </c>
      <c r="AK37" s="41">
        <v>78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125668</v>
      </c>
      <c r="C38" s="19" t="s">
        <v>143</v>
      </c>
      <c r="D38" s="18"/>
      <c r="E38" s="28">
        <f t="shared" si="0"/>
        <v>73</v>
      </c>
      <c r="F38" s="28" t="str">
        <f t="shared" si="1"/>
        <v>C</v>
      </c>
      <c r="G38" s="28">
        <f t="shared" si="2"/>
        <v>73</v>
      </c>
      <c r="H38" s="28" t="str">
        <f t="shared" si="3"/>
        <v>C</v>
      </c>
      <c r="I38" s="36">
        <v>3</v>
      </c>
      <c r="J38" s="28" t="str">
        <f t="shared" si="4"/>
        <v>Memiliki kemampuan menganalisis ketrampilan gerak Sepakbola-Softball- dan Lari jarak pendek, konsep latihan dan pengukuran Kebugaran Jasmani, dan memahami konsep-prinsip Pola Hidup Sehat, namun kurang dalam kemampuan menganalisis ketrampilan gerak Lompat Jauh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1</v>
      </c>
      <c r="P38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8" s="39"/>
      <c r="R38" s="39" t="s">
        <v>9</v>
      </c>
      <c r="S38" s="18"/>
      <c r="T38" s="1">
        <v>47</v>
      </c>
      <c r="U38" s="1">
        <v>85</v>
      </c>
      <c r="V38" s="1">
        <v>50</v>
      </c>
      <c r="W38" s="1">
        <v>80</v>
      </c>
      <c r="X38" s="1">
        <v>76</v>
      </c>
      <c r="Y38" s="46">
        <v>83</v>
      </c>
      <c r="Z38" s="1">
        <v>89</v>
      </c>
      <c r="AA38" s="1"/>
      <c r="AB38" s="1"/>
      <c r="AC38" s="1"/>
      <c r="AD38" s="1"/>
      <c r="AE38" s="18"/>
      <c r="AF38" s="1">
        <v>87</v>
      </c>
      <c r="AG38" s="1">
        <v>79</v>
      </c>
      <c r="AH38" s="1">
        <v>71</v>
      </c>
      <c r="AI38" s="41">
        <v>87</v>
      </c>
      <c r="AJ38" s="41">
        <v>90</v>
      </c>
      <c r="AK38" s="41">
        <v>78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125684</v>
      </c>
      <c r="C39" s="19" t="s">
        <v>144</v>
      </c>
      <c r="D39" s="18"/>
      <c r="E39" s="28">
        <f t="shared" si="0"/>
        <v>75</v>
      </c>
      <c r="F39" s="28" t="str">
        <f t="shared" si="1"/>
        <v>C</v>
      </c>
      <c r="G39" s="28">
        <f t="shared" si="2"/>
        <v>75</v>
      </c>
      <c r="H39" s="28" t="str">
        <f t="shared" si="3"/>
        <v>C</v>
      </c>
      <c r="I39" s="36">
        <v>3</v>
      </c>
      <c r="J39" s="28" t="str">
        <f t="shared" si="4"/>
        <v>Memiliki kemampuan menganalisis ketrampilan gerak Sepakbola-Softball- dan Lari jarak pendek, konsep latihan dan pengukuran Kebugaran Jasmani, dan memahami konsep-prinsip Pola Hidup Sehat, namun kurang dalam kemampuan menganalisis ketrampilan gerak Lompat Jauh</v>
      </c>
      <c r="K39" s="28">
        <f t="shared" si="5"/>
        <v>73.5</v>
      </c>
      <c r="L39" s="28" t="str">
        <f t="shared" si="6"/>
        <v>C</v>
      </c>
      <c r="M39" s="28">
        <f t="shared" si="7"/>
        <v>73.5</v>
      </c>
      <c r="N39" s="28" t="str">
        <f t="shared" si="8"/>
        <v>C</v>
      </c>
      <c r="O39" s="36">
        <v>3</v>
      </c>
      <c r="P39" s="28" t="str">
        <f t="shared" si="9"/>
        <v>Memiliki kemampuan mempraktekkan hasil analisis ketrampilan gerak Sepak Bola-Softball dan Lari jarak pendek, konsep latihan dan pengukuran Kebugaran Jasmani, dan konsep-prinsip Pola Hidup Sehat, namun kurang dalam kemampuan mempraktekkan hasil analisis ketrampilan gerak Lompat Jauh.</v>
      </c>
      <c r="Q39" s="39"/>
      <c r="R39" s="39" t="s">
        <v>9</v>
      </c>
      <c r="S39" s="18"/>
      <c r="T39" s="1">
        <v>47</v>
      </c>
      <c r="U39" s="1">
        <v>85</v>
      </c>
      <c r="V39" s="1">
        <v>68</v>
      </c>
      <c r="W39" s="1">
        <v>80</v>
      </c>
      <c r="X39" s="1">
        <v>76</v>
      </c>
      <c r="Y39" s="46">
        <v>77</v>
      </c>
      <c r="Z39" s="1">
        <v>89</v>
      </c>
      <c r="AA39" s="1"/>
      <c r="AB39" s="1"/>
      <c r="AC39" s="1"/>
      <c r="AD39" s="1"/>
      <c r="AE39" s="18"/>
      <c r="AF39" s="1">
        <v>68</v>
      </c>
      <c r="AG39" s="1">
        <v>79</v>
      </c>
      <c r="AH39" s="1">
        <v>71</v>
      </c>
      <c r="AI39" s="41">
        <v>55</v>
      </c>
      <c r="AJ39" s="41">
        <v>90</v>
      </c>
      <c r="AK39" s="41">
        <v>78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125700</v>
      </c>
      <c r="C40" s="19" t="s">
        <v>145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0" s="28">
        <f t="shared" si="5"/>
        <v>72.166666666666671</v>
      </c>
      <c r="L40" s="28" t="str">
        <f t="shared" si="6"/>
        <v>C</v>
      </c>
      <c r="M40" s="28">
        <f t="shared" si="7"/>
        <v>72.166666666666671</v>
      </c>
      <c r="N40" s="28" t="str">
        <f t="shared" si="8"/>
        <v>C</v>
      </c>
      <c r="O40" s="36">
        <v>3</v>
      </c>
      <c r="P40" s="28" t="str">
        <f t="shared" si="9"/>
        <v>Memiliki kemampuan mempraktekkan hasil analisis ketrampilan gerak Sepak Bola-Softball dan Lari jarak pendek, konsep latihan dan pengukuran Kebugaran Jasmani, dan konsep-prinsip Pola Hidup Sehat, namun kurang dalam kemampuan mempraktekkan hasil analisis ketrampilan gerak Lompat Jauh.</v>
      </c>
      <c r="Q40" s="39"/>
      <c r="R40" s="39" t="s">
        <v>9</v>
      </c>
      <c r="S40" s="18"/>
      <c r="T40" s="1">
        <v>62</v>
      </c>
      <c r="U40" s="1">
        <v>80</v>
      </c>
      <c r="V40" s="1">
        <v>73</v>
      </c>
      <c r="W40" s="1">
        <v>80</v>
      </c>
      <c r="X40" s="1">
        <v>76</v>
      </c>
      <c r="Y40" s="46">
        <v>81</v>
      </c>
      <c r="Z40" s="1">
        <v>94</v>
      </c>
      <c r="AA40" s="1"/>
      <c r="AB40" s="1"/>
      <c r="AC40" s="1"/>
      <c r="AD40" s="1"/>
      <c r="AE40" s="18"/>
      <c r="AF40" s="1">
        <v>71</v>
      </c>
      <c r="AG40" s="1">
        <v>79</v>
      </c>
      <c r="AH40" s="1">
        <v>71</v>
      </c>
      <c r="AI40" s="41">
        <v>71</v>
      </c>
      <c r="AJ40" s="41">
        <v>60</v>
      </c>
      <c r="AK40" s="41">
        <v>81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125716</v>
      </c>
      <c r="C41" s="19" t="s">
        <v>146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1" s="28">
        <f t="shared" si="5"/>
        <v>82.666666666666671</v>
      </c>
      <c r="L41" s="28" t="str">
        <f t="shared" si="6"/>
        <v>B</v>
      </c>
      <c r="M41" s="28">
        <f t="shared" si="7"/>
        <v>82.666666666666671</v>
      </c>
      <c r="N41" s="28" t="str">
        <f t="shared" si="8"/>
        <v>B</v>
      </c>
      <c r="O41" s="36">
        <v>1</v>
      </c>
      <c r="P41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41" s="39"/>
      <c r="R41" s="39" t="s">
        <v>9</v>
      </c>
      <c r="S41" s="18"/>
      <c r="T41" s="1">
        <v>60</v>
      </c>
      <c r="U41" s="1">
        <v>85</v>
      </c>
      <c r="V41" s="1">
        <v>63</v>
      </c>
      <c r="W41" s="1">
        <v>80</v>
      </c>
      <c r="X41" s="1">
        <v>76</v>
      </c>
      <c r="Y41" s="46">
        <v>88</v>
      </c>
      <c r="Z41" s="1">
        <v>94</v>
      </c>
      <c r="AA41" s="1"/>
      <c r="AB41" s="1"/>
      <c r="AC41" s="1"/>
      <c r="AD41" s="1"/>
      <c r="AE41" s="18"/>
      <c r="AF41" s="1">
        <v>87</v>
      </c>
      <c r="AG41" s="1">
        <v>79</v>
      </c>
      <c r="AH41" s="1">
        <v>71</v>
      </c>
      <c r="AI41" s="41">
        <v>87</v>
      </c>
      <c r="AJ41" s="41">
        <v>88</v>
      </c>
      <c r="AK41" s="41">
        <v>84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125732</v>
      </c>
      <c r="C42" s="19" t="s">
        <v>147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2" s="28">
        <f t="shared" si="5"/>
        <v>81</v>
      </c>
      <c r="L42" s="28" t="str">
        <f t="shared" si="6"/>
        <v>B</v>
      </c>
      <c r="M42" s="28">
        <f t="shared" si="7"/>
        <v>81</v>
      </c>
      <c r="N42" s="28" t="str">
        <f t="shared" si="8"/>
        <v>B</v>
      </c>
      <c r="O42" s="36">
        <v>1</v>
      </c>
      <c r="P42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42" s="39"/>
      <c r="R42" s="39" t="s">
        <v>9</v>
      </c>
      <c r="S42" s="18"/>
      <c r="T42" s="1">
        <v>61</v>
      </c>
      <c r="U42" s="1">
        <v>85</v>
      </c>
      <c r="V42" s="1">
        <v>70</v>
      </c>
      <c r="W42" s="1">
        <v>80</v>
      </c>
      <c r="X42" s="1">
        <v>76</v>
      </c>
      <c r="Y42" s="46">
        <v>83</v>
      </c>
      <c r="Z42" s="1">
        <v>94</v>
      </c>
      <c r="AA42" s="1"/>
      <c r="AB42" s="1"/>
      <c r="AC42" s="1"/>
      <c r="AD42" s="1"/>
      <c r="AE42" s="18"/>
      <c r="AF42" s="1">
        <v>85</v>
      </c>
      <c r="AG42" s="1">
        <v>79</v>
      </c>
      <c r="AH42" s="1">
        <v>71</v>
      </c>
      <c r="AI42" s="41">
        <v>85</v>
      </c>
      <c r="AJ42" s="41">
        <v>88</v>
      </c>
      <c r="AK42" s="41">
        <v>78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125748</v>
      </c>
      <c r="C43" s="19" t="s">
        <v>148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3" s="28">
        <f t="shared" si="5"/>
        <v>81</v>
      </c>
      <c r="L43" s="28" t="str">
        <f t="shared" si="6"/>
        <v>B</v>
      </c>
      <c r="M43" s="28">
        <f t="shared" si="7"/>
        <v>81</v>
      </c>
      <c r="N43" s="28" t="str">
        <f t="shared" si="8"/>
        <v>B</v>
      </c>
      <c r="O43" s="36">
        <v>1</v>
      </c>
      <c r="P43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43" s="39"/>
      <c r="R43" s="39" t="s">
        <v>9</v>
      </c>
      <c r="S43" s="18"/>
      <c r="T43" s="1">
        <v>60</v>
      </c>
      <c r="U43" s="1">
        <v>85</v>
      </c>
      <c r="V43" s="1">
        <v>60</v>
      </c>
      <c r="W43" s="1">
        <v>80</v>
      </c>
      <c r="X43" s="1">
        <v>76</v>
      </c>
      <c r="Y43" s="46">
        <v>76</v>
      </c>
      <c r="Z43" s="1">
        <v>94</v>
      </c>
      <c r="AA43" s="1"/>
      <c r="AB43" s="1"/>
      <c r="AC43" s="1"/>
      <c r="AD43" s="1"/>
      <c r="AE43" s="18"/>
      <c r="AF43" s="1">
        <v>85</v>
      </c>
      <c r="AG43" s="1">
        <v>79</v>
      </c>
      <c r="AH43" s="1">
        <v>71</v>
      </c>
      <c r="AI43" s="41">
        <v>85</v>
      </c>
      <c r="AJ43" s="41">
        <v>88</v>
      </c>
      <c r="AK43" s="41">
        <v>78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125764</v>
      </c>
      <c r="C44" s="19" t="s">
        <v>149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2</v>
      </c>
      <c r="J4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4" s="28">
        <f t="shared" si="5"/>
        <v>80.833333333333329</v>
      </c>
      <c r="L44" s="28" t="str">
        <f t="shared" si="6"/>
        <v>B</v>
      </c>
      <c r="M44" s="28">
        <f t="shared" si="7"/>
        <v>80.833333333333329</v>
      </c>
      <c r="N44" s="28" t="str">
        <f t="shared" si="8"/>
        <v>B</v>
      </c>
      <c r="O44" s="36">
        <v>1</v>
      </c>
      <c r="P44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44" s="39"/>
      <c r="R44" s="39" t="s">
        <v>9</v>
      </c>
      <c r="S44" s="18"/>
      <c r="T44" s="1">
        <v>60</v>
      </c>
      <c r="U44" s="1">
        <v>85</v>
      </c>
      <c r="V44" s="1">
        <v>55</v>
      </c>
      <c r="W44" s="1">
        <v>80</v>
      </c>
      <c r="X44" s="1">
        <v>76</v>
      </c>
      <c r="Y44" s="49">
        <v>86</v>
      </c>
      <c r="Z44" s="1">
        <v>94</v>
      </c>
      <c r="AA44" s="1"/>
      <c r="AB44" s="1"/>
      <c r="AC44" s="1"/>
      <c r="AD44" s="1"/>
      <c r="AE44" s="18"/>
      <c r="AF44" s="1">
        <v>83</v>
      </c>
      <c r="AG44" s="1">
        <v>79</v>
      </c>
      <c r="AH44" s="1">
        <v>71</v>
      </c>
      <c r="AI44" s="41">
        <v>83</v>
      </c>
      <c r="AJ44" s="41">
        <v>88</v>
      </c>
      <c r="AK44" s="41">
        <v>81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125780</v>
      </c>
      <c r="C45" s="19" t="s">
        <v>150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5" s="28">
        <f t="shared" si="5"/>
        <v>79.5</v>
      </c>
      <c r="L45" s="28" t="str">
        <f t="shared" si="6"/>
        <v>B</v>
      </c>
      <c r="M45" s="28">
        <f t="shared" si="7"/>
        <v>79.5</v>
      </c>
      <c r="N45" s="28" t="str">
        <f t="shared" si="8"/>
        <v>B</v>
      </c>
      <c r="O45" s="36">
        <v>2</v>
      </c>
      <c r="P45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5" s="39"/>
      <c r="R45" s="39" t="s">
        <v>9</v>
      </c>
      <c r="S45" s="18"/>
      <c r="T45" s="1">
        <v>69</v>
      </c>
      <c r="U45" s="1">
        <v>85</v>
      </c>
      <c r="V45" s="1">
        <v>65</v>
      </c>
      <c r="W45" s="1">
        <v>80</v>
      </c>
      <c r="X45" s="1">
        <v>76</v>
      </c>
      <c r="Y45" s="49">
        <v>86</v>
      </c>
      <c r="Z45" s="1">
        <v>94</v>
      </c>
      <c r="AA45" s="1"/>
      <c r="AB45" s="1"/>
      <c r="AC45" s="1"/>
      <c r="AD45" s="1"/>
      <c r="AE45" s="18"/>
      <c r="AF45" s="1">
        <v>79</v>
      </c>
      <c r="AG45" s="1">
        <v>79</v>
      </c>
      <c r="AH45" s="1">
        <v>71</v>
      </c>
      <c r="AI45" s="41">
        <v>79</v>
      </c>
      <c r="AJ45" s="41">
        <v>88</v>
      </c>
      <c r="AK45" s="41">
        <v>81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49"/>
      <c r="Z46" s="1"/>
      <c r="AA46" s="1"/>
      <c r="AB46" s="1"/>
      <c r="AC46" s="1"/>
      <c r="AD46" s="1"/>
      <c r="AE46" s="18"/>
      <c r="AF46" s="1"/>
      <c r="AG46" s="1"/>
      <c r="AH46" s="1"/>
      <c r="AI46" s="41"/>
      <c r="AJ46" s="41"/>
      <c r="AK46" s="4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79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76.657142857142858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E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1022</v>
      </c>
      <c r="B1" s="20"/>
      <c r="C1" s="62" t="s">
        <v>0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1022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224</v>
      </c>
      <c r="C7" s="18"/>
      <c r="D7" s="18"/>
      <c r="E7" s="63" t="s">
        <v>13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0" t="s">
        <v>14</v>
      </c>
      <c r="B8" s="61" t="s">
        <v>15</v>
      </c>
      <c r="C8" s="60" t="s">
        <v>16</v>
      </c>
      <c r="D8" s="18"/>
      <c r="E8" s="71" t="s">
        <v>17</v>
      </c>
      <c r="F8" s="72"/>
      <c r="G8" s="72"/>
      <c r="H8" s="72"/>
      <c r="I8" s="72"/>
      <c r="J8" s="73"/>
      <c r="K8" s="68" t="s">
        <v>18</v>
      </c>
      <c r="L8" s="69"/>
      <c r="M8" s="69"/>
      <c r="N8" s="69"/>
      <c r="O8" s="69"/>
      <c r="P8" s="70"/>
      <c r="Q8" s="87" t="s">
        <v>19</v>
      </c>
      <c r="R8" s="87"/>
      <c r="S8" s="18"/>
      <c r="T8" s="86" t="s">
        <v>20</v>
      </c>
      <c r="U8" s="86"/>
      <c r="V8" s="86"/>
      <c r="W8" s="86"/>
      <c r="X8" s="86"/>
      <c r="Y8" s="86"/>
      <c r="Z8" s="86"/>
      <c r="AA8" s="86"/>
      <c r="AB8" s="86"/>
      <c r="AC8" s="86"/>
      <c r="AD8" s="86"/>
      <c r="AE8" s="34"/>
      <c r="AF8" s="81" t="s">
        <v>21</v>
      </c>
      <c r="AG8" s="81"/>
      <c r="AH8" s="81"/>
      <c r="AI8" s="81"/>
      <c r="AJ8" s="81"/>
      <c r="AK8" s="81"/>
      <c r="AL8" s="81"/>
      <c r="AM8" s="81"/>
      <c r="AN8" s="81"/>
      <c r="AO8" s="81"/>
      <c r="AP8" s="34"/>
      <c r="AQ8" s="83" t="s">
        <v>19</v>
      </c>
      <c r="AR8" s="83"/>
      <c r="AS8" s="83"/>
      <c r="AT8" s="83"/>
      <c r="AU8" s="83"/>
      <c r="AV8" s="83"/>
      <c r="AW8" s="83"/>
      <c r="AX8" s="83"/>
      <c r="AY8" s="83"/>
      <c r="AZ8" s="83"/>
      <c r="BA8" s="8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0"/>
      <c r="B9" s="61"/>
      <c r="C9" s="60"/>
      <c r="D9" s="18"/>
      <c r="E9" s="86" t="s">
        <v>23</v>
      </c>
      <c r="F9" s="86"/>
      <c r="G9" s="74" t="s">
        <v>24</v>
      </c>
      <c r="H9" s="75"/>
      <c r="I9" s="75"/>
      <c r="J9" s="76"/>
      <c r="K9" s="64" t="s">
        <v>23</v>
      </c>
      <c r="L9" s="65"/>
      <c r="M9" s="77" t="s">
        <v>24</v>
      </c>
      <c r="N9" s="78"/>
      <c r="O9" s="78"/>
      <c r="P9" s="79"/>
      <c r="Q9" s="66" t="s">
        <v>23</v>
      </c>
      <c r="R9" s="66" t="s">
        <v>24</v>
      </c>
      <c r="S9" s="18"/>
      <c r="T9" s="88" t="s">
        <v>25</v>
      </c>
      <c r="U9" s="88" t="s">
        <v>26</v>
      </c>
      <c r="V9" s="88" t="s">
        <v>27</v>
      </c>
      <c r="W9" s="88" t="s">
        <v>28</v>
      </c>
      <c r="X9" s="88" t="s">
        <v>29</v>
      </c>
      <c r="Y9" s="88" t="s">
        <v>30</v>
      </c>
      <c r="Z9" s="88" t="s">
        <v>31</v>
      </c>
      <c r="AA9" s="88" t="s">
        <v>32</v>
      </c>
      <c r="AB9" s="88" t="s">
        <v>33</v>
      </c>
      <c r="AC9" s="88" t="s">
        <v>34</v>
      </c>
      <c r="AD9" s="85" t="s">
        <v>35</v>
      </c>
      <c r="AE9" s="34"/>
      <c r="AF9" s="56" t="s">
        <v>36</v>
      </c>
      <c r="AG9" s="56" t="s">
        <v>37</v>
      </c>
      <c r="AH9" s="56" t="s">
        <v>38</v>
      </c>
      <c r="AI9" s="56" t="s">
        <v>39</v>
      </c>
      <c r="AJ9" s="56" t="s">
        <v>40</v>
      </c>
      <c r="AK9" s="56" t="s">
        <v>41</v>
      </c>
      <c r="AL9" s="56" t="s">
        <v>42</v>
      </c>
      <c r="AM9" s="56" t="s">
        <v>43</v>
      </c>
      <c r="AN9" s="56" t="s">
        <v>44</v>
      </c>
      <c r="AO9" s="56" t="s">
        <v>45</v>
      </c>
      <c r="AP9" s="34"/>
      <c r="AQ9" s="82" t="s">
        <v>46</v>
      </c>
      <c r="AR9" s="82"/>
      <c r="AS9" s="82" t="s">
        <v>47</v>
      </c>
      <c r="AT9" s="82"/>
      <c r="AU9" s="82" t="s">
        <v>48</v>
      </c>
      <c r="AV9" s="82"/>
      <c r="AW9" s="82"/>
      <c r="AX9" s="82" t="s">
        <v>49</v>
      </c>
      <c r="AY9" s="82"/>
      <c r="AZ9" s="82"/>
      <c r="BA9" s="8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60"/>
      <c r="B10" s="61"/>
      <c r="C10" s="6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7"/>
      <c r="R10" s="67"/>
      <c r="S10" s="18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5"/>
      <c r="AE10" s="34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8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125812</v>
      </c>
      <c r="C11" s="19" t="s">
        <v>152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1" s="28">
        <f t="shared" ref="K11:K50" si="5">IF((COUNTA(AF11:AO11)&gt;0),AVERAGE(AF11:AO11),"")</f>
        <v>86.833333333333329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86.833333333333329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kemampuan mempraktekkan hasil analisis ketrampilan gerak Sepak Bola-Softball-Lompat Jauh dan Lari jarak pendek, konsep latihan dan pengukuran Kebugaran Jasmani, dan konsep-prinsip Pola Hidup Sehat. </v>
      </c>
      <c r="Q11" s="39"/>
      <c r="R11" s="37"/>
      <c r="S11" s="18"/>
      <c r="T11" s="1">
        <v>70</v>
      </c>
      <c r="U11" s="1">
        <v>85</v>
      </c>
      <c r="V11" s="1">
        <v>70</v>
      </c>
      <c r="W11" s="41">
        <v>80</v>
      </c>
      <c r="X11" s="41">
        <v>80</v>
      </c>
      <c r="Y11" s="42">
        <v>87</v>
      </c>
      <c r="Z11" s="1">
        <v>89</v>
      </c>
      <c r="AA11" s="1"/>
      <c r="AB11" s="1"/>
      <c r="AC11" s="1"/>
      <c r="AD11" s="1"/>
      <c r="AE11" s="18"/>
      <c r="AF11" s="1">
        <v>95</v>
      </c>
      <c r="AG11" s="1">
        <v>81</v>
      </c>
      <c r="AH11" s="1">
        <v>73</v>
      </c>
      <c r="AI11" s="41">
        <v>90</v>
      </c>
      <c r="AJ11" s="41">
        <v>89</v>
      </c>
      <c r="AK11" s="41">
        <v>93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9" t="s">
        <v>56</v>
      </c>
      <c r="FD11" s="59"/>
      <c r="FE11" s="59"/>
      <c r="FG11" s="58" t="s">
        <v>57</v>
      </c>
      <c r="FH11" s="58"/>
      <c r="FI11" s="58"/>
    </row>
    <row r="12" spans="1:167" x14ac:dyDescent="0.25">
      <c r="A12" s="19">
        <v>2</v>
      </c>
      <c r="B12" s="19">
        <v>125828</v>
      </c>
      <c r="C12" s="19" t="s">
        <v>153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2" s="28">
        <f t="shared" si="5"/>
        <v>81.166666666666671</v>
      </c>
      <c r="L12" s="28" t="str">
        <f t="shared" si="6"/>
        <v>B</v>
      </c>
      <c r="M12" s="28">
        <f t="shared" si="7"/>
        <v>81.166666666666671</v>
      </c>
      <c r="N12" s="28" t="str">
        <f t="shared" si="8"/>
        <v>B</v>
      </c>
      <c r="O12" s="36">
        <v>1</v>
      </c>
      <c r="P12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12" s="39"/>
      <c r="R12" s="39"/>
      <c r="S12" s="18"/>
      <c r="T12" s="1">
        <v>69</v>
      </c>
      <c r="U12" s="1">
        <v>85</v>
      </c>
      <c r="V12" s="1">
        <v>65</v>
      </c>
      <c r="W12" s="41">
        <v>79</v>
      </c>
      <c r="X12" s="41">
        <v>79</v>
      </c>
      <c r="Y12" s="42">
        <v>78</v>
      </c>
      <c r="Z12" s="1">
        <v>89</v>
      </c>
      <c r="AA12" s="1"/>
      <c r="AB12" s="1"/>
      <c r="AC12" s="1"/>
      <c r="AD12" s="1"/>
      <c r="AE12" s="18"/>
      <c r="AF12" s="1">
        <v>88</v>
      </c>
      <c r="AG12" s="1">
        <v>69</v>
      </c>
      <c r="AH12" s="1">
        <v>73</v>
      </c>
      <c r="AI12" s="41">
        <v>88</v>
      </c>
      <c r="AJ12" s="41">
        <v>82</v>
      </c>
      <c r="AK12" s="41">
        <v>87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" customHeight="1" x14ac:dyDescent="0.25">
      <c r="A13" s="19">
        <v>3</v>
      </c>
      <c r="B13" s="19">
        <v>125844</v>
      </c>
      <c r="C13" s="19" t="s">
        <v>154</v>
      </c>
      <c r="D13" s="18"/>
      <c r="E13" s="28">
        <f t="shared" si="0"/>
        <v>75</v>
      </c>
      <c r="F13" s="28" t="str">
        <f t="shared" si="1"/>
        <v>C</v>
      </c>
      <c r="G13" s="28">
        <f t="shared" si="2"/>
        <v>75</v>
      </c>
      <c r="H13" s="28" t="str">
        <f t="shared" si="3"/>
        <v>C</v>
      </c>
      <c r="I13" s="36">
        <v>3</v>
      </c>
      <c r="J13" s="28" t="str">
        <f t="shared" si="4"/>
        <v>Memiliki kemampuan menganalisis ketrampilan gerak Sepakbola-Softball- dan Lari jarak pendek, konsep latihan dan pengukuran Kebugaran Jasmani, dan memahami konsep-prinsip Pola Hidup Sehat, namun kurang dalam kemampuan menganalisis ketrampilan gerak Lompat Jauh</v>
      </c>
      <c r="K13" s="28">
        <f t="shared" si="5"/>
        <v>72.666666666666671</v>
      </c>
      <c r="L13" s="28" t="str">
        <f t="shared" si="6"/>
        <v>C</v>
      </c>
      <c r="M13" s="28">
        <f t="shared" si="7"/>
        <v>72.666666666666671</v>
      </c>
      <c r="N13" s="28" t="str">
        <f t="shared" si="8"/>
        <v>C</v>
      </c>
      <c r="O13" s="36">
        <v>3</v>
      </c>
      <c r="P13" s="28" t="str">
        <f t="shared" si="9"/>
        <v>Memiliki kemampuan mempraktekkan hasil analisis ketrampilan gerak Sepak Bola-Softball dan Lari jarak pendek, konsep latihan dan pengukuran Kebugaran Jasmani, dan konsep-prinsip Pola Hidup Sehat, namun kurang dalam kemampuan mempraktekkan hasil analisis ketrampilan gerak Lompat Jauh.</v>
      </c>
      <c r="Q13" s="39"/>
      <c r="R13" s="39"/>
      <c r="S13" s="18"/>
      <c r="T13" s="1">
        <v>69</v>
      </c>
      <c r="U13" s="1">
        <v>70</v>
      </c>
      <c r="V13" s="1">
        <v>70</v>
      </c>
      <c r="W13" s="41">
        <v>79</v>
      </c>
      <c r="X13" s="41">
        <v>72</v>
      </c>
      <c r="Y13" s="42">
        <v>72</v>
      </c>
      <c r="Z13" s="1">
        <v>94</v>
      </c>
      <c r="AA13" s="1"/>
      <c r="AB13" s="1"/>
      <c r="AC13" s="1"/>
      <c r="AD13" s="1"/>
      <c r="AE13" s="18"/>
      <c r="AF13" s="1">
        <v>68</v>
      </c>
      <c r="AG13" s="1">
        <v>88</v>
      </c>
      <c r="AH13" s="1">
        <v>73</v>
      </c>
      <c r="AI13" s="41">
        <v>70</v>
      </c>
      <c r="AJ13" s="41">
        <v>67</v>
      </c>
      <c r="AK13" s="41">
        <v>70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54">
        <v>1</v>
      </c>
      <c r="FH13" s="90" t="s">
        <v>224</v>
      </c>
      <c r="FI13" s="90" t="s">
        <v>225</v>
      </c>
      <c r="FJ13" s="53">
        <v>46501</v>
      </c>
      <c r="FK13" s="53">
        <v>46511</v>
      </c>
    </row>
    <row r="14" spans="1:167" x14ac:dyDescent="0.25">
      <c r="A14" s="19">
        <v>4</v>
      </c>
      <c r="B14" s="19">
        <v>125860</v>
      </c>
      <c r="C14" s="19" t="s">
        <v>155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2</v>
      </c>
      <c r="J1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4" s="28">
        <f t="shared" si="5"/>
        <v>82.833333333333329</v>
      </c>
      <c r="L14" s="28" t="str">
        <f t="shared" si="6"/>
        <v>B</v>
      </c>
      <c r="M14" s="28">
        <f t="shared" si="7"/>
        <v>82.833333333333329</v>
      </c>
      <c r="N14" s="28" t="str">
        <f t="shared" si="8"/>
        <v>B</v>
      </c>
      <c r="O14" s="36">
        <v>1</v>
      </c>
      <c r="P14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14" s="39"/>
      <c r="R14" s="39"/>
      <c r="S14" s="18"/>
      <c r="T14" s="1">
        <v>62</v>
      </c>
      <c r="U14" s="1">
        <v>85</v>
      </c>
      <c r="V14" s="1">
        <v>54</v>
      </c>
      <c r="W14" s="41">
        <v>80</v>
      </c>
      <c r="X14" s="41">
        <v>79</v>
      </c>
      <c r="Y14" s="42">
        <v>86</v>
      </c>
      <c r="Z14" s="1">
        <v>94</v>
      </c>
      <c r="AA14" s="1"/>
      <c r="AB14" s="1"/>
      <c r="AC14" s="1"/>
      <c r="AD14" s="1"/>
      <c r="AE14" s="18"/>
      <c r="AF14" s="1">
        <v>75</v>
      </c>
      <c r="AG14" s="1">
        <v>81</v>
      </c>
      <c r="AH14" s="1">
        <v>73</v>
      </c>
      <c r="AI14" s="41">
        <v>88</v>
      </c>
      <c r="AJ14" s="41">
        <v>89</v>
      </c>
      <c r="AK14" s="41">
        <v>91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54"/>
      <c r="FH14" s="90"/>
      <c r="FI14" s="90"/>
      <c r="FJ14" s="53"/>
      <c r="FK14" s="53"/>
    </row>
    <row r="15" spans="1:167" ht="15" customHeight="1" x14ac:dyDescent="0.25">
      <c r="A15" s="19">
        <v>5</v>
      </c>
      <c r="B15" s="19">
        <v>125876</v>
      </c>
      <c r="C15" s="19" t="s">
        <v>156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5" s="28">
        <f t="shared" si="5"/>
        <v>80.166666666666671</v>
      </c>
      <c r="L15" s="28" t="str">
        <f t="shared" si="6"/>
        <v>B</v>
      </c>
      <c r="M15" s="28">
        <f t="shared" si="7"/>
        <v>80.166666666666671</v>
      </c>
      <c r="N15" s="28" t="str">
        <f t="shared" si="8"/>
        <v>B</v>
      </c>
      <c r="O15" s="36">
        <v>1</v>
      </c>
      <c r="P15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15" s="39"/>
      <c r="R15" s="39"/>
      <c r="S15" s="18"/>
      <c r="T15" s="1">
        <v>47</v>
      </c>
      <c r="U15" s="1">
        <v>85</v>
      </c>
      <c r="V15" s="1">
        <v>50</v>
      </c>
      <c r="W15" s="41">
        <v>80</v>
      </c>
      <c r="X15" s="41">
        <v>85</v>
      </c>
      <c r="Y15" s="42">
        <v>88</v>
      </c>
      <c r="Z15" s="1">
        <v>94</v>
      </c>
      <c r="AA15" s="1"/>
      <c r="AB15" s="1"/>
      <c r="AC15" s="1"/>
      <c r="AD15" s="1"/>
      <c r="AE15" s="18"/>
      <c r="AF15" s="1">
        <v>75</v>
      </c>
      <c r="AG15" s="1">
        <v>68</v>
      </c>
      <c r="AH15" s="1">
        <v>73</v>
      </c>
      <c r="AI15" s="41">
        <v>88</v>
      </c>
      <c r="AJ15" s="41">
        <v>88</v>
      </c>
      <c r="AK15" s="41">
        <v>89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54">
        <v>2</v>
      </c>
      <c r="FH15" s="90" t="s">
        <v>226</v>
      </c>
      <c r="FI15" s="90" t="s">
        <v>227</v>
      </c>
      <c r="FJ15" s="53">
        <v>46502</v>
      </c>
      <c r="FK15" s="53">
        <v>46512</v>
      </c>
    </row>
    <row r="16" spans="1:167" x14ac:dyDescent="0.25">
      <c r="A16" s="19">
        <v>6</v>
      </c>
      <c r="B16" s="19">
        <v>125892</v>
      </c>
      <c r="C16" s="19" t="s">
        <v>157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6" s="28">
        <f t="shared" si="5"/>
        <v>78.166666666666671</v>
      </c>
      <c r="L16" s="28" t="str">
        <f t="shared" si="6"/>
        <v>B</v>
      </c>
      <c r="M16" s="28">
        <f t="shared" si="7"/>
        <v>78.166666666666671</v>
      </c>
      <c r="N16" s="28" t="str">
        <f t="shared" si="8"/>
        <v>B</v>
      </c>
      <c r="O16" s="36">
        <v>2</v>
      </c>
      <c r="P16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6" s="39"/>
      <c r="R16" s="39"/>
      <c r="S16" s="18"/>
      <c r="T16" s="1">
        <v>60</v>
      </c>
      <c r="U16" s="1">
        <v>85</v>
      </c>
      <c r="V16" s="1">
        <v>60</v>
      </c>
      <c r="W16" s="41">
        <v>79</v>
      </c>
      <c r="X16" s="41">
        <v>80</v>
      </c>
      <c r="Y16" s="42">
        <v>75</v>
      </c>
      <c r="Z16" s="1">
        <v>94</v>
      </c>
      <c r="AA16" s="1"/>
      <c r="AB16" s="1"/>
      <c r="AC16" s="1"/>
      <c r="AD16" s="1"/>
      <c r="AE16" s="18"/>
      <c r="AF16" s="1">
        <v>75</v>
      </c>
      <c r="AG16" s="1">
        <v>69</v>
      </c>
      <c r="AH16" s="1">
        <v>73</v>
      </c>
      <c r="AI16" s="41">
        <v>88</v>
      </c>
      <c r="AJ16" s="41">
        <v>79</v>
      </c>
      <c r="AK16" s="41">
        <v>85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54"/>
      <c r="FH16" s="90"/>
      <c r="FI16" s="90"/>
      <c r="FJ16" s="53"/>
      <c r="FK16" s="53"/>
    </row>
    <row r="17" spans="1:167" ht="15.75" customHeight="1" x14ac:dyDescent="0.25">
      <c r="A17" s="19">
        <v>7</v>
      </c>
      <c r="B17" s="19">
        <v>125908</v>
      </c>
      <c r="C17" s="19" t="s">
        <v>158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7" s="28">
        <f t="shared" si="5"/>
        <v>82.666666666666671</v>
      </c>
      <c r="L17" s="28" t="str">
        <f t="shared" si="6"/>
        <v>B</v>
      </c>
      <c r="M17" s="28">
        <f t="shared" si="7"/>
        <v>82.666666666666671</v>
      </c>
      <c r="N17" s="28" t="str">
        <f t="shared" si="8"/>
        <v>B</v>
      </c>
      <c r="O17" s="36">
        <v>1</v>
      </c>
      <c r="P17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17" s="39"/>
      <c r="R17" s="39"/>
      <c r="S17" s="18"/>
      <c r="T17" s="1">
        <v>60</v>
      </c>
      <c r="U17" s="1">
        <v>85</v>
      </c>
      <c r="V17" s="1">
        <v>60</v>
      </c>
      <c r="W17" s="41">
        <v>79</v>
      </c>
      <c r="X17" s="41">
        <v>79</v>
      </c>
      <c r="Y17" s="50">
        <v>76</v>
      </c>
      <c r="Z17" s="1">
        <v>94</v>
      </c>
      <c r="AA17" s="1"/>
      <c r="AB17" s="1"/>
      <c r="AC17" s="1"/>
      <c r="AD17" s="1"/>
      <c r="AE17" s="18"/>
      <c r="AF17" s="1">
        <v>92</v>
      </c>
      <c r="AG17" s="1">
        <v>75</v>
      </c>
      <c r="AH17" s="1">
        <v>73</v>
      </c>
      <c r="AI17" s="41">
        <v>90</v>
      </c>
      <c r="AJ17" s="41">
        <v>79</v>
      </c>
      <c r="AK17" s="41">
        <v>87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54">
        <v>3</v>
      </c>
      <c r="FH17" s="90" t="s">
        <v>228</v>
      </c>
      <c r="FI17" s="90" t="s">
        <v>229</v>
      </c>
      <c r="FJ17" s="53">
        <v>46503</v>
      </c>
      <c r="FK17" s="53">
        <v>46513</v>
      </c>
    </row>
    <row r="18" spans="1:167" x14ac:dyDescent="0.25">
      <c r="A18" s="19">
        <v>8</v>
      </c>
      <c r="B18" s="19">
        <v>125924</v>
      </c>
      <c r="C18" s="19" t="s">
        <v>159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1</v>
      </c>
      <c r="J18" s="28" t="str">
        <f t="shared" si="4"/>
        <v xml:space="preserve">Memiliki kemampuan menganalisis ketrampilan gerak Sepak Bola-Softball-Lompat Jauh dan Lari jarak pendek, konsep latihan dan pengukuran Kebugaran Jasmani, dan memahami konsep-prinsip Pola Hidup Sehat. </v>
      </c>
      <c r="K18" s="28">
        <f t="shared" si="5"/>
        <v>79.666666666666671</v>
      </c>
      <c r="L18" s="28" t="str">
        <f t="shared" si="6"/>
        <v>B</v>
      </c>
      <c r="M18" s="28">
        <f t="shared" si="7"/>
        <v>79.666666666666671</v>
      </c>
      <c r="N18" s="28" t="str">
        <f t="shared" si="8"/>
        <v>B</v>
      </c>
      <c r="O18" s="36">
        <v>2</v>
      </c>
      <c r="P18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8" s="39"/>
      <c r="R18" s="39"/>
      <c r="S18" s="18"/>
      <c r="T18" s="1">
        <v>85</v>
      </c>
      <c r="U18" s="1">
        <v>85</v>
      </c>
      <c r="V18" s="1">
        <v>65</v>
      </c>
      <c r="W18" s="41">
        <v>79</v>
      </c>
      <c r="X18" s="41">
        <v>80</v>
      </c>
      <c r="Y18" s="42">
        <v>86</v>
      </c>
      <c r="Z18" s="1">
        <v>89</v>
      </c>
      <c r="AA18" s="1"/>
      <c r="AB18" s="1"/>
      <c r="AC18" s="1"/>
      <c r="AD18" s="1"/>
      <c r="AE18" s="18"/>
      <c r="AF18" s="1">
        <v>75</v>
      </c>
      <c r="AG18" s="1">
        <v>69</v>
      </c>
      <c r="AH18" s="1">
        <v>73</v>
      </c>
      <c r="AI18" s="41">
        <v>89</v>
      </c>
      <c r="AJ18" s="41">
        <v>83</v>
      </c>
      <c r="AK18" s="41">
        <v>89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54"/>
      <c r="FH18" s="90"/>
      <c r="FI18" s="90"/>
      <c r="FJ18" s="53"/>
      <c r="FK18" s="53"/>
    </row>
    <row r="19" spans="1:167" x14ac:dyDescent="0.25">
      <c r="A19" s="19">
        <v>9</v>
      </c>
      <c r="B19" s="19">
        <v>125940</v>
      </c>
      <c r="C19" s="19" t="s">
        <v>160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9" s="28">
        <f t="shared" si="5"/>
        <v>80.666666666666671</v>
      </c>
      <c r="L19" s="28" t="str">
        <f t="shared" si="6"/>
        <v>B</v>
      </c>
      <c r="M19" s="28">
        <f t="shared" si="7"/>
        <v>80.666666666666671</v>
      </c>
      <c r="N19" s="28" t="str">
        <f t="shared" si="8"/>
        <v>B</v>
      </c>
      <c r="O19" s="36">
        <v>2</v>
      </c>
      <c r="P19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9" s="39"/>
      <c r="R19" s="39"/>
      <c r="S19" s="18"/>
      <c r="T19" s="1">
        <v>77</v>
      </c>
      <c r="U19" s="1">
        <v>85</v>
      </c>
      <c r="V19" s="1">
        <v>63</v>
      </c>
      <c r="W19" s="41">
        <v>80</v>
      </c>
      <c r="X19" s="41">
        <v>79</v>
      </c>
      <c r="Y19" s="42">
        <v>81</v>
      </c>
      <c r="Z19" s="1">
        <v>89</v>
      </c>
      <c r="AA19" s="1"/>
      <c r="AB19" s="1"/>
      <c r="AC19" s="1"/>
      <c r="AD19" s="1"/>
      <c r="AE19" s="18"/>
      <c r="AF19" s="1">
        <v>75</v>
      </c>
      <c r="AG19" s="1">
        <v>75</v>
      </c>
      <c r="AH19" s="1">
        <v>73</v>
      </c>
      <c r="AI19" s="41">
        <v>88</v>
      </c>
      <c r="AJ19" s="41">
        <v>86</v>
      </c>
      <c r="AK19" s="41">
        <v>87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54">
        <v>4</v>
      </c>
      <c r="FH19" s="55"/>
      <c r="FI19" s="55"/>
      <c r="FJ19" s="53">
        <v>46504</v>
      </c>
      <c r="FK19" s="53">
        <v>46514</v>
      </c>
    </row>
    <row r="20" spans="1:167" x14ac:dyDescent="0.25">
      <c r="A20" s="19">
        <v>10</v>
      </c>
      <c r="B20" s="19">
        <v>125956</v>
      </c>
      <c r="C20" s="19" t="s">
        <v>161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0" s="28">
        <f t="shared" si="5"/>
        <v>80.666666666666671</v>
      </c>
      <c r="L20" s="28" t="str">
        <f t="shared" si="6"/>
        <v>B</v>
      </c>
      <c r="M20" s="28">
        <f t="shared" si="7"/>
        <v>80.666666666666671</v>
      </c>
      <c r="N20" s="28" t="str">
        <f t="shared" si="8"/>
        <v>B</v>
      </c>
      <c r="O20" s="36">
        <v>2</v>
      </c>
      <c r="P20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0" s="39"/>
      <c r="R20" s="39"/>
      <c r="S20" s="18"/>
      <c r="T20" s="1">
        <v>69</v>
      </c>
      <c r="U20" s="1">
        <v>85</v>
      </c>
      <c r="V20" s="1">
        <v>66</v>
      </c>
      <c r="W20" s="41">
        <v>79</v>
      </c>
      <c r="X20" s="41">
        <v>72</v>
      </c>
      <c r="Y20" s="42">
        <v>80</v>
      </c>
      <c r="Z20" s="1">
        <v>94</v>
      </c>
      <c r="AA20" s="1"/>
      <c r="AB20" s="1"/>
      <c r="AC20" s="1"/>
      <c r="AD20" s="1"/>
      <c r="AE20" s="18"/>
      <c r="AF20" s="1">
        <v>75</v>
      </c>
      <c r="AG20" s="1">
        <v>75</v>
      </c>
      <c r="AH20" s="1">
        <v>73</v>
      </c>
      <c r="AI20" s="41">
        <v>88</v>
      </c>
      <c r="AJ20" s="41">
        <v>86</v>
      </c>
      <c r="AK20" s="41">
        <v>87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54"/>
      <c r="FH20" s="55"/>
      <c r="FI20" s="55"/>
      <c r="FJ20" s="53"/>
      <c r="FK20" s="53"/>
    </row>
    <row r="21" spans="1:167" x14ac:dyDescent="0.25">
      <c r="A21" s="19">
        <v>11</v>
      </c>
      <c r="B21" s="19">
        <v>125972</v>
      </c>
      <c r="C21" s="19" t="s">
        <v>162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1</v>
      </c>
      <c r="J21" s="28" t="str">
        <f t="shared" si="4"/>
        <v xml:space="preserve">Memiliki kemampuan menganalisis ketrampilan gerak Sepak Bola-Softball-Lompat Jauh dan Lari jarak pendek, konsep latihan dan pengukuran Kebugaran Jasmani, dan memahami konsep-prinsip Pola Hidup Sehat. </v>
      </c>
      <c r="K21" s="28">
        <f t="shared" si="5"/>
        <v>79.666666666666671</v>
      </c>
      <c r="L21" s="28" t="str">
        <f t="shared" si="6"/>
        <v>B</v>
      </c>
      <c r="M21" s="28">
        <f t="shared" si="7"/>
        <v>79.666666666666671</v>
      </c>
      <c r="N21" s="28" t="str">
        <f t="shared" si="8"/>
        <v>B</v>
      </c>
      <c r="O21" s="36">
        <v>2</v>
      </c>
      <c r="P21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1" s="39"/>
      <c r="R21" s="39" t="s">
        <v>9</v>
      </c>
      <c r="S21" s="18"/>
      <c r="T21" s="1">
        <v>77</v>
      </c>
      <c r="U21" s="1">
        <v>85</v>
      </c>
      <c r="V21" s="1">
        <v>70</v>
      </c>
      <c r="W21" s="41">
        <v>83</v>
      </c>
      <c r="X21" s="41">
        <v>81</v>
      </c>
      <c r="Y21" s="42">
        <v>84</v>
      </c>
      <c r="Z21" s="1">
        <v>89</v>
      </c>
      <c r="AA21" s="1"/>
      <c r="AB21" s="1"/>
      <c r="AC21" s="1"/>
      <c r="AD21" s="1"/>
      <c r="AE21" s="18"/>
      <c r="AF21" s="1">
        <v>75</v>
      </c>
      <c r="AG21" s="1">
        <v>75</v>
      </c>
      <c r="AH21" s="1">
        <v>73</v>
      </c>
      <c r="AI21" s="41">
        <v>88</v>
      </c>
      <c r="AJ21" s="41">
        <v>78</v>
      </c>
      <c r="AK21" s="41">
        <v>89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54">
        <v>5</v>
      </c>
      <c r="FH21" s="55"/>
      <c r="FI21" s="55"/>
      <c r="FJ21" s="53">
        <v>46505</v>
      </c>
      <c r="FK21" s="53">
        <v>46515</v>
      </c>
    </row>
    <row r="22" spans="1:167" x14ac:dyDescent="0.25">
      <c r="A22" s="19">
        <v>12</v>
      </c>
      <c r="B22" s="19">
        <v>125988</v>
      </c>
      <c r="C22" s="19" t="s">
        <v>163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2" s="28">
        <f t="shared" si="5"/>
        <v>86.5</v>
      </c>
      <c r="L22" s="28" t="str">
        <f t="shared" si="6"/>
        <v>A</v>
      </c>
      <c r="M22" s="28">
        <f t="shared" si="7"/>
        <v>86.5</v>
      </c>
      <c r="N22" s="28" t="str">
        <f t="shared" si="8"/>
        <v>A</v>
      </c>
      <c r="O22" s="36">
        <v>1</v>
      </c>
      <c r="P22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2" s="39"/>
      <c r="R22" s="39" t="s">
        <v>9</v>
      </c>
      <c r="S22" s="18"/>
      <c r="T22" s="1">
        <v>69</v>
      </c>
      <c r="U22" s="1">
        <v>80</v>
      </c>
      <c r="V22" s="1">
        <v>63</v>
      </c>
      <c r="W22" s="41">
        <v>65</v>
      </c>
      <c r="X22" s="41">
        <v>79</v>
      </c>
      <c r="Y22" s="43">
        <v>82</v>
      </c>
      <c r="Z22" s="1">
        <v>94</v>
      </c>
      <c r="AA22" s="1"/>
      <c r="AB22" s="1"/>
      <c r="AC22" s="1"/>
      <c r="AD22" s="1"/>
      <c r="AE22" s="18"/>
      <c r="AF22" s="1">
        <v>92</v>
      </c>
      <c r="AG22" s="1">
        <v>88</v>
      </c>
      <c r="AH22" s="1">
        <v>73</v>
      </c>
      <c r="AI22" s="41">
        <v>88</v>
      </c>
      <c r="AJ22" s="41">
        <v>85</v>
      </c>
      <c r="AK22" s="41">
        <v>93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54"/>
      <c r="FH22" s="55"/>
      <c r="FI22" s="55"/>
      <c r="FJ22" s="53"/>
      <c r="FK22" s="53"/>
    </row>
    <row r="23" spans="1:167" x14ac:dyDescent="0.25">
      <c r="A23" s="19">
        <v>13</v>
      </c>
      <c r="B23" s="19">
        <v>126004</v>
      </c>
      <c r="C23" s="19" t="s">
        <v>164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3" s="28">
        <f t="shared" si="5"/>
        <v>84.833333333333329</v>
      </c>
      <c r="L23" s="28" t="str">
        <f t="shared" si="6"/>
        <v>A</v>
      </c>
      <c r="M23" s="28">
        <f t="shared" si="7"/>
        <v>84.833333333333329</v>
      </c>
      <c r="N23" s="28" t="str">
        <f t="shared" si="8"/>
        <v>A</v>
      </c>
      <c r="O23" s="36">
        <v>1</v>
      </c>
      <c r="P23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3" s="39"/>
      <c r="R23" s="39" t="s">
        <v>9</v>
      </c>
      <c r="S23" s="18"/>
      <c r="T23" s="1">
        <v>69</v>
      </c>
      <c r="U23" s="1">
        <v>85</v>
      </c>
      <c r="V23" s="1">
        <v>60</v>
      </c>
      <c r="W23" s="41">
        <v>79</v>
      </c>
      <c r="X23" s="41">
        <v>79</v>
      </c>
      <c r="Y23" s="42">
        <v>69</v>
      </c>
      <c r="Z23" s="1">
        <v>94</v>
      </c>
      <c r="AA23" s="1"/>
      <c r="AB23" s="1"/>
      <c r="AC23" s="1"/>
      <c r="AD23" s="1"/>
      <c r="AE23" s="18"/>
      <c r="AF23" s="1">
        <v>96</v>
      </c>
      <c r="AG23" s="1">
        <v>75</v>
      </c>
      <c r="AH23" s="1">
        <v>73</v>
      </c>
      <c r="AI23" s="41">
        <v>88</v>
      </c>
      <c r="AJ23" s="41">
        <v>86</v>
      </c>
      <c r="AK23" s="41">
        <v>91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54">
        <v>6</v>
      </c>
      <c r="FH23" s="55"/>
      <c r="FI23" s="55"/>
      <c r="FJ23" s="53">
        <v>46506</v>
      </c>
      <c r="FK23" s="53">
        <v>46516</v>
      </c>
    </row>
    <row r="24" spans="1:167" x14ac:dyDescent="0.25">
      <c r="A24" s="19">
        <v>14</v>
      </c>
      <c r="B24" s="19">
        <v>126020</v>
      </c>
      <c r="C24" s="19" t="s">
        <v>165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4" s="28">
        <f t="shared" si="5"/>
        <v>82.833333333333329</v>
      </c>
      <c r="L24" s="28" t="str">
        <f t="shared" si="6"/>
        <v>B</v>
      </c>
      <c r="M24" s="28">
        <f t="shared" si="7"/>
        <v>82.833333333333329</v>
      </c>
      <c r="N24" s="28" t="str">
        <f t="shared" si="8"/>
        <v>B</v>
      </c>
      <c r="O24" s="36">
        <v>1</v>
      </c>
      <c r="P24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4" s="39"/>
      <c r="R24" s="39" t="s">
        <v>9</v>
      </c>
      <c r="S24" s="18"/>
      <c r="T24" s="1">
        <v>62</v>
      </c>
      <c r="U24" s="1">
        <v>85</v>
      </c>
      <c r="V24" s="1">
        <v>63</v>
      </c>
      <c r="W24" s="41">
        <v>79</v>
      </c>
      <c r="X24" s="41">
        <v>80</v>
      </c>
      <c r="Y24" s="51">
        <v>82</v>
      </c>
      <c r="Z24" s="1">
        <v>94</v>
      </c>
      <c r="AA24" s="1"/>
      <c r="AB24" s="1"/>
      <c r="AC24" s="1"/>
      <c r="AD24" s="1"/>
      <c r="AE24" s="18"/>
      <c r="AF24" s="1">
        <v>88</v>
      </c>
      <c r="AG24" s="1">
        <v>75</v>
      </c>
      <c r="AH24" s="1">
        <v>73</v>
      </c>
      <c r="AI24" s="41">
        <v>88</v>
      </c>
      <c r="AJ24" s="41">
        <v>82</v>
      </c>
      <c r="AK24" s="41">
        <v>91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54"/>
      <c r="FH24" s="55"/>
      <c r="FI24" s="55"/>
      <c r="FJ24" s="53"/>
      <c r="FK24" s="53"/>
    </row>
    <row r="25" spans="1:167" x14ac:dyDescent="0.25">
      <c r="A25" s="19">
        <v>15</v>
      </c>
      <c r="B25" s="19">
        <v>126036</v>
      </c>
      <c r="C25" s="19" t="s">
        <v>166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1</v>
      </c>
      <c r="J25" s="28" t="str">
        <f t="shared" si="4"/>
        <v xml:space="preserve">Memiliki kemampuan menganalisis ketrampilan gerak Sepak Bola-Softball-Lompat Jauh dan Lari jarak pendek, konsep latihan dan pengukuran Kebugaran Jasmani, dan memahami konsep-prinsip Pola Hidup Sehat. </v>
      </c>
      <c r="K25" s="28">
        <f t="shared" si="5"/>
        <v>80.666666666666671</v>
      </c>
      <c r="L25" s="28" t="str">
        <f t="shared" si="6"/>
        <v>B</v>
      </c>
      <c r="M25" s="28">
        <f t="shared" si="7"/>
        <v>80.666666666666671</v>
      </c>
      <c r="N25" s="28" t="str">
        <f t="shared" si="8"/>
        <v>B</v>
      </c>
      <c r="O25" s="36">
        <v>2</v>
      </c>
      <c r="P25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5" s="39"/>
      <c r="R25" s="39" t="s">
        <v>9</v>
      </c>
      <c r="S25" s="18"/>
      <c r="T25" s="1">
        <v>85</v>
      </c>
      <c r="U25" s="1">
        <v>85</v>
      </c>
      <c r="V25" s="1">
        <v>73</v>
      </c>
      <c r="W25" s="41">
        <v>79</v>
      </c>
      <c r="X25" s="41">
        <v>79</v>
      </c>
      <c r="Y25" s="51">
        <v>80</v>
      </c>
      <c r="Z25" s="1">
        <v>89</v>
      </c>
      <c r="AA25" s="1"/>
      <c r="AB25" s="1"/>
      <c r="AC25" s="1"/>
      <c r="AD25" s="1"/>
      <c r="AE25" s="18"/>
      <c r="AF25" s="1">
        <v>75</v>
      </c>
      <c r="AG25" s="1">
        <v>75</v>
      </c>
      <c r="AH25" s="1">
        <v>73</v>
      </c>
      <c r="AI25" s="41">
        <v>87</v>
      </c>
      <c r="AJ25" s="41">
        <v>89</v>
      </c>
      <c r="AK25" s="41">
        <v>85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80" t="s">
        <v>80</v>
      </c>
      <c r="FD25" s="80"/>
      <c r="FE25" s="80"/>
      <c r="FG25" s="54">
        <v>7</v>
      </c>
      <c r="FH25" s="55"/>
      <c r="FI25" s="55"/>
      <c r="FJ25" s="53">
        <v>46507</v>
      </c>
      <c r="FK25" s="53">
        <v>46517</v>
      </c>
    </row>
    <row r="26" spans="1:167" x14ac:dyDescent="0.25">
      <c r="A26" s="19">
        <v>16</v>
      </c>
      <c r="B26" s="19">
        <v>126052</v>
      </c>
      <c r="C26" s="19" t="s">
        <v>167</v>
      </c>
      <c r="D26" s="18"/>
      <c r="E26" s="28">
        <f t="shared" si="0"/>
        <v>75</v>
      </c>
      <c r="F26" s="28" t="str">
        <f t="shared" si="1"/>
        <v>C</v>
      </c>
      <c r="G26" s="28">
        <f t="shared" si="2"/>
        <v>75</v>
      </c>
      <c r="H26" s="28" t="str">
        <f t="shared" si="3"/>
        <v>C</v>
      </c>
      <c r="I26" s="36">
        <v>3</v>
      </c>
      <c r="J26" s="28" t="str">
        <f t="shared" si="4"/>
        <v>Memiliki kemampuan menganalisis ketrampilan gerak Sepakbola-Softball- dan Lari jarak pendek, konsep latihan dan pengukuran Kebugaran Jasmani, dan memahami konsep-prinsip Pola Hidup Sehat, namun kurang dalam kemampuan menganalisis ketrampilan gerak Lompat Jauh</v>
      </c>
      <c r="K26" s="28">
        <f t="shared" si="5"/>
        <v>79.5</v>
      </c>
      <c r="L26" s="28" t="str">
        <f t="shared" si="6"/>
        <v>B</v>
      </c>
      <c r="M26" s="28">
        <f t="shared" si="7"/>
        <v>79.5</v>
      </c>
      <c r="N26" s="28" t="str">
        <f t="shared" si="8"/>
        <v>B</v>
      </c>
      <c r="O26" s="36">
        <v>2</v>
      </c>
      <c r="P26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6" s="39"/>
      <c r="R26" s="39" t="s">
        <v>9</v>
      </c>
      <c r="S26" s="18"/>
      <c r="T26" s="1">
        <v>62</v>
      </c>
      <c r="U26" s="1">
        <v>85</v>
      </c>
      <c r="V26" s="1">
        <v>45</v>
      </c>
      <c r="W26" s="41">
        <v>80</v>
      </c>
      <c r="X26" s="41">
        <v>80</v>
      </c>
      <c r="Y26" s="51">
        <v>82</v>
      </c>
      <c r="Z26" s="1">
        <v>89</v>
      </c>
      <c r="AA26" s="1"/>
      <c r="AB26" s="1"/>
      <c r="AC26" s="1"/>
      <c r="AD26" s="1"/>
      <c r="AE26" s="18"/>
      <c r="AF26" s="1">
        <v>75</v>
      </c>
      <c r="AG26" s="1">
        <v>69</v>
      </c>
      <c r="AH26" s="1">
        <v>73</v>
      </c>
      <c r="AI26" s="41">
        <v>87</v>
      </c>
      <c r="AJ26" s="41">
        <v>88</v>
      </c>
      <c r="AK26" s="41">
        <v>85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54"/>
      <c r="FH26" s="55"/>
      <c r="FI26" s="55"/>
      <c r="FJ26" s="53"/>
      <c r="FK26" s="53"/>
    </row>
    <row r="27" spans="1:167" x14ac:dyDescent="0.25">
      <c r="A27" s="19">
        <v>17</v>
      </c>
      <c r="B27" s="19">
        <v>126068</v>
      </c>
      <c r="C27" s="19" t="s">
        <v>168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7" s="28">
        <f t="shared" si="5"/>
        <v>75.5</v>
      </c>
      <c r="L27" s="28" t="str">
        <f t="shared" si="6"/>
        <v>B</v>
      </c>
      <c r="M27" s="28">
        <f t="shared" si="7"/>
        <v>75.5</v>
      </c>
      <c r="N27" s="28" t="str">
        <f t="shared" si="8"/>
        <v>B</v>
      </c>
      <c r="O27" s="36">
        <v>3</v>
      </c>
      <c r="P27" s="28" t="str">
        <f t="shared" si="9"/>
        <v>Memiliki kemampuan mempraktekkan hasil analisis ketrampilan gerak Sepak Bola-Softball dan Lari jarak pendek, konsep latihan dan pengukuran Kebugaran Jasmani, dan konsep-prinsip Pola Hidup Sehat, namun kurang dalam kemampuan mempraktekkan hasil analisis ketrampilan gerak Lompat Jauh.</v>
      </c>
      <c r="Q27" s="39"/>
      <c r="R27" s="39" t="s">
        <v>9</v>
      </c>
      <c r="S27" s="18"/>
      <c r="T27" s="1">
        <v>65</v>
      </c>
      <c r="U27" s="1">
        <v>80</v>
      </c>
      <c r="V27" s="1">
        <v>65</v>
      </c>
      <c r="W27" s="41">
        <v>79</v>
      </c>
      <c r="X27" s="41">
        <v>80</v>
      </c>
      <c r="Y27" s="51">
        <v>69</v>
      </c>
      <c r="Z27" s="1">
        <v>94</v>
      </c>
      <c r="AA27" s="1"/>
      <c r="AB27" s="1"/>
      <c r="AC27" s="1"/>
      <c r="AD27" s="1"/>
      <c r="AE27" s="18"/>
      <c r="AF27" s="1">
        <v>75</v>
      </c>
      <c r="AG27" s="1">
        <v>69</v>
      </c>
      <c r="AH27" s="1">
        <v>73</v>
      </c>
      <c r="AI27" s="41">
        <v>60</v>
      </c>
      <c r="AJ27" s="41">
        <v>89</v>
      </c>
      <c r="AK27" s="41">
        <v>87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54">
        <v>8</v>
      </c>
      <c r="FH27" s="55"/>
      <c r="FI27" s="55"/>
      <c r="FJ27" s="53">
        <v>46508</v>
      </c>
      <c r="FK27" s="53">
        <v>46518</v>
      </c>
    </row>
    <row r="28" spans="1:167" x14ac:dyDescent="0.25">
      <c r="A28" s="19">
        <v>18</v>
      </c>
      <c r="B28" s="19">
        <v>126084</v>
      </c>
      <c r="C28" s="19" t="s">
        <v>169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1</v>
      </c>
      <c r="J28" s="28" t="str">
        <f t="shared" si="4"/>
        <v xml:space="preserve">Memiliki kemampuan menganalisis ketrampilan gerak Sepak Bola-Softball-Lompat Jauh dan Lari jarak pendek, konsep latihan dan pengukuran Kebugaran Jasmani, dan memahami konsep-prinsip Pola Hidup Sehat. </v>
      </c>
      <c r="K28" s="28">
        <f t="shared" si="5"/>
        <v>79.666666666666671</v>
      </c>
      <c r="L28" s="28" t="str">
        <f t="shared" si="6"/>
        <v>B</v>
      </c>
      <c r="M28" s="28">
        <f t="shared" si="7"/>
        <v>79.666666666666671</v>
      </c>
      <c r="N28" s="28" t="str">
        <f t="shared" si="8"/>
        <v>B</v>
      </c>
      <c r="O28" s="36">
        <v>2</v>
      </c>
      <c r="P28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8" s="39"/>
      <c r="R28" s="39" t="s">
        <v>9</v>
      </c>
      <c r="S28" s="18"/>
      <c r="T28" s="1">
        <v>69</v>
      </c>
      <c r="U28" s="1">
        <v>80</v>
      </c>
      <c r="V28" s="1">
        <v>70</v>
      </c>
      <c r="W28" s="41">
        <v>85</v>
      </c>
      <c r="X28" s="41">
        <v>85</v>
      </c>
      <c r="Y28" s="51">
        <v>88</v>
      </c>
      <c r="Z28" s="1">
        <v>89</v>
      </c>
      <c r="AA28" s="1"/>
      <c r="AB28" s="1"/>
      <c r="AC28" s="1"/>
      <c r="AD28" s="1"/>
      <c r="AE28" s="18"/>
      <c r="AF28" s="1">
        <v>75</v>
      </c>
      <c r="AG28" s="1">
        <v>69</v>
      </c>
      <c r="AH28" s="1">
        <v>79</v>
      </c>
      <c r="AI28" s="41">
        <v>88</v>
      </c>
      <c r="AJ28" s="41">
        <v>80</v>
      </c>
      <c r="AK28" s="41">
        <v>87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54"/>
      <c r="FH28" s="55"/>
      <c r="FI28" s="55"/>
      <c r="FJ28" s="53"/>
      <c r="FK28" s="53"/>
    </row>
    <row r="29" spans="1:167" x14ac:dyDescent="0.25">
      <c r="A29" s="19">
        <v>19</v>
      </c>
      <c r="B29" s="19">
        <v>126100</v>
      </c>
      <c r="C29" s="19" t="s">
        <v>170</v>
      </c>
      <c r="D29" s="18"/>
      <c r="E29" s="28">
        <f t="shared" si="0"/>
        <v>72</v>
      </c>
      <c r="F29" s="28" t="str">
        <f t="shared" si="1"/>
        <v>C</v>
      </c>
      <c r="G29" s="28">
        <f t="shared" si="2"/>
        <v>72</v>
      </c>
      <c r="H29" s="28" t="str">
        <f t="shared" si="3"/>
        <v>C</v>
      </c>
      <c r="I29" s="36">
        <v>3</v>
      </c>
      <c r="J29" s="28" t="str">
        <f t="shared" si="4"/>
        <v>Memiliki kemampuan menganalisis ketrampilan gerak Sepakbola-Softball- dan Lari jarak pendek, konsep latihan dan pengukuran Kebugaran Jasmani, dan memahami konsep-prinsip Pola Hidup Sehat, namun kurang dalam kemampuan menganalisis ketrampilan gerak Lompat Jauh</v>
      </c>
      <c r="K29" s="28">
        <f t="shared" si="5"/>
        <v>86.333333333333329</v>
      </c>
      <c r="L29" s="28" t="str">
        <f t="shared" si="6"/>
        <v>A</v>
      </c>
      <c r="M29" s="28">
        <f t="shared" si="7"/>
        <v>86.333333333333329</v>
      </c>
      <c r="N29" s="28" t="str">
        <f t="shared" si="8"/>
        <v>A</v>
      </c>
      <c r="O29" s="36">
        <v>1</v>
      </c>
      <c r="P29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9" s="39"/>
      <c r="R29" s="39" t="s">
        <v>9</v>
      </c>
      <c r="S29" s="18"/>
      <c r="T29" s="1">
        <v>60</v>
      </c>
      <c r="U29" s="1">
        <v>85</v>
      </c>
      <c r="V29" s="1">
        <v>63</v>
      </c>
      <c r="W29" s="41">
        <v>65</v>
      </c>
      <c r="X29" s="41">
        <v>68</v>
      </c>
      <c r="Y29" s="51">
        <v>75</v>
      </c>
      <c r="Z29" s="1">
        <v>89</v>
      </c>
      <c r="AA29" s="1"/>
      <c r="AB29" s="1"/>
      <c r="AC29" s="1"/>
      <c r="AD29" s="1"/>
      <c r="AE29" s="18"/>
      <c r="AF29" s="1">
        <v>88</v>
      </c>
      <c r="AG29" s="1">
        <v>88</v>
      </c>
      <c r="AH29" s="1">
        <v>73</v>
      </c>
      <c r="AI29" s="41">
        <v>88</v>
      </c>
      <c r="AJ29" s="41">
        <v>86</v>
      </c>
      <c r="AK29" s="41">
        <v>95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54">
        <v>9</v>
      </c>
      <c r="FH29" s="55"/>
      <c r="FI29" s="55"/>
      <c r="FJ29" s="53">
        <v>46509</v>
      </c>
      <c r="FK29" s="53">
        <v>46519</v>
      </c>
    </row>
    <row r="30" spans="1:167" x14ac:dyDescent="0.25">
      <c r="A30" s="19">
        <v>20</v>
      </c>
      <c r="B30" s="19">
        <v>126116</v>
      </c>
      <c r="C30" s="19" t="s">
        <v>171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0" s="28">
        <f t="shared" si="5"/>
        <v>82.333333333333329</v>
      </c>
      <c r="L30" s="28" t="str">
        <f t="shared" si="6"/>
        <v>B</v>
      </c>
      <c r="M30" s="28">
        <f t="shared" si="7"/>
        <v>82.333333333333329</v>
      </c>
      <c r="N30" s="28" t="str">
        <f t="shared" si="8"/>
        <v>B</v>
      </c>
      <c r="O30" s="36">
        <v>1</v>
      </c>
      <c r="P30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0" s="39"/>
      <c r="R30" s="39" t="s">
        <v>9</v>
      </c>
      <c r="S30" s="18"/>
      <c r="T30" s="1">
        <v>65</v>
      </c>
      <c r="U30" s="1">
        <v>85</v>
      </c>
      <c r="V30" s="1">
        <v>60</v>
      </c>
      <c r="W30" s="41">
        <v>79</v>
      </c>
      <c r="X30" s="41">
        <v>75</v>
      </c>
      <c r="Y30" s="51">
        <v>73</v>
      </c>
      <c r="Z30" s="1">
        <v>94</v>
      </c>
      <c r="AA30" s="1"/>
      <c r="AB30" s="1"/>
      <c r="AC30" s="1"/>
      <c r="AD30" s="1"/>
      <c r="AE30" s="18"/>
      <c r="AF30" s="1">
        <v>83</v>
      </c>
      <c r="AG30" s="1">
        <v>75</v>
      </c>
      <c r="AH30" s="1">
        <v>73</v>
      </c>
      <c r="AI30" s="41">
        <v>90</v>
      </c>
      <c r="AJ30" s="41">
        <v>82</v>
      </c>
      <c r="AK30" s="41">
        <v>91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54"/>
      <c r="FH30" s="55"/>
      <c r="FI30" s="55"/>
      <c r="FJ30" s="53"/>
      <c r="FK30" s="53"/>
    </row>
    <row r="31" spans="1:167" x14ac:dyDescent="0.25">
      <c r="A31" s="19">
        <v>21</v>
      </c>
      <c r="B31" s="19">
        <v>126132</v>
      </c>
      <c r="C31" s="19" t="s">
        <v>172</v>
      </c>
      <c r="D31" s="18"/>
      <c r="E31" s="28">
        <f t="shared" si="0"/>
        <v>75</v>
      </c>
      <c r="F31" s="28" t="str">
        <f t="shared" si="1"/>
        <v>C</v>
      </c>
      <c r="G31" s="28">
        <f t="shared" si="2"/>
        <v>75</v>
      </c>
      <c r="H31" s="28" t="str">
        <f t="shared" si="3"/>
        <v>C</v>
      </c>
      <c r="I31" s="36">
        <v>3</v>
      </c>
      <c r="J31" s="28" t="str">
        <f t="shared" si="4"/>
        <v>Memiliki kemampuan menganalisis ketrampilan gerak Sepakbola-Softball- dan Lari jarak pendek, konsep latihan dan pengukuran Kebugaran Jasmani, dan memahami konsep-prinsip Pola Hidup Sehat, namun kurang dalam kemampuan menganalisis ketrampilan gerak Lompat Jauh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1" s="39"/>
      <c r="R31" s="39" t="s">
        <v>9</v>
      </c>
      <c r="S31" s="18"/>
      <c r="T31" s="1">
        <v>65</v>
      </c>
      <c r="U31" s="1">
        <v>85</v>
      </c>
      <c r="V31" s="1">
        <v>60</v>
      </c>
      <c r="W31" s="41">
        <v>73</v>
      </c>
      <c r="X31" s="41">
        <v>68</v>
      </c>
      <c r="Y31" s="51">
        <v>78</v>
      </c>
      <c r="Z31" s="1">
        <v>94</v>
      </c>
      <c r="AA31" s="1"/>
      <c r="AB31" s="1"/>
      <c r="AC31" s="1"/>
      <c r="AD31" s="1"/>
      <c r="AE31" s="18"/>
      <c r="AF31" s="1">
        <v>79</v>
      </c>
      <c r="AG31" s="1">
        <v>69</v>
      </c>
      <c r="AH31" s="1">
        <v>73</v>
      </c>
      <c r="AI31" s="41">
        <v>90</v>
      </c>
      <c r="AJ31" s="41">
        <v>80</v>
      </c>
      <c r="AK31" s="41">
        <v>89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54">
        <v>10</v>
      </c>
      <c r="FH31" s="55"/>
      <c r="FI31" s="55"/>
      <c r="FJ31" s="53">
        <v>46510</v>
      </c>
      <c r="FK31" s="53">
        <v>46520</v>
      </c>
    </row>
    <row r="32" spans="1:167" x14ac:dyDescent="0.25">
      <c r="A32" s="19">
        <v>22</v>
      </c>
      <c r="B32" s="19">
        <v>126148</v>
      </c>
      <c r="C32" s="19" t="s">
        <v>173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2" s="28">
        <f t="shared" si="5"/>
        <v>80.833333333333329</v>
      </c>
      <c r="L32" s="28" t="str">
        <f t="shared" si="6"/>
        <v>B</v>
      </c>
      <c r="M32" s="28">
        <f t="shared" si="7"/>
        <v>80.833333333333329</v>
      </c>
      <c r="N32" s="28" t="str">
        <f t="shared" si="8"/>
        <v>B</v>
      </c>
      <c r="O32" s="36">
        <v>1</v>
      </c>
      <c r="P32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2" s="39"/>
      <c r="R32" s="39" t="s">
        <v>9</v>
      </c>
      <c r="S32" s="18"/>
      <c r="T32" s="1">
        <v>60</v>
      </c>
      <c r="U32" s="1">
        <v>85</v>
      </c>
      <c r="V32" s="1">
        <v>58</v>
      </c>
      <c r="W32" s="41">
        <v>80</v>
      </c>
      <c r="X32" s="41">
        <v>80</v>
      </c>
      <c r="Y32" s="42">
        <v>84</v>
      </c>
      <c r="Z32" s="1">
        <v>94</v>
      </c>
      <c r="AA32" s="1"/>
      <c r="AB32" s="1"/>
      <c r="AC32" s="1"/>
      <c r="AD32" s="1"/>
      <c r="AE32" s="18"/>
      <c r="AF32" s="1">
        <v>83</v>
      </c>
      <c r="AG32" s="1">
        <v>69</v>
      </c>
      <c r="AH32" s="1">
        <v>73</v>
      </c>
      <c r="AI32" s="41">
        <v>88</v>
      </c>
      <c r="AJ32" s="41">
        <v>81</v>
      </c>
      <c r="AK32" s="41">
        <v>91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54"/>
      <c r="FH32" s="53"/>
      <c r="FI32" s="53"/>
      <c r="FJ32" s="53"/>
      <c r="FK32" s="53"/>
    </row>
    <row r="33" spans="1:157" ht="15.75" x14ac:dyDescent="0.25">
      <c r="A33" s="19">
        <v>23</v>
      </c>
      <c r="B33" s="19">
        <v>126164</v>
      </c>
      <c r="C33" s="19" t="s">
        <v>174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3" s="28">
        <f t="shared" si="5"/>
        <v>81</v>
      </c>
      <c r="L33" s="28" t="str">
        <f t="shared" si="6"/>
        <v>B</v>
      </c>
      <c r="M33" s="28">
        <f t="shared" si="7"/>
        <v>81</v>
      </c>
      <c r="N33" s="28" t="str">
        <f t="shared" si="8"/>
        <v>B</v>
      </c>
      <c r="O33" s="36">
        <v>1</v>
      </c>
      <c r="P33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3" s="39"/>
      <c r="R33" s="39" t="s">
        <v>9</v>
      </c>
      <c r="S33" s="18"/>
      <c r="T33" s="1">
        <v>85</v>
      </c>
      <c r="U33" s="1">
        <v>85</v>
      </c>
      <c r="V33" s="1">
        <v>60</v>
      </c>
      <c r="W33" s="41">
        <v>83</v>
      </c>
      <c r="X33" s="41">
        <v>60</v>
      </c>
      <c r="Y33" s="52">
        <v>84</v>
      </c>
      <c r="Z33" s="1">
        <v>94</v>
      </c>
      <c r="AA33" s="1"/>
      <c r="AB33" s="1"/>
      <c r="AC33" s="1"/>
      <c r="AD33" s="1"/>
      <c r="AE33" s="18"/>
      <c r="AF33" s="1">
        <v>79</v>
      </c>
      <c r="AG33" s="1">
        <v>69</v>
      </c>
      <c r="AH33" s="1">
        <v>73</v>
      </c>
      <c r="AI33" s="41">
        <v>89</v>
      </c>
      <c r="AJ33" s="41">
        <v>89</v>
      </c>
      <c r="AK33" s="41">
        <v>87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126180</v>
      </c>
      <c r="C34" s="19" t="s">
        <v>175</v>
      </c>
      <c r="D34" s="18"/>
      <c r="E34" s="28">
        <f t="shared" si="0"/>
        <v>73</v>
      </c>
      <c r="F34" s="28" t="str">
        <f t="shared" si="1"/>
        <v>C</v>
      </c>
      <c r="G34" s="28">
        <f t="shared" si="2"/>
        <v>73</v>
      </c>
      <c r="H34" s="28" t="str">
        <f t="shared" si="3"/>
        <v>C</v>
      </c>
      <c r="I34" s="36">
        <v>3</v>
      </c>
      <c r="J34" s="28" t="str">
        <f t="shared" si="4"/>
        <v>Memiliki kemampuan menganalisis ketrampilan gerak Sepakbola-Softball- dan Lari jarak pendek, konsep latihan dan pengukuran Kebugaran Jasmani, dan memahami konsep-prinsip Pola Hidup Sehat, namun kurang dalam kemampuan menganalisis ketrampilan gerak Lompat Jauh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4" s="39"/>
      <c r="R34" s="39" t="s">
        <v>9</v>
      </c>
      <c r="S34" s="18"/>
      <c r="T34" s="1">
        <v>60</v>
      </c>
      <c r="U34" s="1">
        <v>85</v>
      </c>
      <c r="V34" s="1">
        <v>60</v>
      </c>
      <c r="W34" s="41">
        <v>80</v>
      </c>
      <c r="X34" s="41">
        <v>70</v>
      </c>
      <c r="Y34" s="51">
        <v>68</v>
      </c>
      <c r="Z34" s="1">
        <v>89</v>
      </c>
      <c r="AA34" s="1"/>
      <c r="AB34" s="1"/>
      <c r="AC34" s="1"/>
      <c r="AD34" s="1"/>
      <c r="AE34" s="18"/>
      <c r="AF34" s="1">
        <v>75</v>
      </c>
      <c r="AG34" s="1">
        <v>69</v>
      </c>
      <c r="AH34" s="1">
        <v>73</v>
      </c>
      <c r="AI34" s="41">
        <v>88</v>
      </c>
      <c r="AJ34" s="41">
        <v>86</v>
      </c>
      <c r="AK34" s="41">
        <v>89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126196</v>
      </c>
      <c r="C35" s="19" t="s">
        <v>176</v>
      </c>
      <c r="D35" s="18"/>
      <c r="E35" s="28">
        <f t="shared" si="0"/>
        <v>73</v>
      </c>
      <c r="F35" s="28" t="str">
        <f t="shared" si="1"/>
        <v>C</v>
      </c>
      <c r="G35" s="28">
        <f t="shared" si="2"/>
        <v>73</v>
      </c>
      <c r="H35" s="28" t="str">
        <f t="shared" si="3"/>
        <v>C</v>
      </c>
      <c r="I35" s="36">
        <v>3</v>
      </c>
      <c r="J35" s="28" t="str">
        <f t="shared" si="4"/>
        <v>Memiliki kemampuan menganalisis ketrampilan gerak Sepakbola-Softball- dan Lari jarak pendek, konsep latihan dan pengukuran Kebugaran Jasmani, dan memahami konsep-prinsip Pola Hidup Sehat, namun kurang dalam kemampuan menganalisis ketrampilan gerak Lompat Jauh</v>
      </c>
      <c r="K35" s="28">
        <f t="shared" si="5"/>
        <v>75.666666666666671</v>
      </c>
      <c r="L35" s="28" t="str">
        <f t="shared" si="6"/>
        <v>B</v>
      </c>
      <c r="M35" s="28">
        <f t="shared" si="7"/>
        <v>75.666666666666671</v>
      </c>
      <c r="N35" s="28" t="str">
        <f t="shared" si="8"/>
        <v>B</v>
      </c>
      <c r="O35" s="36">
        <v>2</v>
      </c>
      <c r="P35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35" s="39"/>
      <c r="R35" s="39" t="s">
        <v>9</v>
      </c>
      <c r="S35" s="18"/>
      <c r="T35" s="1">
        <v>66</v>
      </c>
      <c r="U35" s="1">
        <v>65</v>
      </c>
      <c r="V35" s="1">
        <v>70</v>
      </c>
      <c r="W35" s="41">
        <v>71</v>
      </c>
      <c r="X35" s="41">
        <v>69</v>
      </c>
      <c r="Y35" s="51">
        <v>79</v>
      </c>
      <c r="Z35" s="1">
        <v>89</v>
      </c>
      <c r="AA35" s="1"/>
      <c r="AB35" s="1"/>
      <c r="AC35" s="1"/>
      <c r="AD35" s="1"/>
      <c r="AE35" s="18"/>
      <c r="AF35" s="1">
        <v>92</v>
      </c>
      <c r="AG35" s="1">
        <v>82</v>
      </c>
      <c r="AH35" s="1">
        <v>73</v>
      </c>
      <c r="AI35" s="41">
        <v>30</v>
      </c>
      <c r="AJ35" s="41">
        <v>84</v>
      </c>
      <c r="AK35" s="41">
        <v>93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126212</v>
      </c>
      <c r="C36" s="19" t="s">
        <v>177</v>
      </c>
      <c r="D36" s="18"/>
      <c r="E36" s="28">
        <f t="shared" si="0"/>
        <v>75</v>
      </c>
      <c r="F36" s="28" t="str">
        <f t="shared" si="1"/>
        <v>C</v>
      </c>
      <c r="G36" s="28">
        <f t="shared" si="2"/>
        <v>75</v>
      </c>
      <c r="H36" s="28" t="str">
        <f t="shared" si="3"/>
        <v>C</v>
      </c>
      <c r="I36" s="36">
        <v>3</v>
      </c>
      <c r="J36" s="28" t="str">
        <f t="shared" si="4"/>
        <v>Memiliki kemampuan menganalisis ketrampilan gerak Sepakbola-Softball- dan Lari jarak pendek, konsep latihan dan pengukuran Kebugaran Jasmani, dan memahami konsep-prinsip Pola Hidup Sehat, namun kurang dalam kemampuan menganalisis ketrampilan gerak Lompat Jauh</v>
      </c>
      <c r="K36" s="28">
        <f t="shared" si="5"/>
        <v>74</v>
      </c>
      <c r="L36" s="28" t="str">
        <f t="shared" si="6"/>
        <v>C</v>
      </c>
      <c r="M36" s="28">
        <f t="shared" si="7"/>
        <v>74</v>
      </c>
      <c r="N36" s="28" t="str">
        <f t="shared" si="8"/>
        <v>C</v>
      </c>
      <c r="O36" s="36">
        <v>3</v>
      </c>
      <c r="P36" s="28" t="str">
        <f t="shared" si="9"/>
        <v>Memiliki kemampuan mempraktekkan hasil analisis ketrampilan gerak Sepak Bola-Softball dan Lari jarak pendek, konsep latihan dan pengukuran Kebugaran Jasmani, dan konsep-prinsip Pola Hidup Sehat, namun kurang dalam kemampuan mempraktekkan hasil analisis ketrampilan gerak Lompat Jauh.</v>
      </c>
      <c r="Q36" s="39"/>
      <c r="R36" s="39" t="s">
        <v>9</v>
      </c>
      <c r="S36" s="18"/>
      <c r="T36" s="1">
        <v>72</v>
      </c>
      <c r="U36" s="1">
        <v>70</v>
      </c>
      <c r="V36" s="1">
        <v>75</v>
      </c>
      <c r="W36" s="41">
        <v>74</v>
      </c>
      <c r="X36" s="41">
        <v>75</v>
      </c>
      <c r="Y36" s="51">
        <v>64</v>
      </c>
      <c r="Z36" s="1">
        <v>92</v>
      </c>
      <c r="AA36" s="1"/>
      <c r="AB36" s="1"/>
      <c r="AC36" s="1"/>
      <c r="AD36" s="1"/>
      <c r="AE36" s="18"/>
      <c r="AF36" s="1">
        <v>88</v>
      </c>
      <c r="AG36" s="1">
        <v>81</v>
      </c>
      <c r="AH36" s="1">
        <v>73</v>
      </c>
      <c r="AI36" s="41">
        <v>88</v>
      </c>
      <c r="AJ36" s="41">
        <v>84</v>
      </c>
      <c r="AK36" s="41">
        <v>30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126228</v>
      </c>
      <c r="C37" s="19" t="s">
        <v>178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7" s="28">
        <f t="shared" si="5"/>
        <v>81.166666666666671</v>
      </c>
      <c r="L37" s="28" t="str">
        <f t="shared" si="6"/>
        <v>B</v>
      </c>
      <c r="M37" s="28">
        <f t="shared" si="7"/>
        <v>81.166666666666671</v>
      </c>
      <c r="N37" s="28" t="str">
        <f t="shared" si="8"/>
        <v>B</v>
      </c>
      <c r="O37" s="36">
        <v>1</v>
      </c>
      <c r="P37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7" s="39"/>
      <c r="R37" s="39" t="s">
        <v>9</v>
      </c>
      <c r="S37" s="18"/>
      <c r="T37" s="1">
        <v>70</v>
      </c>
      <c r="U37" s="1">
        <v>85</v>
      </c>
      <c r="V37" s="1">
        <v>43</v>
      </c>
      <c r="W37" s="41">
        <v>81</v>
      </c>
      <c r="X37" s="41">
        <v>80</v>
      </c>
      <c r="Y37" s="50">
        <v>78</v>
      </c>
      <c r="Z37" s="1">
        <v>94</v>
      </c>
      <c r="AA37" s="1"/>
      <c r="AB37" s="1"/>
      <c r="AC37" s="1"/>
      <c r="AD37" s="1"/>
      <c r="AE37" s="18"/>
      <c r="AF37" s="1">
        <v>79</v>
      </c>
      <c r="AG37" s="1">
        <v>69</v>
      </c>
      <c r="AH37" s="1">
        <v>73</v>
      </c>
      <c r="AI37" s="41">
        <v>89</v>
      </c>
      <c r="AJ37" s="41">
        <v>90</v>
      </c>
      <c r="AK37" s="41">
        <v>87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126244</v>
      </c>
      <c r="C38" s="19" t="s">
        <v>179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8" s="28">
        <f t="shared" si="5"/>
        <v>85.5</v>
      </c>
      <c r="L38" s="28" t="str">
        <f t="shared" si="6"/>
        <v>A</v>
      </c>
      <c r="M38" s="28">
        <f t="shared" si="7"/>
        <v>85.5</v>
      </c>
      <c r="N38" s="28" t="str">
        <f t="shared" si="8"/>
        <v>A</v>
      </c>
      <c r="O38" s="36">
        <v>1</v>
      </c>
      <c r="P38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8" s="39"/>
      <c r="R38" s="39" t="s">
        <v>9</v>
      </c>
      <c r="S38" s="18"/>
      <c r="T38" s="1">
        <v>61</v>
      </c>
      <c r="U38" s="1">
        <v>80</v>
      </c>
      <c r="V38" s="1">
        <v>63</v>
      </c>
      <c r="W38" s="41">
        <v>80</v>
      </c>
      <c r="X38" s="41">
        <v>79</v>
      </c>
      <c r="Y38" s="51">
        <v>80</v>
      </c>
      <c r="Z38" s="1">
        <v>94</v>
      </c>
      <c r="AA38" s="1"/>
      <c r="AB38" s="1"/>
      <c r="AC38" s="1"/>
      <c r="AD38" s="1"/>
      <c r="AE38" s="18"/>
      <c r="AF38" s="1">
        <v>96</v>
      </c>
      <c r="AG38" s="1">
        <v>81</v>
      </c>
      <c r="AH38" s="1">
        <v>73</v>
      </c>
      <c r="AI38" s="41">
        <v>88</v>
      </c>
      <c r="AJ38" s="41">
        <v>82</v>
      </c>
      <c r="AK38" s="41">
        <v>93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126260</v>
      </c>
      <c r="C39" s="19" t="s">
        <v>180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9" s="28">
        <f t="shared" si="5"/>
        <v>81.666666666666671</v>
      </c>
      <c r="L39" s="28" t="str">
        <f t="shared" si="6"/>
        <v>B</v>
      </c>
      <c r="M39" s="28">
        <f t="shared" si="7"/>
        <v>81.666666666666671</v>
      </c>
      <c r="N39" s="28" t="str">
        <f t="shared" si="8"/>
        <v>B</v>
      </c>
      <c r="O39" s="36">
        <v>1</v>
      </c>
      <c r="P39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9" s="39"/>
      <c r="R39" s="39" t="s">
        <v>9</v>
      </c>
      <c r="S39" s="18"/>
      <c r="T39" s="1">
        <v>60</v>
      </c>
      <c r="U39" s="1">
        <v>85</v>
      </c>
      <c r="V39" s="1">
        <v>65</v>
      </c>
      <c r="W39" s="41">
        <v>79</v>
      </c>
      <c r="X39" s="41">
        <v>79</v>
      </c>
      <c r="Y39" s="51">
        <v>74</v>
      </c>
      <c r="Z39" s="1">
        <v>94</v>
      </c>
      <c r="AA39" s="1"/>
      <c r="AB39" s="1"/>
      <c r="AC39" s="1"/>
      <c r="AD39" s="1"/>
      <c r="AE39" s="18"/>
      <c r="AF39" s="1">
        <v>88</v>
      </c>
      <c r="AG39" s="1">
        <v>69</v>
      </c>
      <c r="AH39" s="1">
        <v>73</v>
      </c>
      <c r="AI39" s="41">
        <v>88</v>
      </c>
      <c r="AJ39" s="41">
        <v>83</v>
      </c>
      <c r="AK39" s="41">
        <v>89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126276</v>
      </c>
      <c r="C40" s="19" t="s">
        <v>181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0" s="28">
        <f t="shared" si="5"/>
        <v>79</v>
      </c>
      <c r="L40" s="28" t="str">
        <f t="shared" si="6"/>
        <v>B</v>
      </c>
      <c r="M40" s="28">
        <f t="shared" si="7"/>
        <v>79</v>
      </c>
      <c r="N40" s="28" t="str">
        <f t="shared" si="8"/>
        <v>B</v>
      </c>
      <c r="O40" s="36">
        <v>2</v>
      </c>
      <c r="P40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0" s="39"/>
      <c r="R40" s="39" t="s">
        <v>9</v>
      </c>
      <c r="S40" s="18"/>
      <c r="T40" s="1">
        <v>80</v>
      </c>
      <c r="U40" s="1">
        <v>85</v>
      </c>
      <c r="V40" s="1">
        <v>53</v>
      </c>
      <c r="W40" s="41">
        <v>80</v>
      </c>
      <c r="X40" s="41">
        <v>80</v>
      </c>
      <c r="Y40" s="51">
        <v>78</v>
      </c>
      <c r="Z40" s="1">
        <v>89</v>
      </c>
      <c r="AA40" s="1"/>
      <c r="AB40" s="1"/>
      <c r="AC40" s="1"/>
      <c r="AD40" s="1"/>
      <c r="AE40" s="18"/>
      <c r="AF40" s="1">
        <v>75</v>
      </c>
      <c r="AG40" s="1">
        <v>69</v>
      </c>
      <c r="AH40" s="1">
        <v>73</v>
      </c>
      <c r="AI40" s="41">
        <v>88</v>
      </c>
      <c r="AJ40" s="41">
        <v>84</v>
      </c>
      <c r="AK40" s="41">
        <v>85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126292</v>
      </c>
      <c r="C41" s="19" t="s">
        <v>182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1" s="28">
        <f t="shared" si="5"/>
        <v>82.166666666666671</v>
      </c>
      <c r="L41" s="28" t="str">
        <f t="shared" si="6"/>
        <v>B</v>
      </c>
      <c r="M41" s="28">
        <f t="shared" si="7"/>
        <v>82.166666666666671</v>
      </c>
      <c r="N41" s="28" t="str">
        <f t="shared" si="8"/>
        <v>B</v>
      </c>
      <c r="O41" s="36">
        <v>1</v>
      </c>
      <c r="P41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41" s="39"/>
      <c r="R41" s="39" t="s">
        <v>9</v>
      </c>
      <c r="S41" s="18"/>
      <c r="T41" s="1">
        <v>69</v>
      </c>
      <c r="U41" s="1">
        <v>85</v>
      </c>
      <c r="V41" s="1">
        <v>58</v>
      </c>
      <c r="W41" s="41">
        <v>80</v>
      </c>
      <c r="X41" s="41">
        <v>80</v>
      </c>
      <c r="Y41" s="51">
        <v>85</v>
      </c>
      <c r="Z41" s="1">
        <v>89</v>
      </c>
      <c r="AA41" s="1"/>
      <c r="AB41" s="1"/>
      <c r="AC41" s="1"/>
      <c r="AD41" s="1"/>
      <c r="AE41" s="18"/>
      <c r="AF41" s="1">
        <v>92</v>
      </c>
      <c r="AG41" s="1">
        <v>69</v>
      </c>
      <c r="AH41" s="1">
        <v>73</v>
      </c>
      <c r="AI41" s="41">
        <v>88</v>
      </c>
      <c r="AJ41" s="41">
        <v>84</v>
      </c>
      <c r="AK41" s="41">
        <v>87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126308</v>
      </c>
      <c r="C42" s="19" t="s">
        <v>183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2" s="28">
        <f t="shared" si="5"/>
        <v>83.666666666666671</v>
      </c>
      <c r="L42" s="28" t="str">
        <f t="shared" si="6"/>
        <v>B</v>
      </c>
      <c r="M42" s="28">
        <f t="shared" si="7"/>
        <v>83.666666666666671</v>
      </c>
      <c r="N42" s="28" t="str">
        <f t="shared" si="8"/>
        <v>B</v>
      </c>
      <c r="O42" s="36">
        <v>1</v>
      </c>
      <c r="P42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42" s="39"/>
      <c r="R42" s="39" t="s">
        <v>9</v>
      </c>
      <c r="S42" s="18"/>
      <c r="T42" s="1">
        <v>55</v>
      </c>
      <c r="U42" s="1">
        <v>85</v>
      </c>
      <c r="V42" s="1">
        <v>58</v>
      </c>
      <c r="W42" s="41">
        <v>79</v>
      </c>
      <c r="X42" s="41">
        <v>79</v>
      </c>
      <c r="Y42" s="51">
        <v>85</v>
      </c>
      <c r="Z42" s="1">
        <v>94</v>
      </c>
      <c r="AA42" s="1"/>
      <c r="AB42" s="1"/>
      <c r="AC42" s="1"/>
      <c r="AD42" s="1"/>
      <c r="AE42" s="18"/>
      <c r="AF42" s="1">
        <v>88</v>
      </c>
      <c r="AG42" s="1">
        <v>82</v>
      </c>
      <c r="AH42" s="1">
        <v>73</v>
      </c>
      <c r="AI42" s="41">
        <v>88</v>
      </c>
      <c r="AJ42" s="41">
        <v>82</v>
      </c>
      <c r="AK42" s="41">
        <v>89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126324</v>
      </c>
      <c r="C43" s="19" t="s">
        <v>184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3" s="28">
        <f t="shared" si="5"/>
        <v>82.666666666666671</v>
      </c>
      <c r="L43" s="28" t="str">
        <f t="shared" si="6"/>
        <v>B</v>
      </c>
      <c r="M43" s="28">
        <f t="shared" si="7"/>
        <v>82.666666666666671</v>
      </c>
      <c r="N43" s="28" t="str">
        <f t="shared" si="8"/>
        <v>B</v>
      </c>
      <c r="O43" s="36">
        <v>1</v>
      </c>
      <c r="P43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43" s="39"/>
      <c r="R43" s="39" t="s">
        <v>9</v>
      </c>
      <c r="S43" s="18"/>
      <c r="T43" s="1">
        <v>54</v>
      </c>
      <c r="U43" s="1">
        <v>85</v>
      </c>
      <c r="V43" s="1">
        <v>55</v>
      </c>
      <c r="W43" s="41">
        <v>80</v>
      </c>
      <c r="X43" s="41">
        <v>80</v>
      </c>
      <c r="Y43" s="51">
        <v>82</v>
      </c>
      <c r="Z43" s="1">
        <v>94</v>
      </c>
      <c r="AA43" s="1"/>
      <c r="AB43" s="1"/>
      <c r="AC43" s="1"/>
      <c r="AD43" s="1"/>
      <c r="AE43" s="18"/>
      <c r="AF43" s="1">
        <v>75</v>
      </c>
      <c r="AG43" s="1">
        <v>82</v>
      </c>
      <c r="AH43" s="1">
        <v>73</v>
      </c>
      <c r="AI43" s="41">
        <v>89</v>
      </c>
      <c r="AJ43" s="41">
        <v>88</v>
      </c>
      <c r="AK43" s="41">
        <v>89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126340</v>
      </c>
      <c r="C44" s="19" t="s">
        <v>185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1</v>
      </c>
      <c r="J44" s="28" t="str">
        <f t="shared" si="4"/>
        <v xml:space="preserve">Memiliki kemampuan menganalisis ketrampilan gerak Sepak Bola-Softball-Lompat Jauh dan Lari jarak pendek, konsep latihan dan pengukuran Kebugaran Jasmani, dan memahami konsep-prinsip Pola Hidup Sehat. </v>
      </c>
      <c r="K44" s="28">
        <f t="shared" si="5"/>
        <v>81.166666666666671</v>
      </c>
      <c r="L44" s="28" t="str">
        <f t="shared" si="6"/>
        <v>B</v>
      </c>
      <c r="M44" s="28">
        <f t="shared" si="7"/>
        <v>81.166666666666671</v>
      </c>
      <c r="N44" s="28" t="str">
        <f t="shared" si="8"/>
        <v>B</v>
      </c>
      <c r="O44" s="36">
        <v>1</v>
      </c>
      <c r="P44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44" s="39"/>
      <c r="R44" s="39" t="s">
        <v>9</v>
      </c>
      <c r="S44" s="18"/>
      <c r="T44" s="1">
        <v>77</v>
      </c>
      <c r="U44" s="1">
        <v>85</v>
      </c>
      <c r="V44" s="1">
        <v>73</v>
      </c>
      <c r="W44" s="41">
        <v>80</v>
      </c>
      <c r="X44" s="41">
        <v>83</v>
      </c>
      <c r="Y44" s="51">
        <v>81</v>
      </c>
      <c r="Z44" s="1">
        <v>89</v>
      </c>
      <c r="AA44" s="1"/>
      <c r="AB44" s="1"/>
      <c r="AC44" s="1"/>
      <c r="AD44" s="1"/>
      <c r="AE44" s="18"/>
      <c r="AF44" s="1">
        <v>75</v>
      </c>
      <c r="AG44" s="1">
        <v>82</v>
      </c>
      <c r="AH44" s="1">
        <v>73</v>
      </c>
      <c r="AI44" s="41">
        <v>87</v>
      </c>
      <c r="AJ44" s="41">
        <v>79</v>
      </c>
      <c r="AK44" s="41">
        <v>91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126356</v>
      </c>
      <c r="C45" s="19" t="s">
        <v>186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5" s="28">
        <f t="shared" si="5"/>
        <v>86.333333333333329</v>
      </c>
      <c r="L45" s="28" t="str">
        <f t="shared" si="6"/>
        <v>A</v>
      </c>
      <c r="M45" s="28">
        <f t="shared" si="7"/>
        <v>86.333333333333329</v>
      </c>
      <c r="N45" s="28" t="str">
        <f t="shared" si="8"/>
        <v>A</v>
      </c>
      <c r="O45" s="36">
        <v>1</v>
      </c>
      <c r="P45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45" s="39"/>
      <c r="R45" s="39" t="s">
        <v>9</v>
      </c>
      <c r="S45" s="18"/>
      <c r="T45" s="1">
        <v>62</v>
      </c>
      <c r="U45" s="1">
        <v>85</v>
      </c>
      <c r="V45" s="1">
        <v>65</v>
      </c>
      <c r="W45" s="41">
        <v>79</v>
      </c>
      <c r="X45" s="41">
        <v>79</v>
      </c>
      <c r="Y45" s="51">
        <v>83</v>
      </c>
      <c r="Z45" s="1">
        <v>94</v>
      </c>
      <c r="AA45" s="1"/>
      <c r="AB45" s="1"/>
      <c r="AC45" s="1"/>
      <c r="AD45" s="1"/>
      <c r="AE45" s="18"/>
      <c r="AF45" s="1">
        <v>96</v>
      </c>
      <c r="AG45" s="1">
        <v>82</v>
      </c>
      <c r="AH45" s="1">
        <v>73</v>
      </c>
      <c r="AI45" s="41">
        <v>88</v>
      </c>
      <c r="AJ45" s="41">
        <v>86</v>
      </c>
      <c r="AK45" s="41">
        <v>93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126372</v>
      </c>
      <c r="C46" s="19" t="s">
        <v>187</v>
      </c>
      <c r="D46" s="18"/>
      <c r="E46" s="28">
        <f t="shared" si="0"/>
        <v>72</v>
      </c>
      <c r="F46" s="28" t="str">
        <f t="shared" si="1"/>
        <v>C</v>
      </c>
      <c r="G46" s="28">
        <f t="shared" si="2"/>
        <v>72</v>
      </c>
      <c r="H46" s="28" t="str">
        <f t="shared" si="3"/>
        <v>C</v>
      </c>
      <c r="I46" s="36">
        <v>3</v>
      </c>
      <c r="J46" s="28" t="str">
        <f t="shared" si="4"/>
        <v>Memiliki kemampuan menganalisis ketrampilan gerak Sepakbola-Softball- dan Lari jarak pendek, konsep latihan dan pengukuran Kebugaran Jasmani, dan memahami konsep-prinsip Pola Hidup Sehat, namun kurang dalam kemampuan menganalisis ketrampilan gerak Lompat Jauh</v>
      </c>
      <c r="K46" s="28">
        <f t="shared" si="5"/>
        <v>80.833333333333329</v>
      </c>
      <c r="L46" s="28" t="str">
        <f t="shared" si="6"/>
        <v>B</v>
      </c>
      <c r="M46" s="28">
        <f t="shared" si="7"/>
        <v>80.833333333333329</v>
      </c>
      <c r="N46" s="28" t="str">
        <f t="shared" si="8"/>
        <v>B</v>
      </c>
      <c r="O46" s="36">
        <v>1</v>
      </c>
      <c r="P46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46" s="39"/>
      <c r="R46" s="39" t="s">
        <v>9</v>
      </c>
      <c r="S46" s="18"/>
      <c r="T46" s="1">
        <v>65</v>
      </c>
      <c r="U46" s="1">
        <v>85</v>
      </c>
      <c r="V46" s="1">
        <v>65</v>
      </c>
      <c r="W46" s="41">
        <v>65</v>
      </c>
      <c r="X46" s="41">
        <v>58</v>
      </c>
      <c r="Y46" s="51">
        <v>78</v>
      </c>
      <c r="Z46" s="1">
        <v>89</v>
      </c>
      <c r="AA46" s="1"/>
      <c r="AB46" s="1"/>
      <c r="AC46" s="1"/>
      <c r="AD46" s="1"/>
      <c r="AE46" s="18"/>
      <c r="AF46" s="1">
        <v>68</v>
      </c>
      <c r="AG46" s="1">
        <v>82</v>
      </c>
      <c r="AH46" s="1">
        <v>73</v>
      </c>
      <c r="AI46" s="41">
        <v>88</v>
      </c>
      <c r="AJ46" s="41">
        <v>89</v>
      </c>
      <c r="AK46" s="41">
        <v>85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76.916666666666671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I11" activePane="bottomRight" state="frozen"/>
      <selection pane="topRight"/>
      <selection pane="bottomLeft"/>
      <selection pane="bottomRight" activeCell="FH4" sqref="FH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1022</v>
      </c>
      <c r="B1" s="20"/>
      <c r="C1" s="62" t="s">
        <v>0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1022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246</v>
      </c>
      <c r="C7" s="18"/>
      <c r="D7" s="18"/>
      <c r="E7" s="63" t="s">
        <v>13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0" t="s">
        <v>14</v>
      </c>
      <c r="B8" s="61" t="s">
        <v>15</v>
      </c>
      <c r="C8" s="60" t="s">
        <v>16</v>
      </c>
      <c r="D8" s="18"/>
      <c r="E8" s="71" t="s">
        <v>17</v>
      </c>
      <c r="F8" s="72"/>
      <c r="G8" s="72"/>
      <c r="H8" s="72"/>
      <c r="I8" s="72"/>
      <c r="J8" s="73"/>
      <c r="K8" s="68" t="s">
        <v>18</v>
      </c>
      <c r="L8" s="69"/>
      <c r="M8" s="69"/>
      <c r="N8" s="69"/>
      <c r="O8" s="69"/>
      <c r="P8" s="70"/>
      <c r="Q8" s="87" t="s">
        <v>19</v>
      </c>
      <c r="R8" s="87"/>
      <c r="S8" s="18"/>
      <c r="T8" s="86" t="s">
        <v>20</v>
      </c>
      <c r="U8" s="86"/>
      <c r="V8" s="86"/>
      <c r="W8" s="86"/>
      <c r="X8" s="86"/>
      <c r="Y8" s="86"/>
      <c r="Z8" s="86"/>
      <c r="AA8" s="86"/>
      <c r="AB8" s="86"/>
      <c r="AC8" s="86"/>
      <c r="AD8" s="86"/>
      <c r="AE8" s="34"/>
      <c r="AF8" s="81" t="s">
        <v>21</v>
      </c>
      <c r="AG8" s="81"/>
      <c r="AH8" s="81"/>
      <c r="AI8" s="81"/>
      <c r="AJ8" s="81"/>
      <c r="AK8" s="81"/>
      <c r="AL8" s="81"/>
      <c r="AM8" s="81"/>
      <c r="AN8" s="81"/>
      <c r="AO8" s="81"/>
      <c r="AP8" s="34"/>
      <c r="AQ8" s="83" t="s">
        <v>19</v>
      </c>
      <c r="AR8" s="83"/>
      <c r="AS8" s="83"/>
      <c r="AT8" s="83"/>
      <c r="AU8" s="83"/>
      <c r="AV8" s="83"/>
      <c r="AW8" s="83"/>
      <c r="AX8" s="83"/>
      <c r="AY8" s="83"/>
      <c r="AZ8" s="83"/>
      <c r="BA8" s="8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0"/>
      <c r="B9" s="61"/>
      <c r="C9" s="60"/>
      <c r="D9" s="18"/>
      <c r="E9" s="86" t="s">
        <v>23</v>
      </c>
      <c r="F9" s="86"/>
      <c r="G9" s="74" t="s">
        <v>24</v>
      </c>
      <c r="H9" s="75"/>
      <c r="I9" s="75"/>
      <c r="J9" s="76"/>
      <c r="K9" s="64" t="s">
        <v>23</v>
      </c>
      <c r="L9" s="65"/>
      <c r="M9" s="77" t="s">
        <v>24</v>
      </c>
      <c r="N9" s="78"/>
      <c r="O9" s="78"/>
      <c r="P9" s="79"/>
      <c r="Q9" s="66" t="s">
        <v>23</v>
      </c>
      <c r="R9" s="66" t="s">
        <v>24</v>
      </c>
      <c r="S9" s="18"/>
      <c r="T9" s="88" t="s">
        <v>25</v>
      </c>
      <c r="U9" s="88" t="s">
        <v>26</v>
      </c>
      <c r="V9" s="88" t="s">
        <v>27</v>
      </c>
      <c r="W9" s="88" t="s">
        <v>28</v>
      </c>
      <c r="X9" s="88" t="s">
        <v>29</v>
      </c>
      <c r="Y9" s="88" t="s">
        <v>30</v>
      </c>
      <c r="Z9" s="88" t="s">
        <v>31</v>
      </c>
      <c r="AA9" s="88" t="s">
        <v>32</v>
      </c>
      <c r="AB9" s="88" t="s">
        <v>33</v>
      </c>
      <c r="AC9" s="88" t="s">
        <v>34</v>
      </c>
      <c r="AD9" s="85" t="s">
        <v>35</v>
      </c>
      <c r="AE9" s="34"/>
      <c r="AF9" s="56" t="s">
        <v>36</v>
      </c>
      <c r="AG9" s="56" t="s">
        <v>37</v>
      </c>
      <c r="AH9" s="56" t="s">
        <v>38</v>
      </c>
      <c r="AI9" s="56" t="s">
        <v>39</v>
      </c>
      <c r="AJ9" s="56" t="s">
        <v>40</v>
      </c>
      <c r="AK9" s="56" t="s">
        <v>41</v>
      </c>
      <c r="AL9" s="56" t="s">
        <v>42</v>
      </c>
      <c r="AM9" s="56" t="s">
        <v>43</v>
      </c>
      <c r="AN9" s="56" t="s">
        <v>44</v>
      </c>
      <c r="AO9" s="56" t="s">
        <v>45</v>
      </c>
      <c r="AP9" s="34"/>
      <c r="AQ9" s="82" t="s">
        <v>46</v>
      </c>
      <c r="AR9" s="82"/>
      <c r="AS9" s="82" t="s">
        <v>47</v>
      </c>
      <c r="AT9" s="82"/>
      <c r="AU9" s="82" t="s">
        <v>48</v>
      </c>
      <c r="AV9" s="82"/>
      <c r="AW9" s="82"/>
      <c r="AX9" s="82" t="s">
        <v>49</v>
      </c>
      <c r="AY9" s="82"/>
      <c r="AZ9" s="82"/>
      <c r="BA9" s="8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60"/>
      <c r="B10" s="61"/>
      <c r="C10" s="6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7"/>
      <c r="R10" s="67"/>
      <c r="S10" s="18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5"/>
      <c r="AE10" s="34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8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126387</v>
      </c>
      <c r="C11" s="19" t="s">
        <v>189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1" s="28">
        <f t="shared" ref="K11:K50" si="5">IF((COUNTA(AF11:AO11)&gt;0),AVERAGE(AF11:AO11),"")</f>
        <v>80.833333333333329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80.833333333333329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kemampuan mempraktekkan hasil analisis ketrampilan gerak Sepak Bola-Softball-Lompat Jauh dan Lari jarak pendek, konsep latihan dan pengukuran Kebugaran Jasmani, dan konsep-prinsip Pola Hidup Sehat. </v>
      </c>
      <c r="Q11" s="39"/>
      <c r="R11" s="39" t="s">
        <v>9</v>
      </c>
      <c r="S11" s="18"/>
      <c r="T11" s="1">
        <v>72</v>
      </c>
      <c r="U11" s="1">
        <v>85</v>
      </c>
      <c r="V11" s="1">
        <v>65</v>
      </c>
      <c r="W11" s="41">
        <v>71</v>
      </c>
      <c r="X11" s="41">
        <v>79</v>
      </c>
      <c r="Y11" s="42">
        <v>70</v>
      </c>
      <c r="Z11" s="1">
        <v>94</v>
      </c>
      <c r="AA11" s="1"/>
      <c r="AB11" s="1"/>
      <c r="AC11" s="1"/>
      <c r="AD11" s="1"/>
      <c r="AE11" s="18"/>
      <c r="AF11" s="1">
        <v>79</v>
      </c>
      <c r="AG11" s="1">
        <v>75</v>
      </c>
      <c r="AH11" s="1">
        <v>73</v>
      </c>
      <c r="AI11" s="41">
        <v>89</v>
      </c>
      <c r="AJ11" s="41">
        <v>82</v>
      </c>
      <c r="AK11" s="41">
        <v>87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9" t="s">
        <v>56</v>
      </c>
      <c r="FD11" s="59"/>
      <c r="FE11" s="59"/>
      <c r="FG11" s="58" t="s">
        <v>57</v>
      </c>
      <c r="FH11" s="58"/>
      <c r="FI11" s="58"/>
    </row>
    <row r="12" spans="1:167" x14ac:dyDescent="0.25">
      <c r="A12" s="19">
        <v>2</v>
      </c>
      <c r="B12" s="19">
        <v>126403</v>
      </c>
      <c r="C12" s="19" t="s">
        <v>190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2" s="28">
        <f t="shared" si="5"/>
        <v>84.5</v>
      </c>
      <c r="L12" s="28" t="str">
        <f t="shared" si="6"/>
        <v>A</v>
      </c>
      <c r="M12" s="28">
        <f t="shared" si="7"/>
        <v>84.5</v>
      </c>
      <c r="N12" s="28" t="str">
        <f t="shared" si="8"/>
        <v>A</v>
      </c>
      <c r="O12" s="36">
        <v>1</v>
      </c>
      <c r="P12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12" s="39"/>
      <c r="R12" s="39" t="s">
        <v>9</v>
      </c>
      <c r="S12" s="18"/>
      <c r="T12" s="1">
        <v>72</v>
      </c>
      <c r="U12" s="1">
        <v>71</v>
      </c>
      <c r="V12" s="1">
        <v>70</v>
      </c>
      <c r="W12" s="41">
        <v>80</v>
      </c>
      <c r="X12" s="41">
        <v>79</v>
      </c>
      <c r="Y12" s="42">
        <v>68</v>
      </c>
      <c r="Z12" s="1">
        <v>94</v>
      </c>
      <c r="AA12" s="1"/>
      <c r="AB12" s="1"/>
      <c r="AC12" s="1"/>
      <c r="AD12" s="1"/>
      <c r="AE12" s="18"/>
      <c r="AF12" s="1">
        <v>82</v>
      </c>
      <c r="AG12" s="1">
        <v>87</v>
      </c>
      <c r="AH12" s="1">
        <v>73</v>
      </c>
      <c r="AI12" s="41">
        <v>89</v>
      </c>
      <c r="AJ12" s="41">
        <v>85</v>
      </c>
      <c r="AK12" s="41">
        <v>91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126419</v>
      </c>
      <c r="C13" s="19" t="s">
        <v>191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3" s="28">
        <f t="shared" si="5"/>
        <v>80.333333333333329</v>
      </c>
      <c r="L13" s="28" t="str">
        <f t="shared" si="6"/>
        <v>B</v>
      </c>
      <c r="M13" s="28">
        <f t="shared" si="7"/>
        <v>80.333333333333329</v>
      </c>
      <c r="N13" s="28" t="str">
        <f t="shared" si="8"/>
        <v>B</v>
      </c>
      <c r="O13" s="36">
        <v>2</v>
      </c>
      <c r="P13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3" s="39"/>
      <c r="R13" s="39" t="s">
        <v>9</v>
      </c>
      <c r="S13" s="18"/>
      <c r="T13" s="1">
        <v>74</v>
      </c>
      <c r="U13" s="1">
        <v>70</v>
      </c>
      <c r="V13" s="1">
        <v>72</v>
      </c>
      <c r="W13" s="41">
        <v>82</v>
      </c>
      <c r="X13" s="41">
        <v>82</v>
      </c>
      <c r="Y13" s="42">
        <v>75</v>
      </c>
      <c r="Z13" s="1">
        <v>94</v>
      </c>
      <c r="AA13" s="1"/>
      <c r="AB13" s="1"/>
      <c r="AC13" s="1"/>
      <c r="AD13" s="1"/>
      <c r="AE13" s="18"/>
      <c r="AF13" s="1">
        <v>75</v>
      </c>
      <c r="AG13" s="1">
        <v>75</v>
      </c>
      <c r="AH13" s="1">
        <v>73</v>
      </c>
      <c r="AI13" s="41">
        <v>88</v>
      </c>
      <c r="AJ13" s="41">
        <v>84</v>
      </c>
      <c r="AK13" s="41">
        <v>87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54">
        <v>1</v>
      </c>
      <c r="FH13" s="90" t="s">
        <v>224</v>
      </c>
      <c r="FI13" s="90" t="s">
        <v>225</v>
      </c>
      <c r="FJ13" s="53">
        <v>46521</v>
      </c>
      <c r="FK13" s="53">
        <v>46531</v>
      </c>
    </row>
    <row r="14" spans="1:167" x14ac:dyDescent="0.25">
      <c r="A14" s="19">
        <v>4</v>
      </c>
      <c r="B14" s="19">
        <v>126435</v>
      </c>
      <c r="C14" s="19" t="s">
        <v>192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2</v>
      </c>
      <c r="J1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4" s="28">
        <f t="shared" si="5"/>
        <v>83.25</v>
      </c>
      <c r="L14" s="28" t="str">
        <f t="shared" si="6"/>
        <v>B</v>
      </c>
      <c r="M14" s="28">
        <f t="shared" si="7"/>
        <v>83.25</v>
      </c>
      <c r="N14" s="28" t="str">
        <f t="shared" si="8"/>
        <v>B</v>
      </c>
      <c r="O14" s="36">
        <v>1</v>
      </c>
      <c r="P14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14" s="39"/>
      <c r="R14" s="39" t="s">
        <v>9</v>
      </c>
      <c r="S14" s="18"/>
      <c r="T14" s="1">
        <v>71</v>
      </c>
      <c r="U14" s="1">
        <v>75</v>
      </c>
      <c r="V14" s="1">
        <v>71</v>
      </c>
      <c r="W14" s="41">
        <v>72</v>
      </c>
      <c r="X14" s="41">
        <v>79</v>
      </c>
      <c r="Y14" s="42">
        <v>74</v>
      </c>
      <c r="Z14" s="1">
        <v>94</v>
      </c>
      <c r="AA14" s="1"/>
      <c r="AB14" s="1"/>
      <c r="AC14" s="1"/>
      <c r="AD14" s="1"/>
      <c r="AE14" s="18"/>
      <c r="AF14" s="1">
        <v>79</v>
      </c>
      <c r="AG14" s="1">
        <v>87.5</v>
      </c>
      <c r="AH14" s="1">
        <v>73</v>
      </c>
      <c r="AI14" s="41">
        <v>88</v>
      </c>
      <c r="AJ14" s="41">
        <v>81</v>
      </c>
      <c r="AK14" s="41">
        <v>91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54"/>
      <c r="FH14" s="90"/>
      <c r="FI14" s="90"/>
      <c r="FJ14" s="53"/>
      <c r="FK14" s="53"/>
    </row>
    <row r="15" spans="1:167" x14ac:dyDescent="0.25">
      <c r="A15" s="19">
        <v>5</v>
      </c>
      <c r="B15" s="19">
        <v>126451</v>
      </c>
      <c r="C15" s="19" t="s">
        <v>193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2</v>
      </c>
      <c r="J1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5" s="28">
        <f t="shared" si="5"/>
        <v>82.708333333333329</v>
      </c>
      <c r="L15" s="28" t="str">
        <f t="shared" si="6"/>
        <v>B</v>
      </c>
      <c r="M15" s="28">
        <f t="shared" si="7"/>
        <v>82.708333333333329</v>
      </c>
      <c r="N15" s="28" t="str">
        <f t="shared" si="8"/>
        <v>B</v>
      </c>
      <c r="O15" s="36">
        <v>1</v>
      </c>
      <c r="P15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15" s="39"/>
      <c r="R15" s="39" t="s">
        <v>9</v>
      </c>
      <c r="S15" s="18"/>
      <c r="T15" s="1">
        <v>65</v>
      </c>
      <c r="U15" s="1">
        <v>80</v>
      </c>
      <c r="V15" s="1">
        <v>70</v>
      </c>
      <c r="W15" s="41">
        <v>79</v>
      </c>
      <c r="X15" s="41">
        <v>79</v>
      </c>
      <c r="Y15" s="42">
        <v>75</v>
      </c>
      <c r="Z15" s="1">
        <v>94</v>
      </c>
      <c r="AA15" s="1"/>
      <c r="AB15" s="1"/>
      <c r="AC15" s="1"/>
      <c r="AD15" s="1"/>
      <c r="AE15" s="18"/>
      <c r="AF15" s="1">
        <v>79</v>
      </c>
      <c r="AG15" s="1">
        <v>81.25</v>
      </c>
      <c r="AH15" s="1">
        <v>73</v>
      </c>
      <c r="AI15" s="41">
        <v>89</v>
      </c>
      <c r="AJ15" s="41">
        <v>83</v>
      </c>
      <c r="AK15" s="41">
        <v>91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54">
        <v>2</v>
      </c>
      <c r="FH15" s="90" t="s">
        <v>226</v>
      </c>
      <c r="FI15" s="90" t="s">
        <v>227</v>
      </c>
      <c r="FJ15" s="53">
        <v>46522</v>
      </c>
      <c r="FK15" s="53">
        <v>46532</v>
      </c>
    </row>
    <row r="16" spans="1:167" x14ac:dyDescent="0.25">
      <c r="A16" s="19">
        <v>6</v>
      </c>
      <c r="B16" s="19">
        <v>126467</v>
      </c>
      <c r="C16" s="19" t="s">
        <v>194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6" s="28">
        <f t="shared" si="5"/>
        <v>84.466666666666669</v>
      </c>
      <c r="L16" s="28" t="str">
        <f t="shared" si="6"/>
        <v>A</v>
      </c>
      <c r="M16" s="28">
        <f t="shared" si="7"/>
        <v>84.466666666666669</v>
      </c>
      <c r="N16" s="28" t="str">
        <f t="shared" si="8"/>
        <v>A</v>
      </c>
      <c r="O16" s="36">
        <v>1</v>
      </c>
      <c r="P16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16" s="39"/>
      <c r="R16" s="39" t="s">
        <v>9</v>
      </c>
      <c r="S16" s="18"/>
      <c r="T16" s="1">
        <v>70</v>
      </c>
      <c r="U16" s="1">
        <v>80</v>
      </c>
      <c r="V16" s="1">
        <v>72</v>
      </c>
      <c r="W16" s="41">
        <v>79</v>
      </c>
      <c r="X16" s="41">
        <v>79</v>
      </c>
      <c r="Y16" s="42">
        <v>83</v>
      </c>
      <c r="Z16" s="1">
        <v>94</v>
      </c>
      <c r="AA16" s="1"/>
      <c r="AB16" s="1"/>
      <c r="AC16" s="1"/>
      <c r="AD16" s="1"/>
      <c r="AE16" s="18"/>
      <c r="AF16" s="1">
        <v>83.3</v>
      </c>
      <c r="AG16" s="1">
        <v>87.5</v>
      </c>
      <c r="AH16" s="1">
        <v>73</v>
      </c>
      <c r="AI16" s="41">
        <v>88</v>
      </c>
      <c r="AJ16" s="41">
        <v>82</v>
      </c>
      <c r="AK16" s="41">
        <v>93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54"/>
      <c r="FH16" s="90"/>
      <c r="FI16" s="90"/>
      <c r="FJ16" s="53"/>
      <c r="FK16" s="53"/>
    </row>
    <row r="17" spans="1:167" ht="15.75" x14ac:dyDescent="0.25">
      <c r="A17" s="19">
        <v>7</v>
      </c>
      <c r="B17" s="19">
        <v>126483</v>
      </c>
      <c r="C17" s="19" t="s">
        <v>195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7" s="28">
        <f t="shared" si="5"/>
        <v>80.833333333333329</v>
      </c>
      <c r="L17" s="28" t="str">
        <f t="shared" si="6"/>
        <v>B</v>
      </c>
      <c r="M17" s="28">
        <f t="shared" si="7"/>
        <v>80.833333333333329</v>
      </c>
      <c r="N17" s="28" t="str">
        <f t="shared" si="8"/>
        <v>B</v>
      </c>
      <c r="O17" s="36">
        <v>1</v>
      </c>
      <c r="P17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17" s="39"/>
      <c r="R17" s="39" t="s">
        <v>9</v>
      </c>
      <c r="S17" s="18"/>
      <c r="T17" s="1">
        <v>69</v>
      </c>
      <c r="U17" s="1">
        <v>65</v>
      </c>
      <c r="V17" s="1">
        <v>74</v>
      </c>
      <c r="W17" s="41">
        <v>79</v>
      </c>
      <c r="X17" s="41">
        <v>79</v>
      </c>
      <c r="Y17" s="50">
        <v>72</v>
      </c>
      <c r="Z17" s="1">
        <v>92</v>
      </c>
      <c r="AA17" s="1"/>
      <c r="AB17" s="1"/>
      <c r="AC17" s="1"/>
      <c r="AD17" s="1"/>
      <c r="AE17" s="18"/>
      <c r="AF17" s="1">
        <v>79</v>
      </c>
      <c r="AG17" s="1">
        <v>75</v>
      </c>
      <c r="AH17" s="1">
        <v>73</v>
      </c>
      <c r="AI17" s="41">
        <v>89</v>
      </c>
      <c r="AJ17" s="41">
        <v>84</v>
      </c>
      <c r="AK17" s="41">
        <v>85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54">
        <v>3</v>
      </c>
      <c r="FH17" s="90" t="s">
        <v>228</v>
      </c>
      <c r="FI17" s="90" t="s">
        <v>229</v>
      </c>
      <c r="FJ17" s="53">
        <v>46523</v>
      </c>
      <c r="FK17" s="53">
        <v>46533</v>
      </c>
    </row>
    <row r="18" spans="1:167" x14ac:dyDescent="0.25">
      <c r="A18" s="19">
        <v>8</v>
      </c>
      <c r="B18" s="19">
        <v>126499</v>
      </c>
      <c r="C18" s="19" t="s">
        <v>196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8" s="28">
        <f t="shared" si="5"/>
        <v>86.25</v>
      </c>
      <c r="L18" s="28" t="str">
        <f t="shared" si="6"/>
        <v>A</v>
      </c>
      <c r="M18" s="28">
        <f t="shared" si="7"/>
        <v>86.25</v>
      </c>
      <c r="N18" s="28" t="str">
        <f t="shared" si="8"/>
        <v>A</v>
      </c>
      <c r="O18" s="36">
        <v>1</v>
      </c>
      <c r="P18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18" s="39"/>
      <c r="R18" s="39" t="s">
        <v>9</v>
      </c>
      <c r="S18" s="18"/>
      <c r="T18" s="1">
        <v>73</v>
      </c>
      <c r="U18" s="1">
        <v>75</v>
      </c>
      <c r="V18" s="1">
        <v>75</v>
      </c>
      <c r="W18" s="41">
        <v>79</v>
      </c>
      <c r="X18" s="41">
        <v>80</v>
      </c>
      <c r="Y18" s="42">
        <v>73</v>
      </c>
      <c r="Z18" s="1">
        <v>94</v>
      </c>
      <c r="AA18" s="1"/>
      <c r="AB18" s="1"/>
      <c r="AC18" s="1"/>
      <c r="AD18" s="1"/>
      <c r="AE18" s="18"/>
      <c r="AF18" s="1">
        <v>85</v>
      </c>
      <c r="AG18" s="1">
        <v>87.5</v>
      </c>
      <c r="AH18" s="1">
        <v>73</v>
      </c>
      <c r="AI18" s="41">
        <v>89</v>
      </c>
      <c r="AJ18" s="41">
        <v>88</v>
      </c>
      <c r="AK18" s="41">
        <v>95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54"/>
      <c r="FH18" s="90"/>
      <c r="FI18" s="90"/>
      <c r="FJ18" s="53"/>
      <c r="FK18" s="53"/>
    </row>
    <row r="19" spans="1:167" x14ac:dyDescent="0.25">
      <c r="A19" s="19">
        <v>9</v>
      </c>
      <c r="B19" s="19">
        <v>126531</v>
      </c>
      <c r="C19" s="19" t="s">
        <v>197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19" s="28">
        <f t="shared" si="5"/>
        <v>80.166666666666671</v>
      </c>
      <c r="L19" s="28" t="str">
        <f t="shared" si="6"/>
        <v>B</v>
      </c>
      <c r="M19" s="28">
        <f t="shared" si="7"/>
        <v>80.166666666666671</v>
      </c>
      <c r="N19" s="28" t="str">
        <f t="shared" si="8"/>
        <v>B</v>
      </c>
      <c r="O19" s="36">
        <v>2</v>
      </c>
      <c r="P19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19" s="39"/>
      <c r="R19" s="39" t="s">
        <v>9</v>
      </c>
      <c r="S19" s="18"/>
      <c r="T19" s="1">
        <v>69</v>
      </c>
      <c r="U19" s="1">
        <v>80</v>
      </c>
      <c r="V19" s="1">
        <v>58</v>
      </c>
      <c r="W19" s="41">
        <v>82</v>
      </c>
      <c r="X19" s="41">
        <v>82</v>
      </c>
      <c r="Y19" s="42">
        <v>74</v>
      </c>
      <c r="Z19" s="1">
        <v>94</v>
      </c>
      <c r="AA19" s="1"/>
      <c r="AB19" s="1"/>
      <c r="AC19" s="1"/>
      <c r="AD19" s="1"/>
      <c r="AE19" s="18"/>
      <c r="AF19" s="1">
        <v>75</v>
      </c>
      <c r="AG19" s="1">
        <v>75</v>
      </c>
      <c r="AH19" s="1">
        <v>73</v>
      </c>
      <c r="AI19" s="41">
        <v>89</v>
      </c>
      <c r="AJ19" s="41">
        <v>84</v>
      </c>
      <c r="AK19" s="41">
        <v>85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54">
        <v>4</v>
      </c>
      <c r="FH19" s="55"/>
      <c r="FI19" s="55"/>
      <c r="FJ19" s="53">
        <v>46524</v>
      </c>
      <c r="FK19" s="53">
        <v>46534</v>
      </c>
    </row>
    <row r="20" spans="1:167" x14ac:dyDescent="0.25">
      <c r="A20" s="19">
        <v>10</v>
      </c>
      <c r="B20" s="19">
        <v>126547</v>
      </c>
      <c r="C20" s="19" t="s">
        <v>198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2</v>
      </c>
      <c r="J20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0" s="28">
        <f t="shared" si="5"/>
        <v>81.208333333333329</v>
      </c>
      <c r="L20" s="28" t="str">
        <f t="shared" si="6"/>
        <v>B</v>
      </c>
      <c r="M20" s="28">
        <f t="shared" si="7"/>
        <v>81.208333333333329</v>
      </c>
      <c r="N20" s="28" t="str">
        <f t="shared" si="8"/>
        <v>B</v>
      </c>
      <c r="O20" s="36">
        <v>1</v>
      </c>
      <c r="P20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0" s="39"/>
      <c r="R20" s="39" t="s">
        <v>9</v>
      </c>
      <c r="S20" s="18"/>
      <c r="T20" s="1">
        <v>73</v>
      </c>
      <c r="U20" s="1">
        <v>80</v>
      </c>
      <c r="V20" s="1">
        <v>70</v>
      </c>
      <c r="W20" s="41">
        <v>71</v>
      </c>
      <c r="X20" s="41">
        <v>79</v>
      </c>
      <c r="Y20" s="42">
        <v>70</v>
      </c>
      <c r="Z20" s="1">
        <v>94</v>
      </c>
      <c r="AA20" s="1"/>
      <c r="AB20" s="1"/>
      <c r="AC20" s="1"/>
      <c r="AD20" s="1"/>
      <c r="AE20" s="18"/>
      <c r="AF20" s="1">
        <v>75</v>
      </c>
      <c r="AG20" s="1">
        <v>81.25</v>
      </c>
      <c r="AH20" s="1">
        <v>73</v>
      </c>
      <c r="AI20" s="41">
        <v>87</v>
      </c>
      <c r="AJ20" s="41">
        <v>84</v>
      </c>
      <c r="AK20" s="41">
        <v>87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54"/>
      <c r="FH20" s="55"/>
      <c r="FI20" s="55"/>
      <c r="FJ20" s="53"/>
      <c r="FK20" s="53"/>
    </row>
    <row r="21" spans="1:167" x14ac:dyDescent="0.25">
      <c r="A21" s="19">
        <v>11</v>
      </c>
      <c r="B21" s="19">
        <v>126563</v>
      </c>
      <c r="C21" s="19" t="s">
        <v>199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2</v>
      </c>
      <c r="P21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1" s="39"/>
      <c r="R21" s="39" t="s">
        <v>9</v>
      </c>
      <c r="S21" s="18"/>
      <c r="T21" s="1">
        <v>65</v>
      </c>
      <c r="U21" s="1">
        <v>80</v>
      </c>
      <c r="V21" s="1">
        <v>71</v>
      </c>
      <c r="W21" s="41">
        <v>80</v>
      </c>
      <c r="X21" s="41">
        <v>80</v>
      </c>
      <c r="Y21" s="43">
        <v>75</v>
      </c>
      <c r="Z21" s="1">
        <v>94</v>
      </c>
      <c r="AA21" s="1"/>
      <c r="AB21" s="1"/>
      <c r="AC21" s="1"/>
      <c r="AD21" s="1"/>
      <c r="AE21" s="18"/>
      <c r="AF21" s="1">
        <v>75</v>
      </c>
      <c r="AG21" s="1">
        <v>75</v>
      </c>
      <c r="AH21" s="1">
        <v>73</v>
      </c>
      <c r="AI21" s="41">
        <v>87</v>
      </c>
      <c r="AJ21" s="41">
        <v>85</v>
      </c>
      <c r="AK21" s="41">
        <v>85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54">
        <v>5</v>
      </c>
      <c r="FH21" s="55"/>
      <c r="FI21" s="55"/>
      <c r="FJ21" s="53">
        <v>46525</v>
      </c>
      <c r="FK21" s="53">
        <v>46535</v>
      </c>
    </row>
    <row r="22" spans="1:167" x14ac:dyDescent="0.25">
      <c r="A22" s="19">
        <v>12</v>
      </c>
      <c r="B22" s="19">
        <v>126579</v>
      </c>
      <c r="C22" s="19" t="s">
        <v>200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2" s="28">
        <f t="shared" si="5"/>
        <v>81.208333333333329</v>
      </c>
      <c r="L22" s="28" t="str">
        <f t="shared" si="6"/>
        <v>B</v>
      </c>
      <c r="M22" s="28">
        <f t="shared" si="7"/>
        <v>81.208333333333329</v>
      </c>
      <c r="N22" s="28" t="str">
        <f t="shared" si="8"/>
        <v>B</v>
      </c>
      <c r="O22" s="36">
        <v>1</v>
      </c>
      <c r="P22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2" s="39"/>
      <c r="R22" s="39" t="s">
        <v>9</v>
      </c>
      <c r="S22" s="18"/>
      <c r="T22" s="1">
        <v>70</v>
      </c>
      <c r="U22" s="1">
        <v>80</v>
      </c>
      <c r="V22" s="1">
        <v>72</v>
      </c>
      <c r="W22" s="41">
        <v>80</v>
      </c>
      <c r="X22" s="41">
        <v>81</v>
      </c>
      <c r="Y22" s="42">
        <v>79</v>
      </c>
      <c r="Z22" s="1">
        <v>94</v>
      </c>
      <c r="AA22" s="1"/>
      <c r="AB22" s="1"/>
      <c r="AC22" s="1"/>
      <c r="AD22" s="1"/>
      <c r="AE22" s="18"/>
      <c r="AF22" s="1">
        <v>75</v>
      </c>
      <c r="AG22" s="1">
        <v>81.25</v>
      </c>
      <c r="AH22" s="1">
        <v>73</v>
      </c>
      <c r="AI22" s="41">
        <v>87</v>
      </c>
      <c r="AJ22" s="41">
        <v>84</v>
      </c>
      <c r="AK22" s="41">
        <v>87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54"/>
      <c r="FH22" s="55"/>
      <c r="FI22" s="55"/>
      <c r="FJ22" s="53"/>
      <c r="FK22" s="53"/>
    </row>
    <row r="23" spans="1:167" x14ac:dyDescent="0.25">
      <c r="A23" s="19">
        <v>13</v>
      </c>
      <c r="B23" s="19">
        <v>126595</v>
      </c>
      <c r="C23" s="19" t="s">
        <v>201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3" s="28">
        <f t="shared" si="5"/>
        <v>85.55</v>
      </c>
      <c r="L23" s="28" t="str">
        <f t="shared" si="6"/>
        <v>A</v>
      </c>
      <c r="M23" s="28">
        <f t="shared" si="7"/>
        <v>85.55</v>
      </c>
      <c r="N23" s="28" t="str">
        <f t="shared" si="8"/>
        <v>A</v>
      </c>
      <c r="O23" s="36">
        <v>1</v>
      </c>
      <c r="P23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3" s="39"/>
      <c r="R23" s="39" t="s">
        <v>9</v>
      </c>
      <c r="S23" s="18"/>
      <c r="T23" s="1">
        <v>69</v>
      </c>
      <c r="U23" s="1">
        <v>80</v>
      </c>
      <c r="V23" s="1">
        <v>74</v>
      </c>
      <c r="W23" s="41">
        <v>79</v>
      </c>
      <c r="X23" s="41">
        <v>80</v>
      </c>
      <c r="Y23" s="51">
        <v>72</v>
      </c>
      <c r="Z23" s="1">
        <v>94</v>
      </c>
      <c r="AA23" s="1"/>
      <c r="AB23" s="1"/>
      <c r="AC23" s="1"/>
      <c r="AD23" s="1"/>
      <c r="AE23" s="18"/>
      <c r="AF23" s="1">
        <v>83.3</v>
      </c>
      <c r="AG23" s="1">
        <v>88</v>
      </c>
      <c r="AH23" s="1">
        <v>73</v>
      </c>
      <c r="AI23" s="41">
        <v>89</v>
      </c>
      <c r="AJ23" s="41">
        <v>85</v>
      </c>
      <c r="AK23" s="41">
        <v>95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54">
        <v>6</v>
      </c>
      <c r="FH23" s="55"/>
      <c r="FI23" s="55"/>
      <c r="FJ23" s="53">
        <v>46526</v>
      </c>
      <c r="FK23" s="53">
        <v>46536</v>
      </c>
    </row>
    <row r="24" spans="1:167" x14ac:dyDescent="0.25">
      <c r="A24" s="19">
        <v>14</v>
      </c>
      <c r="B24" s="19">
        <v>126611</v>
      </c>
      <c r="C24" s="19" t="s">
        <v>202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4" s="28">
        <f t="shared" si="5"/>
        <v>78.5</v>
      </c>
      <c r="L24" s="28" t="str">
        <f t="shared" si="6"/>
        <v>B</v>
      </c>
      <c r="M24" s="28">
        <f t="shared" si="7"/>
        <v>78.5</v>
      </c>
      <c r="N24" s="28" t="str">
        <f t="shared" si="8"/>
        <v>B</v>
      </c>
      <c r="O24" s="36">
        <v>2</v>
      </c>
      <c r="P24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4" s="39"/>
      <c r="R24" s="39" t="s">
        <v>9</v>
      </c>
      <c r="S24" s="18"/>
      <c r="T24" s="1">
        <v>73</v>
      </c>
      <c r="U24" s="1">
        <v>72</v>
      </c>
      <c r="V24" s="1">
        <v>75</v>
      </c>
      <c r="W24" s="41">
        <v>80</v>
      </c>
      <c r="X24" s="41">
        <v>79</v>
      </c>
      <c r="Y24" s="51">
        <v>69</v>
      </c>
      <c r="Z24" s="1">
        <v>92</v>
      </c>
      <c r="AA24" s="1"/>
      <c r="AB24" s="1"/>
      <c r="AC24" s="1"/>
      <c r="AD24" s="1"/>
      <c r="AE24" s="18"/>
      <c r="AF24" s="1">
        <v>75</v>
      </c>
      <c r="AG24" s="1">
        <v>88</v>
      </c>
      <c r="AH24" s="1">
        <v>73</v>
      </c>
      <c r="AI24" s="41">
        <v>89</v>
      </c>
      <c r="AJ24" s="41">
        <v>55</v>
      </c>
      <c r="AK24" s="41">
        <v>91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54"/>
      <c r="FH24" s="55"/>
      <c r="FI24" s="55"/>
      <c r="FJ24" s="53"/>
      <c r="FK24" s="53"/>
    </row>
    <row r="25" spans="1:167" x14ac:dyDescent="0.25">
      <c r="A25" s="19">
        <v>15</v>
      </c>
      <c r="B25" s="19">
        <v>126627</v>
      </c>
      <c r="C25" s="19" t="s">
        <v>203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5" s="28">
        <f t="shared" si="5"/>
        <v>85.05</v>
      </c>
      <c r="L25" s="28" t="str">
        <f t="shared" si="6"/>
        <v>A</v>
      </c>
      <c r="M25" s="28">
        <f t="shared" si="7"/>
        <v>85.05</v>
      </c>
      <c r="N25" s="28" t="str">
        <f t="shared" si="8"/>
        <v>A</v>
      </c>
      <c r="O25" s="36">
        <v>1</v>
      </c>
      <c r="P25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5" s="39"/>
      <c r="R25" s="39" t="s">
        <v>9</v>
      </c>
      <c r="S25" s="18"/>
      <c r="T25" s="1">
        <v>73</v>
      </c>
      <c r="U25" s="1">
        <v>80</v>
      </c>
      <c r="V25" s="1">
        <v>74</v>
      </c>
      <c r="W25" s="41">
        <v>79</v>
      </c>
      <c r="X25" s="41">
        <v>79</v>
      </c>
      <c r="Y25" s="51">
        <v>72</v>
      </c>
      <c r="Z25" s="1">
        <v>94</v>
      </c>
      <c r="AA25" s="1"/>
      <c r="AB25" s="1"/>
      <c r="AC25" s="1"/>
      <c r="AD25" s="1"/>
      <c r="AE25" s="18"/>
      <c r="AF25" s="1">
        <v>83.3</v>
      </c>
      <c r="AG25" s="1">
        <v>88</v>
      </c>
      <c r="AH25" s="1">
        <v>73</v>
      </c>
      <c r="AI25" s="41">
        <v>88</v>
      </c>
      <c r="AJ25" s="41">
        <v>85</v>
      </c>
      <c r="AK25" s="41">
        <v>93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80" t="s">
        <v>80</v>
      </c>
      <c r="FD25" s="80"/>
      <c r="FE25" s="80"/>
      <c r="FG25" s="54">
        <v>7</v>
      </c>
      <c r="FH25" s="55"/>
      <c r="FI25" s="55"/>
      <c r="FJ25" s="53">
        <v>46527</v>
      </c>
      <c r="FK25" s="53">
        <v>46537</v>
      </c>
    </row>
    <row r="26" spans="1:167" x14ac:dyDescent="0.25">
      <c r="A26" s="19">
        <v>16</v>
      </c>
      <c r="B26" s="19">
        <v>126643</v>
      </c>
      <c r="C26" s="19" t="s">
        <v>204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6" s="28">
        <f t="shared" si="5"/>
        <v>83.88333333333334</v>
      </c>
      <c r="L26" s="28" t="str">
        <f t="shared" si="6"/>
        <v>B</v>
      </c>
      <c r="M26" s="28">
        <f t="shared" si="7"/>
        <v>83.88333333333334</v>
      </c>
      <c r="N26" s="28" t="str">
        <f t="shared" si="8"/>
        <v>B</v>
      </c>
      <c r="O26" s="36">
        <v>1</v>
      </c>
      <c r="P26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6" s="39"/>
      <c r="R26" s="39" t="s">
        <v>9</v>
      </c>
      <c r="S26" s="18"/>
      <c r="T26" s="1">
        <v>69</v>
      </c>
      <c r="U26" s="1">
        <v>80</v>
      </c>
      <c r="V26" s="1">
        <v>65</v>
      </c>
      <c r="W26" s="41">
        <v>79</v>
      </c>
      <c r="X26" s="41">
        <v>79</v>
      </c>
      <c r="Y26" s="51">
        <v>81</v>
      </c>
      <c r="Z26" s="1">
        <v>94</v>
      </c>
      <c r="AA26" s="1"/>
      <c r="AB26" s="1"/>
      <c r="AC26" s="1"/>
      <c r="AD26" s="1"/>
      <c r="AE26" s="18"/>
      <c r="AF26" s="1">
        <v>83.3</v>
      </c>
      <c r="AG26" s="1">
        <v>86</v>
      </c>
      <c r="AH26" s="1">
        <v>73</v>
      </c>
      <c r="AI26" s="41">
        <v>88</v>
      </c>
      <c r="AJ26" s="41">
        <v>84</v>
      </c>
      <c r="AK26" s="41">
        <v>89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54"/>
      <c r="FH26" s="55"/>
      <c r="FI26" s="55"/>
      <c r="FJ26" s="53"/>
      <c r="FK26" s="53"/>
    </row>
    <row r="27" spans="1:167" x14ac:dyDescent="0.25">
      <c r="A27" s="19">
        <v>17</v>
      </c>
      <c r="B27" s="19">
        <v>126659</v>
      </c>
      <c r="C27" s="19" t="s">
        <v>205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7" s="28">
        <f t="shared" si="5"/>
        <v>76</v>
      </c>
      <c r="L27" s="28" t="str">
        <f t="shared" si="6"/>
        <v>B</v>
      </c>
      <c r="M27" s="28">
        <f t="shared" si="7"/>
        <v>76</v>
      </c>
      <c r="N27" s="28" t="str">
        <f t="shared" si="8"/>
        <v>B</v>
      </c>
      <c r="O27" s="36">
        <v>2</v>
      </c>
      <c r="P27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27" s="39"/>
      <c r="R27" s="39" t="s">
        <v>9</v>
      </c>
      <c r="S27" s="18"/>
      <c r="T27" s="1">
        <v>72</v>
      </c>
      <c r="U27" s="1">
        <v>80</v>
      </c>
      <c r="V27" s="1">
        <v>73</v>
      </c>
      <c r="W27" s="41">
        <v>80</v>
      </c>
      <c r="X27" s="41">
        <v>82</v>
      </c>
      <c r="Y27" s="51">
        <v>74</v>
      </c>
      <c r="Z27" s="1">
        <v>92</v>
      </c>
      <c r="AA27" s="1"/>
      <c r="AB27" s="1"/>
      <c r="AC27" s="1"/>
      <c r="AD27" s="1"/>
      <c r="AE27" s="18"/>
      <c r="AF27" s="1">
        <v>72</v>
      </c>
      <c r="AG27" s="1">
        <v>70</v>
      </c>
      <c r="AH27" s="1">
        <v>73</v>
      </c>
      <c r="AI27" s="41">
        <v>72</v>
      </c>
      <c r="AJ27" s="41">
        <v>84</v>
      </c>
      <c r="AK27" s="41">
        <v>85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54">
        <v>8</v>
      </c>
      <c r="FH27" s="55"/>
      <c r="FI27" s="55"/>
      <c r="FJ27" s="53">
        <v>46528</v>
      </c>
      <c r="FK27" s="53">
        <v>46538</v>
      </c>
    </row>
    <row r="28" spans="1:167" x14ac:dyDescent="0.25">
      <c r="A28" s="19">
        <v>18</v>
      </c>
      <c r="B28" s="19">
        <v>126675</v>
      </c>
      <c r="C28" s="19" t="s">
        <v>206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8" s="28">
        <f t="shared" si="5"/>
        <v>82.833333333333329</v>
      </c>
      <c r="L28" s="28" t="str">
        <f t="shared" si="6"/>
        <v>B</v>
      </c>
      <c r="M28" s="28">
        <f t="shared" si="7"/>
        <v>82.833333333333329</v>
      </c>
      <c r="N28" s="28" t="str">
        <f t="shared" si="8"/>
        <v>B</v>
      </c>
      <c r="O28" s="36">
        <v>1</v>
      </c>
      <c r="P28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8" s="39"/>
      <c r="R28" s="39" t="s">
        <v>9</v>
      </c>
      <c r="S28" s="18"/>
      <c r="T28" s="1">
        <v>74</v>
      </c>
      <c r="U28" s="1">
        <v>80</v>
      </c>
      <c r="V28" s="1">
        <v>72</v>
      </c>
      <c r="W28" s="41">
        <v>69</v>
      </c>
      <c r="X28" s="41">
        <v>80</v>
      </c>
      <c r="Y28" s="51">
        <v>72</v>
      </c>
      <c r="Z28" s="1">
        <v>92</v>
      </c>
      <c r="AA28" s="1"/>
      <c r="AB28" s="1"/>
      <c r="AC28" s="1"/>
      <c r="AD28" s="1"/>
      <c r="AE28" s="18"/>
      <c r="AF28" s="1">
        <v>88</v>
      </c>
      <c r="AG28" s="1">
        <v>75</v>
      </c>
      <c r="AH28" s="1">
        <v>73</v>
      </c>
      <c r="AI28" s="41">
        <v>88</v>
      </c>
      <c r="AJ28" s="41">
        <v>84</v>
      </c>
      <c r="AK28" s="41">
        <v>89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54"/>
      <c r="FH28" s="55"/>
      <c r="FI28" s="55"/>
      <c r="FJ28" s="53"/>
      <c r="FK28" s="53"/>
    </row>
    <row r="29" spans="1:167" x14ac:dyDescent="0.25">
      <c r="A29" s="19">
        <v>19</v>
      </c>
      <c r="B29" s="19">
        <v>126691</v>
      </c>
      <c r="C29" s="19" t="s">
        <v>207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1</v>
      </c>
      <c r="P29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29" s="39"/>
      <c r="R29" s="39" t="s">
        <v>9</v>
      </c>
      <c r="S29" s="18"/>
      <c r="T29" s="1">
        <v>75</v>
      </c>
      <c r="U29" s="1">
        <v>72</v>
      </c>
      <c r="V29" s="1">
        <v>65</v>
      </c>
      <c r="W29" s="41">
        <v>79</v>
      </c>
      <c r="X29" s="41">
        <v>80</v>
      </c>
      <c r="Y29" s="51">
        <v>78</v>
      </c>
      <c r="Z29" s="1">
        <v>94</v>
      </c>
      <c r="AA29" s="1"/>
      <c r="AB29" s="1"/>
      <c r="AC29" s="1"/>
      <c r="AD29" s="1"/>
      <c r="AE29" s="18"/>
      <c r="AF29" s="1">
        <v>86</v>
      </c>
      <c r="AG29" s="1">
        <v>83</v>
      </c>
      <c r="AH29" s="1">
        <v>73</v>
      </c>
      <c r="AI29" s="41">
        <v>88</v>
      </c>
      <c r="AJ29" s="41">
        <v>83</v>
      </c>
      <c r="AK29" s="41">
        <v>91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54">
        <v>9</v>
      </c>
      <c r="FH29" s="55"/>
      <c r="FI29" s="55"/>
      <c r="FJ29" s="53">
        <v>46529</v>
      </c>
      <c r="FK29" s="53">
        <v>46539</v>
      </c>
    </row>
    <row r="30" spans="1:167" x14ac:dyDescent="0.25">
      <c r="A30" s="19">
        <v>20</v>
      </c>
      <c r="B30" s="19">
        <v>126707</v>
      </c>
      <c r="C30" s="19" t="s">
        <v>208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0" s="28">
        <f t="shared" si="5"/>
        <v>81.375</v>
      </c>
      <c r="L30" s="28" t="str">
        <f t="shared" si="6"/>
        <v>B</v>
      </c>
      <c r="M30" s="28">
        <f t="shared" si="7"/>
        <v>81.375</v>
      </c>
      <c r="N30" s="28" t="str">
        <f t="shared" si="8"/>
        <v>B</v>
      </c>
      <c r="O30" s="36">
        <v>1</v>
      </c>
      <c r="P30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0" s="39"/>
      <c r="R30" s="39" t="s">
        <v>9</v>
      </c>
      <c r="S30" s="18"/>
      <c r="T30" s="1">
        <v>74</v>
      </c>
      <c r="U30" s="1">
        <v>80</v>
      </c>
      <c r="V30" s="1">
        <v>69</v>
      </c>
      <c r="W30" s="41">
        <v>80</v>
      </c>
      <c r="X30" s="41">
        <v>81</v>
      </c>
      <c r="Y30" s="51">
        <v>77</v>
      </c>
      <c r="Z30" s="1">
        <v>89</v>
      </c>
      <c r="AA30" s="1"/>
      <c r="AB30" s="1"/>
      <c r="AC30" s="1"/>
      <c r="AD30" s="1"/>
      <c r="AE30" s="18"/>
      <c r="AF30" s="1">
        <v>75</v>
      </c>
      <c r="AG30" s="1">
        <v>81.25</v>
      </c>
      <c r="AH30" s="1">
        <v>73</v>
      </c>
      <c r="AI30" s="41">
        <v>89</v>
      </c>
      <c r="AJ30" s="41">
        <v>83</v>
      </c>
      <c r="AK30" s="41">
        <v>87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54"/>
      <c r="FH30" s="55"/>
      <c r="FI30" s="55"/>
      <c r="FJ30" s="53"/>
      <c r="FK30" s="53"/>
    </row>
    <row r="31" spans="1:167" x14ac:dyDescent="0.25">
      <c r="A31" s="19">
        <v>21</v>
      </c>
      <c r="B31" s="19">
        <v>126723</v>
      </c>
      <c r="C31" s="19" t="s">
        <v>209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1</v>
      </c>
      <c r="J31" s="28" t="str">
        <f t="shared" si="4"/>
        <v xml:space="preserve">Memiliki kemampuan menganalisis ketrampilan gerak Sepak Bola-Softball-Lompat Jauh dan Lari jarak pendek, konsep latihan dan pengukuran Kebugaran Jasmani, dan memahami konsep-prinsip Pola Hidup Sehat. </v>
      </c>
      <c r="K31" s="28">
        <f t="shared" si="5"/>
        <v>85.583333333333329</v>
      </c>
      <c r="L31" s="28" t="str">
        <f t="shared" si="6"/>
        <v>A</v>
      </c>
      <c r="M31" s="28">
        <f t="shared" si="7"/>
        <v>85.583333333333329</v>
      </c>
      <c r="N31" s="28" t="str">
        <f t="shared" si="8"/>
        <v>A</v>
      </c>
      <c r="O31" s="36">
        <v>1</v>
      </c>
      <c r="P31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1" s="39"/>
      <c r="R31" s="39" t="s">
        <v>9</v>
      </c>
      <c r="S31" s="18"/>
      <c r="T31" s="1">
        <v>77</v>
      </c>
      <c r="U31" s="1">
        <v>85</v>
      </c>
      <c r="V31" s="1">
        <v>74</v>
      </c>
      <c r="W31" s="41">
        <v>81</v>
      </c>
      <c r="X31" s="41">
        <v>81</v>
      </c>
      <c r="Y31" s="42">
        <v>85</v>
      </c>
      <c r="Z31" s="1">
        <v>89</v>
      </c>
      <c r="AA31" s="1"/>
      <c r="AB31" s="1"/>
      <c r="AC31" s="1"/>
      <c r="AD31" s="1"/>
      <c r="AE31" s="18"/>
      <c r="AF31" s="1">
        <v>91</v>
      </c>
      <c r="AG31" s="1">
        <v>87.5</v>
      </c>
      <c r="AH31" s="1">
        <v>73</v>
      </c>
      <c r="AI31" s="41">
        <v>89</v>
      </c>
      <c r="AJ31" s="41">
        <v>82</v>
      </c>
      <c r="AK31" s="41">
        <v>91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54">
        <v>10</v>
      </c>
      <c r="FH31" s="55"/>
      <c r="FI31" s="55"/>
      <c r="FJ31" s="53">
        <v>46530</v>
      </c>
      <c r="FK31" s="53">
        <v>46540</v>
      </c>
    </row>
    <row r="32" spans="1:167" ht="15.75" x14ac:dyDescent="0.25">
      <c r="A32" s="19">
        <v>22</v>
      </c>
      <c r="B32" s="19">
        <v>126739</v>
      </c>
      <c r="C32" s="19" t="s">
        <v>210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2" s="28">
        <f t="shared" si="5"/>
        <v>81.916666666666671</v>
      </c>
      <c r="L32" s="28" t="str">
        <f t="shared" si="6"/>
        <v>B</v>
      </c>
      <c r="M32" s="28">
        <f t="shared" si="7"/>
        <v>81.916666666666671</v>
      </c>
      <c r="N32" s="28" t="str">
        <f t="shared" si="8"/>
        <v>B</v>
      </c>
      <c r="O32" s="36">
        <v>1</v>
      </c>
      <c r="P32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2" s="39"/>
      <c r="R32" s="39" t="s">
        <v>9</v>
      </c>
      <c r="S32" s="18"/>
      <c r="T32" s="1">
        <v>65</v>
      </c>
      <c r="U32" s="1">
        <v>74</v>
      </c>
      <c r="V32" s="1">
        <v>71</v>
      </c>
      <c r="W32" s="41">
        <v>80</v>
      </c>
      <c r="X32" s="41">
        <v>80</v>
      </c>
      <c r="Y32" s="52">
        <v>69</v>
      </c>
      <c r="Z32" s="1">
        <v>94</v>
      </c>
      <c r="AA32" s="1"/>
      <c r="AB32" s="1"/>
      <c r="AC32" s="1"/>
      <c r="AD32" s="1"/>
      <c r="AE32" s="18"/>
      <c r="AF32" s="1">
        <v>80</v>
      </c>
      <c r="AG32" s="1">
        <v>87.5</v>
      </c>
      <c r="AH32" s="1">
        <v>70</v>
      </c>
      <c r="AI32" s="41">
        <v>79</v>
      </c>
      <c r="AJ32" s="41">
        <v>86</v>
      </c>
      <c r="AK32" s="41">
        <v>89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54"/>
      <c r="FH32" s="53"/>
      <c r="FI32" s="53"/>
      <c r="FJ32" s="53"/>
      <c r="FK32" s="53"/>
    </row>
    <row r="33" spans="1:157" x14ac:dyDescent="0.25">
      <c r="A33" s="19">
        <v>23</v>
      </c>
      <c r="B33" s="19">
        <v>126755</v>
      </c>
      <c r="C33" s="19" t="s">
        <v>211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3" s="28">
        <f t="shared" si="5"/>
        <v>85.625</v>
      </c>
      <c r="L33" s="28" t="str">
        <f t="shared" si="6"/>
        <v>A</v>
      </c>
      <c r="M33" s="28">
        <f t="shared" si="7"/>
        <v>85.625</v>
      </c>
      <c r="N33" s="28" t="str">
        <f t="shared" si="8"/>
        <v>A</v>
      </c>
      <c r="O33" s="36">
        <v>1</v>
      </c>
      <c r="P33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3" s="39"/>
      <c r="R33" s="39" t="s">
        <v>9</v>
      </c>
      <c r="S33" s="18"/>
      <c r="T33" s="1">
        <v>54</v>
      </c>
      <c r="U33" s="1">
        <v>80</v>
      </c>
      <c r="V33" s="1">
        <v>70</v>
      </c>
      <c r="W33" s="41">
        <v>73</v>
      </c>
      <c r="X33" s="41">
        <v>80</v>
      </c>
      <c r="Y33" s="51">
        <v>81</v>
      </c>
      <c r="Z33" s="1">
        <v>94</v>
      </c>
      <c r="AA33" s="1"/>
      <c r="AB33" s="1"/>
      <c r="AC33" s="1"/>
      <c r="AD33" s="1"/>
      <c r="AE33" s="18"/>
      <c r="AF33" s="1">
        <v>88</v>
      </c>
      <c r="AG33" s="1">
        <v>93.75</v>
      </c>
      <c r="AH33" s="1">
        <v>73</v>
      </c>
      <c r="AI33" s="41">
        <v>88</v>
      </c>
      <c r="AJ33" s="41">
        <v>82</v>
      </c>
      <c r="AK33" s="41">
        <v>89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126771</v>
      </c>
      <c r="C34" s="19" t="s">
        <v>212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4" s="28">
        <f t="shared" si="5"/>
        <v>81.541666666666671</v>
      </c>
      <c r="L34" s="28" t="str">
        <f t="shared" si="6"/>
        <v>B</v>
      </c>
      <c r="M34" s="28">
        <f t="shared" si="7"/>
        <v>81.541666666666671</v>
      </c>
      <c r="N34" s="28" t="str">
        <f t="shared" si="8"/>
        <v>B</v>
      </c>
      <c r="O34" s="36">
        <v>1</v>
      </c>
      <c r="P34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4" s="39"/>
      <c r="R34" s="39" t="s">
        <v>9</v>
      </c>
      <c r="S34" s="18"/>
      <c r="T34" s="1">
        <v>62</v>
      </c>
      <c r="U34" s="1">
        <v>80</v>
      </c>
      <c r="V34" s="1">
        <v>65</v>
      </c>
      <c r="W34" s="41">
        <v>80</v>
      </c>
      <c r="X34" s="41">
        <v>80</v>
      </c>
      <c r="Y34" s="51">
        <v>84</v>
      </c>
      <c r="Z34" s="1">
        <v>94</v>
      </c>
      <c r="AA34" s="1"/>
      <c r="AB34" s="1"/>
      <c r="AC34" s="1"/>
      <c r="AD34" s="1"/>
      <c r="AE34" s="18"/>
      <c r="AF34" s="1">
        <v>79</v>
      </c>
      <c r="AG34" s="1">
        <v>81.25</v>
      </c>
      <c r="AH34" s="1">
        <v>73</v>
      </c>
      <c r="AI34" s="41">
        <v>87</v>
      </c>
      <c r="AJ34" s="41">
        <v>82</v>
      </c>
      <c r="AK34" s="41">
        <v>87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126787</v>
      </c>
      <c r="C35" s="19" t="s">
        <v>213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5" s="28">
        <f t="shared" si="5"/>
        <v>80.833333333333329</v>
      </c>
      <c r="L35" s="28" t="str">
        <f t="shared" si="6"/>
        <v>B</v>
      </c>
      <c r="M35" s="28">
        <f t="shared" si="7"/>
        <v>80.833333333333329</v>
      </c>
      <c r="N35" s="28" t="str">
        <f t="shared" si="8"/>
        <v>B</v>
      </c>
      <c r="O35" s="36">
        <v>1</v>
      </c>
      <c r="P35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5" s="39"/>
      <c r="R35" s="39" t="s">
        <v>9</v>
      </c>
      <c r="S35" s="18"/>
      <c r="T35" s="1">
        <v>65</v>
      </c>
      <c r="U35" s="1">
        <v>80</v>
      </c>
      <c r="V35" s="1">
        <v>71</v>
      </c>
      <c r="W35" s="41">
        <v>81</v>
      </c>
      <c r="X35" s="41">
        <v>82</v>
      </c>
      <c r="Y35" s="51">
        <v>79</v>
      </c>
      <c r="Z35" s="1">
        <v>94</v>
      </c>
      <c r="AA35" s="1"/>
      <c r="AB35" s="1"/>
      <c r="AC35" s="1"/>
      <c r="AD35" s="1"/>
      <c r="AE35" s="18"/>
      <c r="AF35" s="1">
        <v>79</v>
      </c>
      <c r="AG35" s="1">
        <v>75</v>
      </c>
      <c r="AH35" s="1">
        <v>73</v>
      </c>
      <c r="AI35" s="41">
        <v>89</v>
      </c>
      <c r="AJ35" s="41">
        <v>82</v>
      </c>
      <c r="AK35" s="41">
        <v>87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126803</v>
      </c>
      <c r="C36" s="19" t="s">
        <v>214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1</v>
      </c>
      <c r="J36" s="28" t="str">
        <f t="shared" si="4"/>
        <v xml:space="preserve">Memiliki kemampuan menganalisis ketrampilan gerak Sepak Bola-Softball-Lompat Jauh dan Lari jarak pendek, konsep latihan dan pengukuran Kebugaran Jasmani, dan memahami konsep-prinsip Pola Hidup Sehat. </v>
      </c>
      <c r="K36" s="28">
        <f t="shared" si="5"/>
        <v>83.833333333333329</v>
      </c>
      <c r="L36" s="28" t="str">
        <f t="shared" si="6"/>
        <v>B</v>
      </c>
      <c r="M36" s="28">
        <f t="shared" si="7"/>
        <v>83.833333333333329</v>
      </c>
      <c r="N36" s="28" t="str">
        <f t="shared" si="8"/>
        <v>B</v>
      </c>
      <c r="O36" s="36">
        <v>1</v>
      </c>
      <c r="P36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6" s="39"/>
      <c r="R36" s="39" t="s">
        <v>9</v>
      </c>
      <c r="S36" s="18"/>
      <c r="T36" s="1">
        <v>69</v>
      </c>
      <c r="U36" s="1">
        <v>80</v>
      </c>
      <c r="V36" s="1">
        <v>80</v>
      </c>
      <c r="W36" s="41">
        <v>79</v>
      </c>
      <c r="X36" s="41">
        <v>80</v>
      </c>
      <c r="Y36" s="50">
        <v>86</v>
      </c>
      <c r="Z36" s="1">
        <v>94</v>
      </c>
      <c r="AA36" s="1"/>
      <c r="AB36" s="1"/>
      <c r="AC36" s="1"/>
      <c r="AD36" s="1"/>
      <c r="AE36" s="18"/>
      <c r="AF36" s="1">
        <v>84</v>
      </c>
      <c r="AG36" s="1">
        <v>83</v>
      </c>
      <c r="AH36" s="1">
        <v>73</v>
      </c>
      <c r="AI36" s="41">
        <v>89</v>
      </c>
      <c r="AJ36" s="41">
        <v>83</v>
      </c>
      <c r="AK36" s="41">
        <v>91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126819</v>
      </c>
      <c r="C37" s="19" t="s">
        <v>215</v>
      </c>
      <c r="D37" s="18"/>
      <c r="E37" s="28">
        <f t="shared" si="0"/>
        <v>75</v>
      </c>
      <c r="F37" s="28" t="str">
        <f t="shared" si="1"/>
        <v>C</v>
      </c>
      <c r="G37" s="28">
        <f t="shared" si="2"/>
        <v>75</v>
      </c>
      <c r="H37" s="28" t="str">
        <f t="shared" si="3"/>
        <v>C</v>
      </c>
      <c r="I37" s="36">
        <v>3</v>
      </c>
      <c r="J37" s="28" t="str">
        <f t="shared" si="4"/>
        <v>Memiliki kemampuan menganalisis ketrampilan gerak Sepakbola-Softball- dan Lari jarak pendek, konsep latihan dan pengukuran Kebugaran Jasmani, dan memahami konsep-prinsip Pola Hidup Sehat, namun kurang dalam kemampuan menganalisis ketrampilan gerak Lompat Jauh</v>
      </c>
      <c r="K37" s="28">
        <f t="shared" si="5"/>
        <v>84.791666666666671</v>
      </c>
      <c r="L37" s="28" t="str">
        <f t="shared" si="6"/>
        <v>A</v>
      </c>
      <c r="M37" s="28">
        <f t="shared" si="7"/>
        <v>84.791666666666671</v>
      </c>
      <c r="N37" s="28" t="str">
        <f t="shared" si="8"/>
        <v>A</v>
      </c>
      <c r="O37" s="36">
        <v>1</v>
      </c>
      <c r="P37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7" s="39"/>
      <c r="R37" s="39" t="s">
        <v>9</v>
      </c>
      <c r="S37" s="18"/>
      <c r="T37" s="1">
        <v>69</v>
      </c>
      <c r="U37" s="1">
        <v>65</v>
      </c>
      <c r="V37" s="1">
        <v>65</v>
      </c>
      <c r="W37" s="41">
        <v>79</v>
      </c>
      <c r="X37" s="41">
        <v>68</v>
      </c>
      <c r="Y37" s="51">
        <v>88</v>
      </c>
      <c r="Z37" s="1">
        <v>89</v>
      </c>
      <c r="AA37" s="1"/>
      <c r="AB37" s="1"/>
      <c r="AC37" s="1"/>
      <c r="AD37" s="1"/>
      <c r="AE37" s="18"/>
      <c r="AF37" s="1">
        <v>87.5</v>
      </c>
      <c r="AG37" s="1">
        <v>81.25</v>
      </c>
      <c r="AH37" s="1">
        <v>73</v>
      </c>
      <c r="AI37" s="41">
        <v>88</v>
      </c>
      <c r="AJ37" s="41">
        <v>84</v>
      </c>
      <c r="AK37" s="41">
        <v>95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126835</v>
      </c>
      <c r="C38" s="19" t="s">
        <v>216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8" s="28">
        <f t="shared" si="5"/>
        <v>84.125</v>
      </c>
      <c r="L38" s="28" t="str">
        <f t="shared" si="6"/>
        <v>A</v>
      </c>
      <c r="M38" s="28">
        <f t="shared" si="7"/>
        <v>84.125</v>
      </c>
      <c r="N38" s="28" t="str">
        <f t="shared" si="8"/>
        <v>A</v>
      </c>
      <c r="O38" s="36">
        <v>1</v>
      </c>
      <c r="P38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8" s="39"/>
      <c r="R38" s="39" t="s">
        <v>9</v>
      </c>
      <c r="S38" s="18"/>
      <c r="T38" s="1">
        <v>59</v>
      </c>
      <c r="U38" s="1">
        <v>80</v>
      </c>
      <c r="V38" s="1">
        <v>58</v>
      </c>
      <c r="W38" s="41">
        <v>79</v>
      </c>
      <c r="X38" s="41">
        <v>79</v>
      </c>
      <c r="Y38" s="51">
        <v>86</v>
      </c>
      <c r="Z38" s="1">
        <v>94</v>
      </c>
      <c r="AA38" s="1"/>
      <c r="AB38" s="1"/>
      <c r="AC38" s="1"/>
      <c r="AD38" s="1"/>
      <c r="AE38" s="18"/>
      <c r="AF38" s="1">
        <v>79</v>
      </c>
      <c r="AG38" s="1">
        <v>93.75</v>
      </c>
      <c r="AH38" s="1">
        <v>73</v>
      </c>
      <c r="AI38" s="41">
        <v>89</v>
      </c>
      <c r="AJ38" s="41">
        <v>83</v>
      </c>
      <c r="AK38" s="41">
        <v>87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126851</v>
      </c>
      <c r="C39" s="19" t="s">
        <v>217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39" s="28">
        <f t="shared" si="5"/>
        <v>83.666666666666671</v>
      </c>
      <c r="L39" s="28" t="str">
        <f t="shared" si="6"/>
        <v>B</v>
      </c>
      <c r="M39" s="28">
        <f t="shared" si="7"/>
        <v>83.666666666666671</v>
      </c>
      <c r="N39" s="28" t="str">
        <f t="shared" si="8"/>
        <v>B</v>
      </c>
      <c r="O39" s="36">
        <v>1</v>
      </c>
      <c r="P39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39" s="39"/>
      <c r="R39" s="39" t="s">
        <v>9</v>
      </c>
      <c r="S39" s="18"/>
      <c r="T39" s="1">
        <v>69</v>
      </c>
      <c r="U39" s="1">
        <v>80</v>
      </c>
      <c r="V39" s="1">
        <v>72</v>
      </c>
      <c r="W39" s="41">
        <v>76</v>
      </c>
      <c r="X39" s="41">
        <v>79</v>
      </c>
      <c r="Y39" s="51">
        <v>66</v>
      </c>
      <c r="Z39" s="1">
        <v>94</v>
      </c>
      <c r="AA39" s="1"/>
      <c r="AB39" s="1"/>
      <c r="AC39" s="1"/>
      <c r="AD39" s="1"/>
      <c r="AE39" s="18"/>
      <c r="AF39" s="1">
        <v>84</v>
      </c>
      <c r="AG39" s="1">
        <v>83</v>
      </c>
      <c r="AH39" s="1">
        <v>73</v>
      </c>
      <c r="AI39" s="41">
        <v>88</v>
      </c>
      <c r="AJ39" s="41">
        <v>85</v>
      </c>
      <c r="AK39" s="41">
        <v>89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126867</v>
      </c>
      <c r="C40" s="19" t="s">
        <v>218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0" s="28">
        <f t="shared" si="5"/>
        <v>82.591666666666669</v>
      </c>
      <c r="L40" s="28" t="str">
        <f t="shared" si="6"/>
        <v>B</v>
      </c>
      <c r="M40" s="28">
        <f t="shared" si="7"/>
        <v>82.591666666666669</v>
      </c>
      <c r="N40" s="28" t="str">
        <f t="shared" si="8"/>
        <v>B</v>
      </c>
      <c r="O40" s="36">
        <v>1</v>
      </c>
      <c r="P40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40" s="39"/>
      <c r="R40" s="39" t="s">
        <v>9</v>
      </c>
      <c r="S40" s="18"/>
      <c r="T40" s="1">
        <v>68</v>
      </c>
      <c r="U40" s="1">
        <v>80</v>
      </c>
      <c r="V40" s="1">
        <v>45</v>
      </c>
      <c r="W40" s="41">
        <v>80</v>
      </c>
      <c r="X40" s="41">
        <v>80</v>
      </c>
      <c r="Y40" s="51">
        <v>85</v>
      </c>
      <c r="Z40" s="1">
        <v>94</v>
      </c>
      <c r="AA40" s="1"/>
      <c r="AB40" s="1"/>
      <c r="AC40" s="1"/>
      <c r="AD40" s="1"/>
      <c r="AE40" s="18"/>
      <c r="AF40" s="1">
        <v>83.3</v>
      </c>
      <c r="AG40" s="1">
        <v>81.25</v>
      </c>
      <c r="AH40" s="1">
        <v>73</v>
      </c>
      <c r="AI40" s="41">
        <v>89</v>
      </c>
      <c r="AJ40" s="41">
        <v>82</v>
      </c>
      <c r="AK40" s="41">
        <v>87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126883</v>
      </c>
      <c r="C41" s="19" t="s">
        <v>219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1" s="28">
        <f t="shared" si="5"/>
        <v>84.083333333333329</v>
      </c>
      <c r="L41" s="28" t="str">
        <f t="shared" si="6"/>
        <v>A</v>
      </c>
      <c r="M41" s="28">
        <f t="shared" si="7"/>
        <v>84.083333333333329</v>
      </c>
      <c r="N41" s="28" t="str">
        <f t="shared" si="8"/>
        <v>A</v>
      </c>
      <c r="O41" s="36">
        <v>1</v>
      </c>
      <c r="P41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41" s="39"/>
      <c r="R41" s="39" t="s">
        <v>9</v>
      </c>
      <c r="S41" s="18"/>
      <c r="T41" s="1">
        <v>70</v>
      </c>
      <c r="U41" s="1">
        <v>80</v>
      </c>
      <c r="V41" s="1">
        <v>50</v>
      </c>
      <c r="W41" s="41">
        <v>79</v>
      </c>
      <c r="X41" s="41">
        <v>79</v>
      </c>
      <c r="Y41" s="51">
        <v>78</v>
      </c>
      <c r="Z41" s="1">
        <v>94</v>
      </c>
      <c r="AA41" s="1"/>
      <c r="AB41" s="1"/>
      <c r="AC41" s="1"/>
      <c r="AD41" s="1"/>
      <c r="AE41" s="18"/>
      <c r="AF41" s="1">
        <v>87.5</v>
      </c>
      <c r="AG41" s="1">
        <v>83</v>
      </c>
      <c r="AH41" s="1">
        <v>73</v>
      </c>
      <c r="AI41" s="41">
        <v>88</v>
      </c>
      <c r="AJ41" s="41">
        <v>84</v>
      </c>
      <c r="AK41" s="41">
        <v>89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126899</v>
      </c>
      <c r="C42" s="19" t="s">
        <v>220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2" s="28">
        <f t="shared" si="5"/>
        <v>81</v>
      </c>
      <c r="L42" s="28" t="str">
        <f t="shared" si="6"/>
        <v>B</v>
      </c>
      <c r="M42" s="28">
        <f t="shared" si="7"/>
        <v>81</v>
      </c>
      <c r="N42" s="28" t="str">
        <f t="shared" si="8"/>
        <v>B</v>
      </c>
      <c r="O42" s="36">
        <v>1</v>
      </c>
      <c r="P42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42" s="39"/>
      <c r="R42" s="39" t="s">
        <v>9</v>
      </c>
      <c r="S42" s="18"/>
      <c r="T42" s="1">
        <v>60</v>
      </c>
      <c r="U42" s="1">
        <v>80</v>
      </c>
      <c r="V42" s="1">
        <v>70</v>
      </c>
      <c r="W42" s="41">
        <v>81</v>
      </c>
      <c r="X42" s="41">
        <v>82</v>
      </c>
      <c r="Y42" s="51">
        <v>80</v>
      </c>
      <c r="Z42" s="1">
        <v>94</v>
      </c>
      <c r="AA42" s="1"/>
      <c r="AB42" s="1"/>
      <c r="AC42" s="1"/>
      <c r="AD42" s="1"/>
      <c r="AE42" s="18"/>
      <c r="AF42" s="1">
        <v>75</v>
      </c>
      <c r="AG42" s="1">
        <v>75</v>
      </c>
      <c r="AH42" s="1">
        <v>73</v>
      </c>
      <c r="AI42" s="41">
        <v>89</v>
      </c>
      <c r="AJ42" s="41">
        <v>85</v>
      </c>
      <c r="AK42" s="41">
        <v>89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126915</v>
      </c>
      <c r="C43" s="19" t="s">
        <v>221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3" s="28">
        <f t="shared" si="5"/>
        <v>81.708333333333329</v>
      </c>
      <c r="L43" s="28" t="str">
        <f t="shared" si="6"/>
        <v>B</v>
      </c>
      <c r="M43" s="28">
        <f t="shared" si="7"/>
        <v>81.708333333333329</v>
      </c>
      <c r="N43" s="28" t="str">
        <f t="shared" si="8"/>
        <v>B</v>
      </c>
      <c r="O43" s="36">
        <v>1</v>
      </c>
      <c r="P43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43" s="39"/>
      <c r="R43" s="39" t="s">
        <v>9</v>
      </c>
      <c r="S43" s="18"/>
      <c r="T43" s="1">
        <v>77</v>
      </c>
      <c r="U43" s="1">
        <v>80</v>
      </c>
      <c r="V43" s="1">
        <v>73</v>
      </c>
      <c r="W43" s="41">
        <v>80</v>
      </c>
      <c r="X43" s="41">
        <v>81</v>
      </c>
      <c r="Y43" s="51">
        <v>80</v>
      </c>
      <c r="Z43" s="1">
        <v>89</v>
      </c>
      <c r="AA43" s="1"/>
      <c r="AB43" s="1"/>
      <c r="AC43" s="1"/>
      <c r="AD43" s="1"/>
      <c r="AE43" s="18"/>
      <c r="AF43" s="1">
        <v>79</v>
      </c>
      <c r="AG43" s="1">
        <v>81.25</v>
      </c>
      <c r="AH43" s="1">
        <v>73</v>
      </c>
      <c r="AI43" s="41">
        <v>87</v>
      </c>
      <c r="AJ43" s="41">
        <v>83</v>
      </c>
      <c r="AK43" s="41">
        <v>87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126931</v>
      </c>
      <c r="C44" s="19" t="s">
        <v>222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4" s="28">
        <f t="shared" si="5"/>
        <v>80.5</v>
      </c>
      <c r="L44" s="28" t="str">
        <f t="shared" si="6"/>
        <v>B</v>
      </c>
      <c r="M44" s="28">
        <f t="shared" si="7"/>
        <v>80.5</v>
      </c>
      <c r="N44" s="28" t="str">
        <f t="shared" si="8"/>
        <v>B</v>
      </c>
      <c r="O44" s="36">
        <v>2</v>
      </c>
      <c r="P44" s="28" t="str">
        <f t="shared" si="9"/>
        <v>Memiliki kemampuan mempraktekkan hasil analisis ketrampilan gerak Sepak Bola-Softball-Lompat Jauh dan Lari jarak pendek, konsep latihan dan pengukuran Kebugaran Jasmani, dan konsep-prinsip Pola Hidup Sehat, namun kurang dalam kemampuan mempraktekkan hasil analisis ketrampilan gerak Sepak Bola</v>
      </c>
      <c r="Q44" s="39"/>
      <c r="R44" s="39" t="s">
        <v>9</v>
      </c>
      <c r="S44" s="18"/>
      <c r="T44" s="1">
        <v>74</v>
      </c>
      <c r="U44" s="1">
        <v>80</v>
      </c>
      <c r="V44" s="1">
        <v>75</v>
      </c>
      <c r="W44" s="41">
        <v>80</v>
      </c>
      <c r="X44" s="41">
        <v>80</v>
      </c>
      <c r="Y44" s="51">
        <v>71</v>
      </c>
      <c r="Z44" s="1">
        <v>94</v>
      </c>
      <c r="AA44" s="1"/>
      <c r="AB44" s="1"/>
      <c r="AC44" s="1"/>
      <c r="AD44" s="1"/>
      <c r="AE44" s="18"/>
      <c r="AF44" s="1">
        <v>79</v>
      </c>
      <c r="AG44" s="1">
        <v>75</v>
      </c>
      <c r="AH44" s="1">
        <v>73</v>
      </c>
      <c r="AI44" s="41">
        <v>89</v>
      </c>
      <c r="AJ44" s="41">
        <v>78</v>
      </c>
      <c r="AK44" s="41">
        <v>89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126947</v>
      </c>
      <c r="C45" s="19" t="s">
        <v>223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menganalisis ketrampilan gerak Softball-Lompat Jauh dan Lari jarak pendek, konsep latihan dan pengukuran Kebugaran Jasmani, dan memahami konsep-prinsip Pola Hidup Sehat, namun kurang dalam kemampuan menganalisis ketrampilan gerak Sepakbola</v>
      </c>
      <c r="K45" s="28">
        <f t="shared" si="5"/>
        <v>80.833333333333329</v>
      </c>
      <c r="L45" s="28" t="str">
        <f t="shared" si="6"/>
        <v>B</v>
      </c>
      <c r="M45" s="28">
        <f t="shared" si="7"/>
        <v>80.833333333333329</v>
      </c>
      <c r="N45" s="28" t="str">
        <f t="shared" si="8"/>
        <v>B</v>
      </c>
      <c r="O45" s="36">
        <v>1</v>
      </c>
      <c r="P45" s="28" t="str">
        <f t="shared" si="9"/>
        <v xml:space="preserve">Memiliki kemampuan mempraktekkan hasil analisis ketrampilan gerak Sepak Bola-Softball-Lompat Jauh dan Lari jarak pendek, konsep latihan dan pengukuran Kebugaran Jasmani, dan konsep-prinsip Pola Hidup Sehat. </v>
      </c>
      <c r="Q45" s="39"/>
      <c r="R45" s="39" t="s">
        <v>9</v>
      </c>
      <c r="S45" s="18"/>
      <c r="T45" s="1">
        <v>64</v>
      </c>
      <c r="U45" s="1">
        <v>76</v>
      </c>
      <c r="V45" s="1">
        <v>71</v>
      </c>
      <c r="W45" s="41">
        <v>80</v>
      </c>
      <c r="X45" s="41">
        <v>81</v>
      </c>
      <c r="Y45" s="51">
        <v>83</v>
      </c>
      <c r="Z45" s="1">
        <v>94</v>
      </c>
      <c r="AA45" s="1"/>
      <c r="AB45" s="1"/>
      <c r="AC45" s="1"/>
      <c r="AD45" s="1"/>
      <c r="AE45" s="18"/>
      <c r="AF45" s="1">
        <v>79</v>
      </c>
      <c r="AG45" s="1">
        <v>75</v>
      </c>
      <c r="AH45" s="1">
        <v>73</v>
      </c>
      <c r="AI45" s="41">
        <v>88</v>
      </c>
      <c r="AJ45" s="41">
        <v>83</v>
      </c>
      <c r="AK45" s="41">
        <v>87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77.771428571428572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2019-12-12T08:56:32Z</dcterms:modified>
  <cp:category/>
</cp:coreProperties>
</file>