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55"/>
  </bookViews>
  <sheets>
    <sheet name="XI-MIPA 1" sheetId="1" r:id="rId1"/>
    <sheet name="XI-MIPA 2" sheetId="2" r:id="rId2"/>
    <sheet name="XI-MIPA 3" sheetId="3" r:id="rId3"/>
    <sheet name="XI-MIPA 4" sheetId="4" r:id="rId4"/>
    <sheet name="XI-MIPA 5" sheetId="5" r:id="rId5"/>
  </sheets>
  <calcPr calcId="145621"/>
</workbook>
</file>

<file path=xl/calcChain.xml><?xml version="1.0" encoding="utf-8"?>
<calcChain xmlns="http://schemas.openxmlformats.org/spreadsheetml/2006/main">
  <c r="K55" i="5" l="1"/>
  <c r="P50" i="5"/>
  <c r="M50" i="5"/>
  <c r="N50" i="5" s="1"/>
  <c r="K50" i="5"/>
  <c r="L50" i="5" s="1"/>
  <c r="J50" i="5"/>
  <c r="G50" i="5"/>
  <c r="H50" i="5" s="1"/>
  <c r="F50" i="5"/>
  <c r="E50" i="5"/>
  <c r="P49" i="5"/>
  <c r="M49" i="5"/>
  <c r="N49" i="5" s="1"/>
  <c r="K49" i="5"/>
  <c r="L49" i="5" s="1"/>
  <c r="J49" i="5"/>
  <c r="G49" i="5"/>
  <c r="H49" i="5" s="1"/>
  <c r="F49" i="5"/>
  <c r="E49" i="5"/>
  <c r="P48" i="5"/>
  <c r="M48" i="5"/>
  <c r="N48" i="5" s="1"/>
  <c r="K48" i="5"/>
  <c r="L48" i="5" s="1"/>
  <c r="J48" i="5"/>
  <c r="G48" i="5"/>
  <c r="H48" i="5" s="1"/>
  <c r="F48" i="5"/>
  <c r="E48" i="5"/>
  <c r="P47" i="5"/>
  <c r="M47" i="5"/>
  <c r="N47" i="5" s="1"/>
  <c r="K47" i="5"/>
  <c r="L47" i="5" s="1"/>
  <c r="J47" i="5"/>
  <c r="G47" i="5"/>
  <c r="H47" i="5" s="1"/>
  <c r="E47" i="5"/>
  <c r="F47" i="5" s="1"/>
  <c r="P46" i="5"/>
  <c r="M46" i="5"/>
  <c r="N46" i="5" s="1"/>
  <c r="K46" i="5"/>
  <c r="L46" i="5" s="1"/>
  <c r="J46" i="5"/>
  <c r="G46" i="5"/>
  <c r="H46" i="5" s="1"/>
  <c r="E46" i="5"/>
  <c r="F46" i="5" s="1"/>
  <c r="P45" i="5"/>
  <c r="M45" i="5"/>
  <c r="N45" i="5" s="1"/>
  <c r="K45" i="5"/>
  <c r="L45" i="5" s="1"/>
  <c r="J45" i="5"/>
  <c r="G45" i="5"/>
  <c r="H45" i="5" s="1"/>
  <c r="E45" i="5"/>
  <c r="F45" i="5" s="1"/>
  <c r="P44" i="5"/>
  <c r="M44" i="5"/>
  <c r="N44" i="5" s="1"/>
  <c r="K44" i="5"/>
  <c r="L44" i="5" s="1"/>
  <c r="J44" i="5"/>
  <c r="G44" i="5"/>
  <c r="H44" i="5" s="1"/>
  <c r="E44" i="5"/>
  <c r="F44" i="5" s="1"/>
  <c r="P43" i="5"/>
  <c r="M43" i="5"/>
  <c r="N43" i="5" s="1"/>
  <c r="K43" i="5"/>
  <c r="L43" i="5" s="1"/>
  <c r="J43" i="5"/>
  <c r="G43" i="5"/>
  <c r="H43" i="5" s="1"/>
  <c r="E43" i="5"/>
  <c r="F43" i="5" s="1"/>
  <c r="P42" i="5"/>
  <c r="M42" i="5"/>
  <c r="N42" i="5" s="1"/>
  <c r="K42" i="5"/>
  <c r="L42" i="5" s="1"/>
  <c r="J42" i="5"/>
  <c r="G42" i="5"/>
  <c r="H42" i="5" s="1"/>
  <c r="E42" i="5"/>
  <c r="F42" i="5" s="1"/>
  <c r="P41" i="5"/>
  <c r="M41" i="5"/>
  <c r="N41" i="5" s="1"/>
  <c r="K41" i="5"/>
  <c r="L41" i="5" s="1"/>
  <c r="J41" i="5"/>
  <c r="G41" i="5"/>
  <c r="H41" i="5" s="1"/>
  <c r="E41" i="5"/>
  <c r="F41" i="5" s="1"/>
  <c r="P40" i="5"/>
  <c r="M40" i="5"/>
  <c r="N40" i="5" s="1"/>
  <c r="K40" i="5"/>
  <c r="L40" i="5" s="1"/>
  <c r="J40" i="5"/>
  <c r="G40" i="5"/>
  <c r="H40" i="5" s="1"/>
  <c r="E40" i="5"/>
  <c r="F40" i="5" s="1"/>
  <c r="P39" i="5"/>
  <c r="M39" i="5"/>
  <c r="N39" i="5" s="1"/>
  <c r="K39" i="5"/>
  <c r="L39" i="5" s="1"/>
  <c r="J39" i="5"/>
  <c r="G39" i="5"/>
  <c r="H39" i="5" s="1"/>
  <c r="E39" i="5"/>
  <c r="F39" i="5" s="1"/>
  <c r="P38" i="5"/>
  <c r="M38" i="5"/>
  <c r="N38" i="5" s="1"/>
  <c r="K38" i="5"/>
  <c r="L38" i="5" s="1"/>
  <c r="J38" i="5"/>
  <c r="G38" i="5"/>
  <c r="H38" i="5" s="1"/>
  <c r="E38" i="5"/>
  <c r="F38" i="5" s="1"/>
  <c r="P37" i="5"/>
  <c r="M37" i="5"/>
  <c r="N37" i="5" s="1"/>
  <c r="K37" i="5"/>
  <c r="L37" i="5" s="1"/>
  <c r="J37" i="5"/>
  <c r="G37" i="5"/>
  <c r="H37" i="5" s="1"/>
  <c r="E37" i="5"/>
  <c r="F37" i="5" s="1"/>
  <c r="P36" i="5"/>
  <c r="M36" i="5"/>
  <c r="N36" i="5" s="1"/>
  <c r="K36" i="5"/>
  <c r="L36" i="5" s="1"/>
  <c r="J36" i="5"/>
  <c r="G36" i="5"/>
  <c r="H36" i="5" s="1"/>
  <c r="E36" i="5"/>
  <c r="F36" i="5" s="1"/>
  <c r="P35" i="5"/>
  <c r="M35" i="5"/>
  <c r="N35" i="5" s="1"/>
  <c r="K35" i="5"/>
  <c r="L35" i="5" s="1"/>
  <c r="J35" i="5"/>
  <c r="G35" i="5"/>
  <c r="H35" i="5" s="1"/>
  <c r="E35" i="5"/>
  <c r="F35" i="5" s="1"/>
  <c r="P34" i="5"/>
  <c r="M34" i="5"/>
  <c r="N34" i="5" s="1"/>
  <c r="K34" i="5"/>
  <c r="L34" i="5" s="1"/>
  <c r="J34" i="5"/>
  <c r="G34" i="5"/>
  <c r="H34" i="5" s="1"/>
  <c r="E34" i="5"/>
  <c r="F34" i="5" s="1"/>
  <c r="P33" i="5"/>
  <c r="M33" i="5"/>
  <c r="N33" i="5" s="1"/>
  <c r="K33" i="5"/>
  <c r="L33" i="5" s="1"/>
  <c r="J33" i="5"/>
  <c r="G33" i="5"/>
  <c r="H33" i="5" s="1"/>
  <c r="E33" i="5"/>
  <c r="F33" i="5" s="1"/>
  <c r="P32" i="5"/>
  <c r="M32" i="5"/>
  <c r="N32" i="5" s="1"/>
  <c r="K32" i="5"/>
  <c r="L32" i="5" s="1"/>
  <c r="J32" i="5"/>
  <c r="G32" i="5"/>
  <c r="H32" i="5" s="1"/>
  <c r="E32" i="5"/>
  <c r="F32" i="5" s="1"/>
  <c r="P31" i="5"/>
  <c r="M31" i="5"/>
  <c r="N31" i="5" s="1"/>
  <c r="K31" i="5"/>
  <c r="L31" i="5" s="1"/>
  <c r="J31" i="5"/>
  <c r="G31" i="5"/>
  <c r="H31" i="5" s="1"/>
  <c r="E31" i="5"/>
  <c r="F31" i="5" s="1"/>
  <c r="P30" i="5"/>
  <c r="M30" i="5"/>
  <c r="N30" i="5" s="1"/>
  <c r="K30" i="5"/>
  <c r="L30" i="5" s="1"/>
  <c r="J30" i="5"/>
  <c r="G30" i="5"/>
  <c r="H30" i="5" s="1"/>
  <c r="E30" i="5"/>
  <c r="F30" i="5" s="1"/>
  <c r="P29" i="5"/>
  <c r="M29" i="5"/>
  <c r="N29" i="5" s="1"/>
  <c r="K29" i="5"/>
  <c r="L29" i="5" s="1"/>
  <c r="J29" i="5"/>
  <c r="G29" i="5"/>
  <c r="H29" i="5" s="1"/>
  <c r="E29" i="5"/>
  <c r="F29" i="5" s="1"/>
  <c r="P28" i="5"/>
  <c r="M28" i="5"/>
  <c r="N28" i="5" s="1"/>
  <c r="K28" i="5"/>
  <c r="L28" i="5" s="1"/>
  <c r="J28" i="5"/>
  <c r="G28" i="5"/>
  <c r="H28" i="5" s="1"/>
  <c r="E28" i="5"/>
  <c r="F28" i="5" s="1"/>
  <c r="P27" i="5"/>
  <c r="M27" i="5"/>
  <c r="N27" i="5" s="1"/>
  <c r="K27" i="5"/>
  <c r="L27" i="5" s="1"/>
  <c r="J27" i="5"/>
  <c r="G27" i="5"/>
  <c r="H27" i="5" s="1"/>
  <c r="E27" i="5"/>
  <c r="F27" i="5" s="1"/>
  <c r="P26" i="5"/>
  <c r="M26" i="5"/>
  <c r="N26" i="5" s="1"/>
  <c r="K26" i="5"/>
  <c r="L26" i="5" s="1"/>
  <c r="J26" i="5"/>
  <c r="G26" i="5"/>
  <c r="H26" i="5" s="1"/>
  <c r="E26" i="5"/>
  <c r="F26" i="5" s="1"/>
  <c r="P25" i="5"/>
  <c r="M25" i="5"/>
  <c r="N25" i="5" s="1"/>
  <c r="K25" i="5"/>
  <c r="L25" i="5" s="1"/>
  <c r="J25" i="5"/>
  <c r="G25" i="5"/>
  <c r="H25" i="5" s="1"/>
  <c r="E25" i="5"/>
  <c r="F25" i="5" s="1"/>
  <c r="P24" i="5"/>
  <c r="M24" i="5"/>
  <c r="N24" i="5" s="1"/>
  <c r="K24" i="5"/>
  <c r="L24" i="5" s="1"/>
  <c r="J24" i="5"/>
  <c r="G24" i="5"/>
  <c r="H24" i="5" s="1"/>
  <c r="E24" i="5"/>
  <c r="F24" i="5" s="1"/>
  <c r="P23" i="5"/>
  <c r="M23" i="5"/>
  <c r="N23" i="5" s="1"/>
  <c r="K23" i="5"/>
  <c r="L23" i="5" s="1"/>
  <c r="J23" i="5"/>
  <c r="G23" i="5"/>
  <c r="H23" i="5" s="1"/>
  <c r="E23" i="5"/>
  <c r="F23" i="5" s="1"/>
  <c r="P22" i="5"/>
  <c r="M22" i="5"/>
  <c r="N22" i="5" s="1"/>
  <c r="K22" i="5"/>
  <c r="L22" i="5" s="1"/>
  <c r="J22" i="5"/>
  <c r="G22" i="5"/>
  <c r="H22" i="5" s="1"/>
  <c r="E22" i="5"/>
  <c r="F22" i="5" s="1"/>
  <c r="P21" i="5"/>
  <c r="M21" i="5"/>
  <c r="N21" i="5" s="1"/>
  <c r="K21" i="5"/>
  <c r="L21" i="5" s="1"/>
  <c r="J21" i="5"/>
  <c r="G21" i="5"/>
  <c r="H21" i="5" s="1"/>
  <c r="E21" i="5"/>
  <c r="F21" i="5" s="1"/>
  <c r="P20" i="5"/>
  <c r="M20" i="5"/>
  <c r="N20" i="5" s="1"/>
  <c r="K20" i="5"/>
  <c r="L20" i="5" s="1"/>
  <c r="J20" i="5"/>
  <c r="G20" i="5"/>
  <c r="H20" i="5" s="1"/>
  <c r="E20" i="5"/>
  <c r="F20" i="5" s="1"/>
  <c r="P19" i="5"/>
  <c r="M19" i="5"/>
  <c r="N19" i="5" s="1"/>
  <c r="K19" i="5"/>
  <c r="L19" i="5" s="1"/>
  <c r="J19" i="5"/>
  <c r="G19" i="5"/>
  <c r="H19" i="5" s="1"/>
  <c r="E19" i="5"/>
  <c r="F19" i="5" s="1"/>
  <c r="P18" i="5"/>
  <c r="M18" i="5"/>
  <c r="N18" i="5" s="1"/>
  <c r="K18" i="5"/>
  <c r="L18" i="5" s="1"/>
  <c r="J18" i="5"/>
  <c r="G18" i="5"/>
  <c r="H18" i="5" s="1"/>
  <c r="E18" i="5"/>
  <c r="F18" i="5" s="1"/>
  <c r="P17" i="5"/>
  <c r="M17" i="5"/>
  <c r="N17" i="5" s="1"/>
  <c r="K17" i="5"/>
  <c r="L17" i="5" s="1"/>
  <c r="J17" i="5"/>
  <c r="G17" i="5"/>
  <c r="H17" i="5" s="1"/>
  <c r="E17" i="5"/>
  <c r="F17" i="5" s="1"/>
  <c r="P16" i="5"/>
  <c r="M16" i="5"/>
  <c r="N16" i="5" s="1"/>
  <c r="K16" i="5"/>
  <c r="L16" i="5" s="1"/>
  <c r="J16" i="5"/>
  <c r="G16" i="5"/>
  <c r="H16" i="5" s="1"/>
  <c r="E16" i="5"/>
  <c r="F16" i="5" s="1"/>
  <c r="P15" i="5"/>
  <c r="M15" i="5"/>
  <c r="N15" i="5" s="1"/>
  <c r="K15" i="5"/>
  <c r="L15" i="5" s="1"/>
  <c r="J15" i="5"/>
  <c r="G15" i="5"/>
  <c r="H15" i="5" s="1"/>
  <c r="E15" i="5"/>
  <c r="F15" i="5" s="1"/>
  <c r="P14" i="5"/>
  <c r="M14" i="5"/>
  <c r="N14" i="5" s="1"/>
  <c r="K14" i="5"/>
  <c r="L14" i="5" s="1"/>
  <c r="J14" i="5"/>
  <c r="G14" i="5"/>
  <c r="H14" i="5" s="1"/>
  <c r="E14" i="5"/>
  <c r="F14" i="5" s="1"/>
  <c r="P13" i="5"/>
  <c r="M13" i="5"/>
  <c r="N13" i="5" s="1"/>
  <c r="K13" i="5"/>
  <c r="L13" i="5" s="1"/>
  <c r="J13" i="5"/>
  <c r="G13" i="5"/>
  <c r="H13" i="5" s="1"/>
  <c r="E13" i="5"/>
  <c r="F13" i="5" s="1"/>
  <c r="P12" i="5"/>
  <c r="M12" i="5"/>
  <c r="N12" i="5" s="1"/>
  <c r="K12" i="5"/>
  <c r="L12" i="5" s="1"/>
  <c r="J12" i="5"/>
  <c r="G12" i="5"/>
  <c r="H12" i="5" s="1"/>
  <c r="E12" i="5"/>
  <c r="F12" i="5" s="1"/>
  <c r="P11" i="5"/>
  <c r="M11" i="5"/>
  <c r="N11" i="5" s="1"/>
  <c r="K11" i="5"/>
  <c r="L11" i="5" s="1"/>
  <c r="J11" i="5"/>
  <c r="G11" i="5"/>
  <c r="E11" i="5"/>
  <c r="F11" i="5" s="1"/>
  <c r="K55" i="4"/>
  <c r="P50" i="4"/>
  <c r="M50" i="4"/>
  <c r="N50" i="4" s="1"/>
  <c r="L50" i="4"/>
  <c r="K50" i="4"/>
  <c r="J50" i="4"/>
  <c r="G50" i="4"/>
  <c r="H50" i="4" s="1"/>
  <c r="E50" i="4"/>
  <c r="F50" i="4" s="1"/>
  <c r="P49" i="4"/>
  <c r="M49" i="4"/>
  <c r="N49" i="4" s="1"/>
  <c r="L49" i="4"/>
  <c r="K49" i="4"/>
  <c r="J49" i="4"/>
  <c r="G49" i="4"/>
  <c r="H49" i="4" s="1"/>
  <c r="E49" i="4"/>
  <c r="F49" i="4" s="1"/>
  <c r="P48" i="4"/>
  <c r="M48" i="4"/>
  <c r="N48" i="4" s="1"/>
  <c r="L48" i="4"/>
  <c r="K48" i="4"/>
  <c r="J48" i="4"/>
  <c r="G48" i="4"/>
  <c r="H48" i="4" s="1"/>
  <c r="E48" i="4"/>
  <c r="F48" i="4" s="1"/>
  <c r="P47" i="4"/>
  <c r="M47" i="4"/>
  <c r="N47" i="4" s="1"/>
  <c r="L47" i="4"/>
  <c r="K47" i="4"/>
  <c r="J47" i="4"/>
  <c r="G47" i="4"/>
  <c r="H47" i="4" s="1"/>
  <c r="E47" i="4"/>
  <c r="F47" i="4" s="1"/>
  <c r="P46" i="4"/>
  <c r="M46" i="4"/>
  <c r="N46" i="4" s="1"/>
  <c r="L46" i="4"/>
  <c r="K46" i="4"/>
  <c r="J46" i="4"/>
  <c r="G46" i="4"/>
  <c r="H46" i="4" s="1"/>
  <c r="E46" i="4"/>
  <c r="F46" i="4" s="1"/>
  <c r="P45" i="4"/>
  <c r="M45" i="4"/>
  <c r="N45" i="4" s="1"/>
  <c r="K45" i="4"/>
  <c r="L45" i="4" s="1"/>
  <c r="J45" i="4"/>
  <c r="G45" i="4"/>
  <c r="H45" i="4" s="1"/>
  <c r="E45" i="4"/>
  <c r="F45" i="4" s="1"/>
  <c r="P44" i="4"/>
  <c r="M44" i="4"/>
  <c r="N44" i="4" s="1"/>
  <c r="K44" i="4"/>
  <c r="L44" i="4" s="1"/>
  <c r="J44" i="4"/>
  <c r="G44" i="4"/>
  <c r="H44" i="4" s="1"/>
  <c r="E44" i="4"/>
  <c r="F44" i="4" s="1"/>
  <c r="P43" i="4"/>
  <c r="M43" i="4"/>
  <c r="N43" i="4" s="1"/>
  <c r="K43" i="4"/>
  <c r="L43" i="4" s="1"/>
  <c r="J43" i="4"/>
  <c r="G43" i="4"/>
  <c r="H43" i="4" s="1"/>
  <c r="E43" i="4"/>
  <c r="F43" i="4" s="1"/>
  <c r="P42" i="4"/>
  <c r="M42" i="4"/>
  <c r="N42" i="4" s="1"/>
  <c r="K42" i="4"/>
  <c r="L42" i="4" s="1"/>
  <c r="J42" i="4"/>
  <c r="G42" i="4"/>
  <c r="H42" i="4" s="1"/>
  <c r="E42" i="4"/>
  <c r="F42" i="4" s="1"/>
  <c r="P41" i="4"/>
  <c r="M41" i="4"/>
  <c r="N41" i="4" s="1"/>
  <c r="K41" i="4"/>
  <c r="L41" i="4" s="1"/>
  <c r="J41" i="4"/>
  <c r="G41" i="4"/>
  <c r="H41" i="4" s="1"/>
  <c r="E41" i="4"/>
  <c r="F41" i="4" s="1"/>
  <c r="P40" i="4"/>
  <c r="M40" i="4"/>
  <c r="N40" i="4" s="1"/>
  <c r="K40" i="4"/>
  <c r="L40" i="4" s="1"/>
  <c r="J40" i="4"/>
  <c r="G40" i="4"/>
  <c r="H40" i="4" s="1"/>
  <c r="E40" i="4"/>
  <c r="F40" i="4" s="1"/>
  <c r="P39" i="4"/>
  <c r="M39" i="4"/>
  <c r="N39" i="4" s="1"/>
  <c r="K39" i="4"/>
  <c r="L39" i="4" s="1"/>
  <c r="J39" i="4"/>
  <c r="G39" i="4"/>
  <c r="H39" i="4" s="1"/>
  <c r="E39" i="4"/>
  <c r="F39" i="4" s="1"/>
  <c r="P38" i="4"/>
  <c r="M38" i="4"/>
  <c r="N38" i="4" s="1"/>
  <c r="K38" i="4"/>
  <c r="L38" i="4" s="1"/>
  <c r="J38" i="4"/>
  <c r="G38" i="4"/>
  <c r="H38" i="4" s="1"/>
  <c r="E38" i="4"/>
  <c r="F38" i="4" s="1"/>
  <c r="P37" i="4"/>
  <c r="M37" i="4"/>
  <c r="N37" i="4" s="1"/>
  <c r="K37" i="4"/>
  <c r="L37" i="4" s="1"/>
  <c r="J37" i="4"/>
  <c r="G37" i="4"/>
  <c r="H37" i="4" s="1"/>
  <c r="E37" i="4"/>
  <c r="F37" i="4" s="1"/>
  <c r="P36" i="4"/>
  <c r="M36" i="4"/>
  <c r="N36" i="4" s="1"/>
  <c r="K36" i="4"/>
  <c r="L36" i="4" s="1"/>
  <c r="J36" i="4"/>
  <c r="G36" i="4"/>
  <c r="H36" i="4" s="1"/>
  <c r="E36" i="4"/>
  <c r="F36" i="4" s="1"/>
  <c r="P35" i="4"/>
  <c r="M35" i="4"/>
  <c r="N35" i="4" s="1"/>
  <c r="K35" i="4"/>
  <c r="L35" i="4" s="1"/>
  <c r="J35" i="4"/>
  <c r="G35" i="4"/>
  <c r="H35" i="4" s="1"/>
  <c r="E35" i="4"/>
  <c r="F35" i="4" s="1"/>
  <c r="P34" i="4"/>
  <c r="M34" i="4"/>
  <c r="N34" i="4" s="1"/>
  <c r="K34" i="4"/>
  <c r="L34" i="4" s="1"/>
  <c r="J34" i="4"/>
  <c r="G34" i="4"/>
  <c r="H34" i="4" s="1"/>
  <c r="E34" i="4"/>
  <c r="F34" i="4" s="1"/>
  <c r="P33" i="4"/>
  <c r="M33" i="4"/>
  <c r="N33" i="4" s="1"/>
  <c r="K33" i="4"/>
  <c r="L33" i="4" s="1"/>
  <c r="J33" i="4"/>
  <c r="G33" i="4"/>
  <c r="H33" i="4" s="1"/>
  <c r="E33" i="4"/>
  <c r="F33" i="4" s="1"/>
  <c r="P32" i="4"/>
  <c r="M32" i="4"/>
  <c r="N32" i="4" s="1"/>
  <c r="K32" i="4"/>
  <c r="L32" i="4" s="1"/>
  <c r="J32" i="4"/>
  <c r="G32" i="4"/>
  <c r="H32" i="4" s="1"/>
  <c r="E32" i="4"/>
  <c r="F32" i="4" s="1"/>
  <c r="P31" i="4"/>
  <c r="M31" i="4"/>
  <c r="N31" i="4" s="1"/>
  <c r="K31" i="4"/>
  <c r="L31" i="4" s="1"/>
  <c r="J31" i="4"/>
  <c r="G31" i="4"/>
  <c r="H31" i="4" s="1"/>
  <c r="E31" i="4"/>
  <c r="F31" i="4" s="1"/>
  <c r="P30" i="4"/>
  <c r="M30" i="4"/>
  <c r="N30" i="4" s="1"/>
  <c r="K30" i="4"/>
  <c r="L30" i="4" s="1"/>
  <c r="J30" i="4"/>
  <c r="G30" i="4"/>
  <c r="H30" i="4" s="1"/>
  <c r="E30" i="4"/>
  <c r="F30" i="4" s="1"/>
  <c r="P29" i="4"/>
  <c r="M29" i="4"/>
  <c r="N29" i="4" s="1"/>
  <c r="K29" i="4"/>
  <c r="L29" i="4" s="1"/>
  <c r="J29" i="4"/>
  <c r="G29" i="4"/>
  <c r="H29" i="4" s="1"/>
  <c r="E29" i="4"/>
  <c r="F29" i="4" s="1"/>
  <c r="P28" i="4"/>
  <c r="M28" i="4"/>
  <c r="N28" i="4" s="1"/>
  <c r="K28" i="4"/>
  <c r="L28" i="4" s="1"/>
  <c r="J28" i="4"/>
  <c r="G28" i="4"/>
  <c r="H28" i="4" s="1"/>
  <c r="E28" i="4"/>
  <c r="F28" i="4" s="1"/>
  <c r="P27" i="4"/>
  <c r="M27" i="4"/>
  <c r="N27" i="4" s="1"/>
  <c r="K27" i="4"/>
  <c r="L27" i="4" s="1"/>
  <c r="J27" i="4"/>
  <c r="G27" i="4"/>
  <c r="H27" i="4" s="1"/>
  <c r="E27" i="4"/>
  <c r="F27" i="4" s="1"/>
  <c r="P26" i="4"/>
  <c r="M26" i="4"/>
  <c r="N26" i="4" s="1"/>
  <c r="K26" i="4"/>
  <c r="L26" i="4" s="1"/>
  <c r="J26" i="4"/>
  <c r="G26" i="4"/>
  <c r="H26" i="4" s="1"/>
  <c r="E26" i="4"/>
  <c r="F26" i="4" s="1"/>
  <c r="P25" i="4"/>
  <c r="M25" i="4"/>
  <c r="N25" i="4" s="1"/>
  <c r="K25" i="4"/>
  <c r="L25" i="4" s="1"/>
  <c r="J25" i="4"/>
  <c r="G25" i="4"/>
  <c r="H25" i="4" s="1"/>
  <c r="E25" i="4"/>
  <c r="F25" i="4" s="1"/>
  <c r="P24" i="4"/>
  <c r="M24" i="4"/>
  <c r="N24" i="4" s="1"/>
  <c r="K24" i="4"/>
  <c r="L24" i="4" s="1"/>
  <c r="J24" i="4"/>
  <c r="G24" i="4"/>
  <c r="H24" i="4" s="1"/>
  <c r="E24" i="4"/>
  <c r="F24" i="4" s="1"/>
  <c r="P23" i="4"/>
  <c r="M23" i="4"/>
  <c r="N23" i="4" s="1"/>
  <c r="K23" i="4"/>
  <c r="L23" i="4" s="1"/>
  <c r="J23" i="4"/>
  <c r="G23" i="4"/>
  <c r="H23" i="4" s="1"/>
  <c r="E23" i="4"/>
  <c r="F23" i="4" s="1"/>
  <c r="P22" i="4"/>
  <c r="M22" i="4"/>
  <c r="N22" i="4" s="1"/>
  <c r="K22" i="4"/>
  <c r="L22" i="4" s="1"/>
  <c r="J22" i="4"/>
  <c r="G22" i="4"/>
  <c r="H22" i="4" s="1"/>
  <c r="E22" i="4"/>
  <c r="F22" i="4" s="1"/>
  <c r="P21" i="4"/>
  <c r="M21" i="4"/>
  <c r="N21" i="4" s="1"/>
  <c r="K21" i="4"/>
  <c r="L21" i="4" s="1"/>
  <c r="J21" i="4"/>
  <c r="G21" i="4"/>
  <c r="H21" i="4" s="1"/>
  <c r="E21" i="4"/>
  <c r="F21" i="4" s="1"/>
  <c r="P20" i="4"/>
  <c r="M20" i="4"/>
  <c r="N20" i="4" s="1"/>
  <c r="K20" i="4"/>
  <c r="L20" i="4" s="1"/>
  <c r="J20" i="4"/>
  <c r="G20" i="4"/>
  <c r="H20" i="4" s="1"/>
  <c r="E20" i="4"/>
  <c r="F20" i="4" s="1"/>
  <c r="P19" i="4"/>
  <c r="M19" i="4"/>
  <c r="N19" i="4" s="1"/>
  <c r="K19" i="4"/>
  <c r="L19" i="4" s="1"/>
  <c r="J19" i="4"/>
  <c r="G19" i="4"/>
  <c r="H19" i="4" s="1"/>
  <c r="E19" i="4"/>
  <c r="F19" i="4" s="1"/>
  <c r="P18" i="4"/>
  <c r="M18" i="4"/>
  <c r="N18" i="4" s="1"/>
  <c r="K18" i="4"/>
  <c r="L18" i="4" s="1"/>
  <c r="J18" i="4"/>
  <c r="G18" i="4"/>
  <c r="H18" i="4" s="1"/>
  <c r="E18" i="4"/>
  <c r="F18" i="4" s="1"/>
  <c r="P17" i="4"/>
  <c r="M17" i="4"/>
  <c r="N17" i="4" s="1"/>
  <c r="K17" i="4"/>
  <c r="L17" i="4" s="1"/>
  <c r="J17" i="4"/>
  <c r="G17" i="4"/>
  <c r="H17" i="4" s="1"/>
  <c r="E17" i="4"/>
  <c r="F17" i="4" s="1"/>
  <c r="P16" i="4"/>
  <c r="M16" i="4"/>
  <c r="N16" i="4" s="1"/>
  <c r="K16" i="4"/>
  <c r="L16" i="4" s="1"/>
  <c r="J16" i="4"/>
  <c r="G16" i="4"/>
  <c r="H16" i="4" s="1"/>
  <c r="E16" i="4"/>
  <c r="F16" i="4" s="1"/>
  <c r="P15" i="4"/>
  <c r="M15" i="4"/>
  <c r="N15" i="4" s="1"/>
  <c r="K15" i="4"/>
  <c r="L15" i="4" s="1"/>
  <c r="J15" i="4"/>
  <c r="G15" i="4"/>
  <c r="H15" i="4" s="1"/>
  <c r="E15" i="4"/>
  <c r="F15" i="4" s="1"/>
  <c r="P14" i="4"/>
  <c r="M14" i="4"/>
  <c r="N14" i="4" s="1"/>
  <c r="K14" i="4"/>
  <c r="L14" i="4" s="1"/>
  <c r="J14" i="4"/>
  <c r="G14" i="4"/>
  <c r="H14" i="4" s="1"/>
  <c r="E14" i="4"/>
  <c r="F14" i="4" s="1"/>
  <c r="P13" i="4"/>
  <c r="M13" i="4"/>
  <c r="N13" i="4" s="1"/>
  <c r="K13" i="4"/>
  <c r="L13" i="4" s="1"/>
  <c r="J13" i="4"/>
  <c r="G13" i="4"/>
  <c r="H13" i="4" s="1"/>
  <c r="E13" i="4"/>
  <c r="F13" i="4" s="1"/>
  <c r="P12" i="4"/>
  <c r="M12" i="4"/>
  <c r="N12" i="4" s="1"/>
  <c r="K12" i="4"/>
  <c r="L12" i="4" s="1"/>
  <c r="J12" i="4"/>
  <c r="G12" i="4"/>
  <c r="H12" i="4" s="1"/>
  <c r="E12" i="4"/>
  <c r="F12" i="4" s="1"/>
  <c r="P11" i="4"/>
  <c r="M11" i="4"/>
  <c r="N11" i="4" s="1"/>
  <c r="K11" i="4"/>
  <c r="L11" i="4" s="1"/>
  <c r="J11" i="4"/>
  <c r="G11" i="4"/>
  <c r="E11" i="4"/>
  <c r="F11" i="4" s="1"/>
  <c r="K55" i="3"/>
  <c r="P50" i="3"/>
  <c r="N50" i="3"/>
  <c r="M50" i="3"/>
  <c r="K50" i="3"/>
  <c r="L50" i="3" s="1"/>
  <c r="J50" i="3"/>
  <c r="G50" i="3"/>
  <c r="H50" i="3" s="1"/>
  <c r="E50" i="3"/>
  <c r="F50" i="3" s="1"/>
  <c r="P49" i="3"/>
  <c r="N49" i="3"/>
  <c r="M49" i="3"/>
  <c r="K49" i="3"/>
  <c r="L49" i="3" s="1"/>
  <c r="J49" i="3"/>
  <c r="G49" i="3"/>
  <c r="H49" i="3" s="1"/>
  <c r="E49" i="3"/>
  <c r="F49" i="3" s="1"/>
  <c r="P48" i="3"/>
  <c r="N48" i="3"/>
  <c r="M48" i="3"/>
  <c r="K48" i="3"/>
  <c r="L48" i="3" s="1"/>
  <c r="J48" i="3"/>
  <c r="G48" i="3"/>
  <c r="H48" i="3" s="1"/>
  <c r="E48" i="3"/>
  <c r="F48" i="3" s="1"/>
  <c r="P47" i="3"/>
  <c r="N47" i="3"/>
  <c r="M47" i="3"/>
  <c r="K47" i="3"/>
  <c r="L47" i="3" s="1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M50" i="2"/>
  <c r="N50" i="2" s="1"/>
  <c r="K50" i="2"/>
  <c r="L50" i="2" s="1"/>
  <c r="J50" i="2"/>
  <c r="G50" i="2"/>
  <c r="H50" i="2" s="1"/>
  <c r="E50" i="2"/>
  <c r="F50" i="2" s="1"/>
  <c r="P49" i="2"/>
  <c r="N49" i="2"/>
  <c r="M49" i="2"/>
  <c r="K49" i="2"/>
  <c r="L49" i="2" s="1"/>
  <c r="J49" i="2"/>
  <c r="G49" i="2"/>
  <c r="H49" i="2" s="1"/>
  <c r="E49" i="2"/>
  <c r="F49" i="2" s="1"/>
  <c r="P48" i="2"/>
  <c r="N48" i="2"/>
  <c r="M48" i="2"/>
  <c r="K48" i="2"/>
  <c r="L48" i="2" s="1"/>
  <c r="J48" i="2"/>
  <c r="G48" i="2"/>
  <c r="H48" i="2" s="1"/>
  <c r="E48" i="2"/>
  <c r="F48" i="2" s="1"/>
  <c r="P47" i="2"/>
  <c r="N47" i="2"/>
  <c r="M47" i="2"/>
  <c r="K47" i="2"/>
  <c r="L47" i="2" s="1"/>
  <c r="J47" i="2"/>
  <c r="G47" i="2"/>
  <c r="H47" i="2" s="1"/>
  <c r="E47" i="2"/>
  <c r="F47" i="2" s="1"/>
  <c r="P46" i="2"/>
  <c r="N46" i="2"/>
  <c r="M46" i="2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M50" i="1"/>
  <c r="N50" i="1" s="1"/>
  <c r="K50" i="1"/>
  <c r="L50" i="1" s="1"/>
  <c r="J50" i="1"/>
  <c r="G50" i="1"/>
  <c r="H50" i="1" s="1"/>
  <c r="E50" i="1"/>
  <c r="F50" i="1" s="1"/>
  <c r="P49" i="1"/>
  <c r="M49" i="1"/>
  <c r="N49" i="1" s="1"/>
  <c r="K49" i="1"/>
  <c r="L49" i="1" s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H11" i="1" s="1"/>
  <c r="E11" i="1"/>
  <c r="F11" i="1" s="1"/>
  <c r="K53" i="3" l="1"/>
  <c r="K53" i="5"/>
  <c r="H11" i="5"/>
  <c r="K53" i="1"/>
  <c r="K52" i="1"/>
  <c r="K54" i="2"/>
  <c r="K52" i="2"/>
  <c r="K53" i="2"/>
  <c r="H11" i="2"/>
  <c r="K54" i="1"/>
  <c r="H11" i="3"/>
  <c r="K52" i="3"/>
  <c r="K54" i="4"/>
  <c r="K52" i="4"/>
  <c r="K53" i="4"/>
  <c r="H11" i="4"/>
  <c r="K54" i="3"/>
  <c r="K52" i="5"/>
  <c r="K54" i="5"/>
</calcChain>
</file>

<file path=xl/sharedStrings.xml><?xml version="1.0" encoding="utf-8"?>
<sst xmlns="http://schemas.openxmlformats.org/spreadsheetml/2006/main" count="913" uniqueCount="266">
  <si>
    <t>DAFTAR NILAI SISWA SMAN 9 SEMARANG SEMESTER GASAL TAHUN PELAJARAN 2019/2020</t>
  </si>
  <si>
    <t>Guru :</t>
  </si>
  <si>
    <t>Drs. Muhammad Alimin</t>
  </si>
  <si>
    <t>Kelas XI-MIPA 1</t>
  </si>
  <si>
    <t>Mapel :</t>
  </si>
  <si>
    <t>Pendidikan Jasmani, Olahraga dan Kesehatan [ Kelompok B (Wajib) ]</t>
  </si>
  <si>
    <t>didownload 12/12/2019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</si>
  <si>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</si>
  <si>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</si>
  <si>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</si>
  <si>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</si>
  <si>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</si>
  <si>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</si>
  <si>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</si>
  <si>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</si>
  <si>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</si>
  <si>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</si>
  <si>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</si>
  <si>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</si>
  <si>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</si>
  <si>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</si>
  <si>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</si>
  <si>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</si>
  <si>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</si>
  <si>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</si>
  <si>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</si>
  <si>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</si>
  <si>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</si>
  <si>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</si>
  <si>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</si>
  <si>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</si>
  <si>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</si>
  <si>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</si>
  <si>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</si>
  <si>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</si>
  <si>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</si>
  <si>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</si>
  <si>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</si>
  <si>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</si>
  <si>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</si>
  <si>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</si>
  <si>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</si>
  <si>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</si>
  <si>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</si>
  <si>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</si>
  <si>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</si>
  <si>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</si>
  <si>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</si>
  <si>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</si>
  <si>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</si>
  <si>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</si>
  <si>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</si>
  <si>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</si>
  <si>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</si>
  <si>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</si>
  <si>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ADITYA GEMA FAJARIANDI</t>
  </si>
  <si>
    <t>Predikat &amp; Deskripsi Pengetahuan</t>
  </si>
  <si>
    <t>ACUAN MENGISI DESKRIPSI</t>
  </si>
  <si>
    <t>ALIFIA SHOFY AFIFA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</si>
  <si>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</si>
  <si>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</si>
  <si>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</si>
  <si>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</si>
  <si>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</si>
  <si>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</si>
  <si>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</si>
  <si>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</si>
  <si>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</si>
  <si>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</si>
  <si>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</si>
  <si>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</si>
  <si>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</si>
  <si>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</si>
  <si>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</si>
  <si>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</si>
  <si>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</si>
  <si>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</si>
  <si>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</si>
  <si>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</si>
  <si>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</si>
  <si>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Predikat &amp; Deskripsi Keterampilan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</si>
  <si>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</si>
  <si>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</si>
  <si>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</si>
  <si>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</si>
  <si>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</si>
  <si>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</si>
  <si>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</si>
  <si>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</si>
  <si>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</si>
  <si>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</si>
  <si>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</si>
  <si>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</si>
  <si>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</si>
  <si>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</si>
  <si>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</si>
  <si>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&amp;#039;AINI</t>
  </si>
  <si>
    <t>ROJABSYAH SETYO SAPUTRA</t>
  </si>
  <si>
    <t>ROSNITA PUTRI WIDYANI</t>
  </si>
  <si>
    <t>SUNU SUKMA PRADANA HS</t>
  </si>
  <si>
    <t>TIFFANI JATI IZZAH ZABRINA</t>
  </si>
  <si>
    <t>VINI VEBRIANO ANTOXIDA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</si>
  <si>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</si>
  <si>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</si>
  <si>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</si>
  <si>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</si>
  <si>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</si>
  <si>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</si>
  <si>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</si>
  <si>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</si>
  <si>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</si>
  <si>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</si>
  <si>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</si>
  <si>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</si>
  <si>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19690909 200501 1 009</t>
  </si>
  <si>
    <t>Kelas XI-MIPA 2</t>
  </si>
  <si>
    <t>ADRIAN SINDHU KUSUMA PUTRA</t>
  </si>
  <si>
    <t>AFRIZA MEIDIO ANDHANA</t>
  </si>
  <si>
    <t>ALFONSUS GEMA PRAHARDIKA</t>
  </si>
  <si>
    <t>ALYA KUSUMA FADHILA</t>
  </si>
  <si>
    <t>AMARANGGANA VERVIAN WINDYARTORO</t>
  </si>
  <si>
    <t>ANDREAS NOVENT KARUNIA</t>
  </si>
  <si>
    <t>ANGELINA LISTY DARA DINANTI</t>
  </si>
  <si>
    <t>ANNA MARIA CITRA DWIYANTI</t>
  </si>
  <si>
    <t>ARTANTI WIDOWATI</t>
  </si>
  <si>
    <t>BERNARDUS DICK BRAMANTIO</t>
  </si>
  <si>
    <t>BUNGA PUJA SABRINA</t>
  </si>
  <si>
    <t>CORNELIA RATRI WIJAYA KRISTANTO</t>
  </si>
  <si>
    <t>DIAN SAPUTRI</t>
  </si>
  <si>
    <t>DOMINICA ARDHINIA SEKAR WIDYA WIROTTAMA PUTRI</t>
  </si>
  <si>
    <t>FAIZ HANAN KAUTSAR</t>
  </si>
  <si>
    <t>GABRIELA VANIA ADHIE ERSALINA</t>
  </si>
  <si>
    <t>HAFIDZ ARDAN KAIZAR</t>
  </si>
  <si>
    <t>HAFIZ RADITYA DARMAWAN</t>
  </si>
  <si>
    <t>LUKMAN MUSTAQIM</t>
  </si>
  <si>
    <t>MUHAMMAD IQBAL RASYID LAZIALE</t>
  </si>
  <si>
    <t>MUHAMMAD TAUFIQ AULIANDRA SYAHADENI</t>
  </si>
  <si>
    <t>NADIA ARDIANA NURFADILLA</t>
  </si>
  <si>
    <t>NATHANAEL DIVA LISTIYAWAN</t>
  </si>
  <si>
    <t>NINDI RIZKI ARNANTI</t>
  </si>
  <si>
    <t>NURUL FARIKHA</t>
  </si>
  <si>
    <t>PASCA MUTIARA WIDIA</t>
  </si>
  <si>
    <t>PINGKY YOGI NOVITASARI</t>
  </si>
  <si>
    <t>PRAMESYA MUTIA SALSABILA</t>
  </si>
  <si>
    <t>RISHA FAHEEMA</t>
  </si>
  <si>
    <t>RISKI GUNAWAN</t>
  </si>
  <si>
    <t>RIVAN ERSYAD FARANDY</t>
  </si>
  <si>
    <t>RIZKY FATIYA RAMADHANI</t>
  </si>
  <si>
    <t>SABINA SYAHARANI NURSEHA</t>
  </si>
  <si>
    <t>SALFAN KUSTRIANO</t>
  </si>
  <si>
    <t>SITI WAHYU RETNO HANA PERTIWI</t>
  </si>
  <si>
    <t>Kelas XI-MIPA 3</t>
  </si>
  <si>
    <t>ABDULLOH AHMAD HANIFAN</t>
  </si>
  <si>
    <t>AMADEUS BINTANG KSATRIA ALJUDU</t>
  </si>
  <si>
    <t>ARYA WISNU SATYA</t>
  </si>
  <si>
    <t>CAESAR LINDU WINDU TAMBORAVIO</t>
  </si>
  <si>
    <t>CHELSEA EVANES ARYUNAS</t>
  </si>
  <si>
    <t>CYNTIA INDANA ZULVA</t>
  </si>
  <si>
    <t>DIANDRA MAHARANI ARDELIA DEWI</t>
  </si>
  <si>
    <t>DITA SENDI ARISTIANI</t>
  </si>
  <si>
    <t>DWI RIYANTI ANDINI RAMADHITA</t>
  </si>
  <si>
    <t>ELANG RINJANI UTARA</t>
  </si>
  <si>
    <t>EMILIA RIZQIKA MUMPUNI</t>
  </si>
  <si>
    <t>FA&amp;#039;IQ HARDIYAN FARID GUNARTO</t>
  </si>
  <si>
    <t>FATHIYAH DHIYA &amp;#039;ULHAQ</t>
  </si>
  <si>
    <t>FREESTA BUDI SABRINA</t>
  </si>
  <si>
    <t>HARLY RAKHMADI HADRIAN</t>
  </si>
  <si>
    <t>HESTI DIAN PRASTIWI</t>
  </si>
  <si>
    <t>JIHAN DIANA SALSABILA</t>
  </si>
  <si>
    <t>KHAFITA NILA ANGGRAENI</t>
  </si>
  <si>
    <t>LAELA NUR&amp;#039;AINI</t>
  </si>
  <si>
    <t>MAULAND ANGGARA DHARMAYUDHA</t>
  </si>
  <si>
    <t>MUCHAMAD IRZA MAHENDRA</t>
  </si>
  <si>
    <t>MUHAMMAD DAFFA AKBARI ARISSAPUTRA</t>
  </si>
  <si>
    <t>MUHAMMAD HUSNI ALGHIFFARI</t>
  </si>
  <si>
    <t>MUHAMMAD RIFQI DHARMA RACANA</t>
  </si>
  <si>
    <t>NABILA PUTRI SETIAWAN</t>
  </si>
  <si>
    <t>NABILAH MAHARANI</t>
  </si>
  <si>
    <t>NAUFAL ALI FAKHRIKO</t>
  </si>
  <si>
    <t>NUR REZKI ILVIANA</t>
  </si>
  <si>
    <t>RAIHANALDY ASH-SHAFA</t>
  </si>
  <si>
    <t>RANGGA NIBRAS AUFA</t>
  </si>
  <si>
    <t>RHAMA ALVI WANANDI</t>
  </si>
  <si>
    <t>SABRINA HUWAYNA SUPOMO</t>
  </si>
  <si>
    <t>SAHID DWI NUGROHO</t>
  </si>
  <si>
    <t>SYELLA PRASETYA ARDANINGTYAS</t>
  </si>
  <si>
    <t>YUAN CHINTYA APRIANTI</t>
  </si>
  <si>
    <t>YULIA PUTRI WARDANI</t>
  </si>
  <si>
    <t>Kelas XI-MIPA 4</t>
  </si>
  <si>
    <t>ADHAM JIRHAM PAMUNGKAS</t>
  </si>
  <si>
    <t>ADHENILA MUTIARA SALSABILA</t>
  </si>
  <si>
    <t>ALYFIA ZALFA PUTRI SANDY</t>
  </si>
  <si>
    <t>ANDRO VIVALDI</t>
  </si>
  <si>
    <t>ANINDA FARHANNISA</t>
  </si>
  <si>
    <t>ARGA PERDANA SETYA PARASIAN HUTAGALUNG</t>
  </si>
  <si>
    <t>ARIELLA PUTRI WIDY AYUDITHA</t>
  </si>
  <si>
    <t>ARTAHSASTA KAVINDRA NARARYA</t>
  </si>
  <si>
    <t>ATHA AHSAN XAVIER HARIS</t>
  </si>
  <si>
    <t>AZZAHRA ANGGER KUSUMASARI</t>
  </si>
  <si>
    <t>CHRISFILIA EVELYN BR DAMANIK</t>
  </si>
  <si>
    <t>DESSTANIA FARRAH AFIFAH</t>
  </si>
  <si>
    <t>DESVITA DIANANGGUN MAWASTRI</t>
  </si>
  <si>
    <t>KEMAL FADHLURRAHMAN</t>
  </si>
  <si>
    <t>KRISTIAN DAVID ADI PRASETYA</t>
  </si>
  <si>
    <t>KUSUMA YENI NARISWARI</t>
  </si>
  <si>
    <t>LAUREN CAHAYARSI</t>
  </si>
  <si>
    <t>M. FADHIL SAPUTRA</t>
  </si>
  <si>
    <t>MAHESA ARDIANSYAH</t>
  </si>
  <si>
    <t>MIEFTA ALIFANNISA BARASETO</t>
  </si>
  <si>
    <t>MUHAMMAD DAVIN ASYUGRUF AL MALAEKA</t>
  </si>
  <si>
    <t>MUHAMMAD HAIKAL ALI</t>
  </si>
  <si>
    <t>MUHAMMAD LUTHFIL HADI MAULANA</t>
  </si>
  <si>
    <t>MUHAMMAD NUR ALIF</t>
  </si>
  <si>
    <t>MUHAMMAD WAHYU ANGGORO</t>
  </si>
  <si>
    <t>NADILA FAUZIAH</t>
  </si>
  <si>
    <t>NATHANIA PUTRI NAYAGI</t>
  </si>
  <si>
    <t>RAOLA ANGGEY YURIADHA</t>
  </si>
  <si>
    <t>RENA ANGELA CHRISTIANA SIANTURI</t>
  </si>
  <si>
    <t>RIZKY FAJAR KURNIA AKBAR</t>
  </si>
  <si>
    <t>SALSABILA CALISTA NADHIF</t>
  </si>
  <si>
    <t>SRI PUNDATI</t>
  </si>
  <si>
    <t>SUFYAN HANIF ARIYANA</t>
  </si>
  <si>
    <t>VITTA AGUSTIN</t>
  </si>
  <si>
    <t>YAGER SAHADHUTA AJI WICAKSONO</t>
  </si>
  <si>
    <t>Kelas XI-MIPA 5</t>
  </si>
  <si>
    <t>AKHMAD SYIFAUL AIMAR</t>
  </si>
  <si>
    <t>ALLEIJEHAN HAMAST</t>
  </si>
  <si>
    <t>AMELIA DELA VEGA</t>
  </si>
  <si>
    <t>AQIL THOORIQ SYAFII UTOMO</t>
  </si>
  <si>
    <t>AULIYA ARCHITA PUTRI CINDRAKIRANI</t>
  </si>
  <si>
    <t>BUNAYA HANIF WINTRIBRATA</t>
  </si>
  <si>
    <t>DEA AYU MAHARANI PUTRI</t>
  </si>
  <si>
    <t>DERYAN MARIO CLODIUS</t>
  </si>
  <si>
    <t>DEVITRI ALOCITA</t>
  </si>
  <si>
    <t>DHEA DELFIA APRIANI PURYANTO</t>
  </si>
  <si>
    <t>DIAH AYU WIDYANINGSIH</t>
  </si>
  <si>
    <t>DIMAS RIF&amp;#039;AN FAUZAN</t>
  </si>
  <si>
    <t>EKA NOVITA SARI</t>
  </si>
  <si>
    <t>ELFRIDA ARIJANTI JUMANTO</t>
  </si>
  <si>
    <t>FEBRIAN ADI NUGROHO</t>
  </si>
  <si>
    <t>FIRMAN HASDIANSYAH</t>
  </si>
  <si>
    <t>HAFIFAH SETIA PURWATI</t>
  </si>
  <si>
    <t>ILLONA CALLUELLA</t>
  </si>
  <si>
    <t>IQBAL NOER KHOLIS</t>
  </si>
  <si>
    <t>JONATHAN CHANDRA ADITAMA SOLA</t>
  </si>
  <si>
    <t>JULIVANSYAH FAWWAZ DWIDARTIKA</t>
  </si>
  <si>
    <t>KATARINO RYOS NUGRAHA</t>
  </si>
  <si>
    <t>KRISTIANA OCTAVIANI</t>
  </si>
  <si>
    <t>LICHMA HINDUN HANDAYANI</t>
  </si>
  <si>
    <t>LINTANG SEKAR PRATIWI</t>
  </si>
  <si>
    <t>LINUS LEANDER ALWIN ESCHENBCH</t>
  </si>
  <si>
    <t>LUTHFIYA DHEA ANANTA</t>
  </si>
  <si>
    <t>MAESTA FIGLIA FIORA V</t>
  </si>
  <si>
    <t>MARIA LUISELLA ANADYA PUTRI CHRISBERTA</t>
  </si>
  <si>
    <t>MIKAEL CAHYO PEKERTI WISANGGENI</t>
  </si>
  <si>
    <t>MOHAMMAD RIDWAN PRATAMA</t>
  </si>
  <si>
    <t>MUHAMMAD HAIDAR ALI</t>
  </si>
  <si>
    <t>RACHEL TANIA MAHARANI</t>
  </si>
  <si>
    <t>RAMADHAN PUTRA KAMALUDIN</t>
  </si>
  <si>
    <t>RAMANDHITA WAHYU ADJIE SUPRIYADI</t>
  </si>
  <si>
    <t>VENITA KATRINA PUTRI</t>
  </si>
  <si>
    <t>VERONICA RANTI GLORIA ROSARINDA</t>
  </si>
  <si>
    <t>Memiliki kemampuan dalam memahami dan menganalisis  teknik gerak dasar permainan bola besar, bola kecil, atletik, kebugaran jasmani, senam, renang, dan pergaulan sehat</t>
  </si>
  <si>
    <t>Memiliki keterampilan memperaktekkan teknik gerak dasar permainan bola besar, bola kecil, atletik, kebugaran jasmani, senam, dan renang</t>
  </si>
  <si>
    <t>Memiliki kemampuan dalam memahami dan menganalisis  teknik gerak dasar permainan bola besar, bola kecil, kebugaran jasmani, senam, renang, dan pergaulan sehat namun atletik perlu ditingkatkan</t>
  </si>
  <si>
    <t>Memiliki keterampilan memperaktekkan teknik gerak dasar permainan bola besar, bola kecil, kebugaran jasmani, senam, dan renang namun atletik perlu ditingkatkan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</si>
</sst>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820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N32" activePane="bottomRight" state="frozen"/>
      <selection pane="topRight"/>
      <selection pane="bottomLeft"/>
      <selection pane="bottomRight" activeCell="W42" sqref="W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10.28515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1024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225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116857</v>
      </c>
      <c r="C11" s="19" t="s">
        <v>55</v>
      </c>
      <c r="D11" s="18"/>
      <c r="E11" s="28">
        <f t="shared" ref="E11:E50" si="0">IF((COUNTA(T11:AC11)&gt;0),(ROUND((AVERAGE(T11:AC11)),0)),"")</f>
        <v>79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79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memperaktekkan teknik gerak dasar permainan bola besar, bola kecil, kebugaran jasmani, senam, dan renang namun atletik perlu ditingkatkan</v>
      </c>
      <c r="Q11" s="39"/>
      <c r="R11" s="39" t="s">
        <v>8</v>
      </c>
      <c r="S11" s="18"/>
      <c r="T11" s="1">
        <v>79</v>
      </c>
      <c r="U11" s="1">
        <v>79</v>
      </c>
      <c r="V11" s="1">
        <v>79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82</v>
      </c>
      <c r="AG11" s="1">
        <v>82</v>
      </c>
      <c r="AH11" s="1">
        <v>82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116872</v>
      </c>
      <c r="C12" s="19" t="s">
        <v>58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>Memiliki kemampuan dalam memahami dan menganalisis  teknik gerak dasar permainan bola besar, bola kecil, atletik, kebugaran jasmani, senam, renang, dan pergaulan sehat</v>
      </c>
      <c r="K12" s="28">
        <f t="shared" si="5"/>
        <v>84</v>
      </c>
      <c r="L12" s="28" t="str">
        <f t="shared" si="6"/>
        <v>B</v>
      </c>
      <c r="M12" s="28">
        <f t="shared" si="7"/>
        <v>84</v>
      </c>
      <c r="N12" s="28" t="str">
        <f t="shared" si="8"/>
        <v>B</v>
      </c>
      <c r="O12" s="36">
        <v>2</v>
      </c>
      <c r="P12" s="28" t="str">
        <f t="shared" si="9"/>
        <v>Memiliki keterampilan memperaktekkan teknik gerak dasar permainan bola besar, bola kecil, kebugaran jasmani, senam, dan renang namun atletik perlu ditingkatkan</v>
      </c>
      <c r="Q12" s="39"/>
      <c r="R12" s="39" t="s">
        <v>8</v>
      </c>
      <c r="S12" s="18"/>
      <c r="T12" s="1">
        <v>85</v>
      </c>
      <c r="U12" s="1">
        <v>85</v>
      </c>
      <c r="V12" s="1">
        <v>85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84</v>
      </c>
      <c r="AG12" s="1">
        <v>84</v>
      </c>
      <c r="AH12" s="1">
        <v>84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116887</v>
      </c>
      <c r="C13" s="19" t="s">
        <v>67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>Memiliki kemampuan dalam memahami dan menganalisis  teknik gerak dasar permainan bola besar, bola kecil, atletik, kebugaran jasmani, senam, renang, dan pergaulan sehat</v>
      </c>
      <c r="K13" s="28">
        <f t="shared" si="5"/>
        <v>85</v>
      </c>
      <c r="L13" s="28" t="str">
        <f t="shared" si="6"/>
        <v>A</v>
      </c>
      <c r="M13" s="28">
        <f t="shared" si="7"/>
        <v>85</v>
      </c>
      <c r="N13" s="28" t="str">
        <f t="shared" si="8"/>
        <v>A</v>
      </c>
      <c r="O13" s="36">
        <v>1</v>
      </c>
      <c r="P13" s="28" t="str">
        <f t="shared" si="9"/>
        <v>Memiliki keterampilan memperaktekkan teknik gerak dasar permainan bola besar, bola kecil, atletik, kebugaran jasmani, senam, dan renang</v>
      </c>
      <c r="Q13" s="39"/>
      <c r="R13" s="39" t="s">
        <v>8</v>
      </c>
      <c r="S13" s="18"/>
      <c r="T13" s="1">
        <v>86</v>
      </c>
      <c r="U13" s="1">
        <v>86</v>
      </c>
      <c r="V13" s="1">
        <v>86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85</v>
      </c>
      <c r="AH13" s="1">
        <v>85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262</v>
      </c>
      <c r="FI13" s="78" t="s">
        <v>263</v>
      </c>
      <c r="FJ13" s="79">
        <v>52201</v>
      </c>
      <c r="FK13" s="79">
        <v>52211</v>
      </c>
    </row>
    <row r="14" spans="1:167" x14ac:dyDescent="0.25">
      <c r="A14" s="19">
        <v>4</v>
      </c>
      <c r="B14" s="19">
        <v>116902</v>
      </c>
      <c r="C14" s="19" t="s">
        <v>68</v>
      </c>
      <c r="D14" s="18"/>
      <c r="E14" s="28">
        <f t="shared" si="0"/>
        <v>80</v>
      </c>
      <c r="F14" s="28" t="str">
        <f t="shared" si="1"/>
        <v>B</v>
      </c>
      <c r="G14" s="28">
        <f t="shared" si="2"/>
        <v>80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4" s="28">
        <f t="shared" si="5"/>
        <v>80</v>
      </c>
      <c r="L14" s="28" t="str">
        <f t="shared" si="6"/>
        <v>B</v>
      </c>
      <c r="M14" s="28">
        <f t="shared" si="7"/>
        <v>80</v>
      </c>
      <c r="N14" s="28" t="str">
        <f t="shared" si="8"/>
        <v>B</v>
      </c>
      <c r="O14" s="36">
        <v>1</v>
      </c>
      <c r="P14" s="28" t="str">
        <f t="shared" si="9"/>
        <v>Memiliki keterampilan memperaktekkan teknik gerak dasar permainan bola besar, bola kecil, atletik, kebugaran jasmani, senam, dan renang</v>
      </c>
      <c r="Q14" s="39"/>
      <c r="R14" s="39" t="s">
        <v>8</v>
      </c>
      <c r="S14" s="18"/>
      <c r="T14" s="1">
        <v>80</v>
      </c>
      <c r="U14" s="1">
        <v>80</v>
      </c>
      <c r="V14" s="1">
        <v>80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80</v>
      </c>
      <c r="AH14" s="1">
        <v>80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7"/>
      <c r="FI14" s="78"/>
      <c r="FJ14" s="79"/>
      <c r="FK14" s="79"/>
    </row>
    <row r="15" spans="1:167" x14ac:dyDescent="0.25">
      <c r="A15" s="19">
        <v>5</v>
      </c>
      <c r="B15" s="19">
        <v>116917</v>
      </c>
      <c r="C15" s="19" t="s">
        <v>69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>Memiliki kemampuan dalam memahami dan menganalisis  teknik gerak dasar permainan bola besar, bola kecil, atletik, kebugaran jasmani, senam, renang, dan pergaulan sehat</v>
      </c>
      <c r="K15" s="28">
        <f t="shared" si="5"/>
        <v>85</v>
      </c>
      <c r="L15" s="28" t="str">
        <f t="shared" si="6"/>
        <v>A</v>
      </c>
      <c r="M15" s="28">
        <f t="shared" si="7"/>
        <v>85</v>
      </c>
      <c r="N15" s="28" t="str">
        <f t="shared" si="8"/>
        <v>A</v>
      </c>
      <c r="O15" s="36">
        <v>1</v>
      </c>
      <c r="P15" s="28" t="str">
        <f t="shared" si="9"/>
        <v>Memiliki keterampilan memperaktekkan teknik gerak dasar permainan bola besar, bola kecil, atletik, kebugaran jasmani, senam, dan renang</v>
      </c>
      <c r="Q15" s="39"/>
      <c r="R15" s="39" t="s">
        <v>8</v>
      </c>
      <c r="S15" s="18"/>
      <c r="T15" s="1">
        <v>85</v>
      </c>
      <c r="U15" s="1">
        <v>85</v>
      </c>
      <c r="V15" s="1">
        <v>85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85</v>
      </c>
      <c r="AG15" s="1">
        <v>85</v>
      </c>
      <c r="AH15" s="1">
        <v>85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264</v>
      </c>
      <c r="FI15" s="78" t="s">
        <v>265</v>
      </c>
      <c r="FJ15" s="79">
        <v>52202</v>
      </c>
      <c r="FK15" s="79">
        <v>52212</v>
      </c>
    </row>
    <row r="16" spans="1:167" x14ac:dyDescent="0.25">
      <c r="A16" s="19">
        <v>6</v>
      </c>
      <c r="B16" s="19">
        <v>116932</v>
      </c>
      <c r="C16" s="19" t="s">
        <v>70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2</v>
      </c>
      <c r="J1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6" s="28">
        <f t="shared" si="5"/>
        <v>84</v>
      </c>
      <c r="L16" s="28" t="str">
        <f t="shared" si="6"/>
        <v>B</v>
      </c>
      <c r="M16" s="28">
        <f t="shared" si="7"/>
        <v>84</v>
      </c>
      <c r="N16" s="28" t="str">
        <f t="shared" si="8"/>
        <v>B</v>
      </c>
      <c r="O16" s="36">
        <v>2</v>
      </c>
      <c r="P16" s="28" t="str">
        <f t="shared" si="9"/>
        <v>Memiliki keterampilan memperaktekkan teknik gerak dasar permainan bola besar, bola kecil, kebugaran jasmani, senam, dan renang namun atletik perlu ditingkatkan</v>
      </c>
      <c r="Q16" s="39"/>
      <c r="R16" s="39" t="s">
        <v>8</v>
      </c>
      <c r="S16" s="18"/>
      <c r="T16" s="1">
        <v>83</v>
      </c>
      <c r="U16" s="1">
        <v>83</v>
      </c>
      <c r="V16" s="1">
        <v>83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84</v>
      </c>
      <c r="AG16" s="1">
        <v>84</v>
      </c>
      <c r="AH16" s="1">
        <v>84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7"/>
      <c r="FI16" s="78"/>
      <c r="FJ16" s="79"/>
      <c r="FK16" s="79"/>
    </row>
    <row r="17" spans="1:167" x14ac:dyDescent="0.25">
      <c r="A17" s="19">
        <v>7</v>
      </c>
      <c r="B17" s="19">
        <v>116947</v>
      </c>
      <c r="C17" s="19" t="s">
        <v>71</v>
      </c>
      <c r="D17" s="18"/>
      <c r="E17" s="28">
        <f t="shared" si="0"/>
        <v>84</v>
      </c>
      <c r="F17" s="28" t="str">
        <f t="shared" si="1"/>
        <v>B</v>
      </c>
      <c r="G17" s="28">
        <f t="shared" si="2"/>
        <v>84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7" s="28">
        <f t="shared" si="5"/>
        <v>82</v>
      </c>
      <c r="L17" s="28" t="str">
        <f t="shared" si="6"/>
        <v>B</v>
      </c>
      <c r="M17" s="28">
        <f t="shared" si="7"/>
        <v>82</v>
      </c>
      <c r="N17" s="28" t="str">
        <f t="shared" si="8"/>
        <v>B</v>
      </c>
      <c r="O17" s="36">
        <v>2</v>
      </c>
      <c r="P17" s="28" t="str">
        <f t="shared" si="9"/>
        <v>Memiliki keterampilan memperaktekkan teknik gerak dasar permainan bola besar, bola kecil, kebugaran jasmani, senam, dan renang namun atletik perlu ditingkatkan</v>
      </c>
      <c r="Q17" s="39"/>
      <c r="R17" s="39" t="s">
        <v>8</v>
      </c>
      <c r="S17" s="18"/>
      <c r="T17" s="1">
        <v>84</v>
      </c>
      <c r="U17" s="1">
        <v>84</v>
      </c>
      <c r="V17" s="1">
        <v>84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82</v>
      </c>
      <c r="AG17" s="1">
        <v>82</v>
      </c>
      <c r="AH17" s="1">
        <v>82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8"/>
      <c r="FI17" s="78"/>
      <c r="FJ17" s="79">
        <v>52203</v>
      </c>
      <c r="FK17" s="79">
        <v>52213</v>
      </c>
    </row>
    <row r="18" spans="1:167" x14ac:dyDescent="0.25">
      <c r="A18" s="19">
        <v>8</v>
      </c>
      <c r="B18" s="19">
        <v>116962</v>
      </c>
      <c r="C18" s="19" t="s">
        <v>72</v>
      </c>
      <c r="D18" s="18"/>
      <c r="E18" s="28">
        <f t="shared" si="0"/>
        <v>91</v>
      </c>
      <c r="F18" s="28" t="str">
        <f t="shared" si="1"/>
        <v>A</v>
      </c>
      <c r="G18" s="28">
        <f t="shared" si="2"/>
        <v>91</v>
      </c>
      <c r="H18" s="28" t="str">
        <f t="shared" si="3"/>
        <v>A</v>
      </c>
      <c r="I18" s="36">
        <v>1</v>
      </c>
      <c r="J18" s="28" t="str">
        <f t="shared" si="4"/>
        <v>Memiliki kemampuan dalam memahami dan menganalisis  teknik gerak dasar permainan bola besar, bola kecil, atletik, kebugaran jasmani, senam, renang, dan pergaulan sehat</v>
      </c>
      <c r="K18" s="28">
        <f t="shared" si="5"/>
        <v>90</v>
      </c>
      <c r="L18" s="28" t="str">
        <f t="shared" si="6"/>
        <v>A</v>
      </c>
      <c r="M18" s="28">
        <f t="shared" si="7"/>
        <v>90</v>
      </c>
      <c r="N18" s="28" t="str">
        <f t="shared" si="8"/>
        <v>A</v>
      </c>
      <c r="O18" s="36">
        <v>1</v>
      </c>
      <c r="P18" s="28" t="str">
        <f t="shared" si="9"/>
        <v>Memiliki keterampilan memperaktekkan teknik gerak dasar permainan bola besar, bola kecil, atletik, kebugaran jasmani, senam, dan renang</v>
      </c>
      <c r="Q18" s="39"/>
      <c r="R18" s="39" t="s">
        <v>8</v>
      </c>
      <c r="S18" s="18"/>
      <c r="T18" s="1">
        <v>91</v>
      </c>
      <c r="U18" s="1">
        <v>91</v>
      </c>
      <c r="V18" s="1">
        <v>91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90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8"/>
      <c r="FI18" s="78"/>
      <c r="FJ18" s="79"/>
      <c r="FK18" s="79"/>
    </row>
    <row r="19" spans="1:167" x14ac:dyDescent="0.25">
      <c r="A19" s="19">
        <v>9</v>
      </c>
      <c r="B19" s="19">
        <v>116977</v>
      </c>
      <c r="C19" s="19" t="s">
        <v>73</v>
      </c>
      <c r="D19" s="18"/>
      <c r="E19" s="28">
        <f t="shared" si="0"/>
        <v>85</v>
      </c>
      <c r="F19" s="28" t="str">
        <f t="shared" si="1"/>
        <v>A</v>
      </c>
      <c r="G19" s="28">
        <f t="shared" si="2"/>
        <v>85</v>
      </c>
      <c r="H19" s="28" t="str">
        <f t="shared" si="3"/>
        <v>A</v>
      </c>
      <c r="I19" s="36">
        <v>1</v>
      </c>
      <c r="J19" s="28" t="str">
        <f t="shared" si="4"/>
        <v>Memiliki kemampuan dalam memahami dan menganalisis  teknik gerak dasar permainan bola besar, bola kecil, atletik, kebugaran jasmani, senam, renang, dan pergaulan sehat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2</v>
      </c>
      <c r="P19" s="28" t="str">
        <f t="shared" si="9"/>
        <v>Memiliki keterampilan memperaktekkan teknik gerak dasar permainan bola besar, bola kecil, kebugaran jasmani, senam, dan renang namun atletik perlu ditingkatkan</v>
      </c>
      <c r="Q19" s="39"/>
      <c r="R19" s="39" t="s">
        <v>8</v>
      </c>
      <c r="S19" s="18"/>
      <c r="T19" s="1">
        <v>85</v>
      </c>
      <c r="U19" s="1">
        <v>85</v>
      </c>
      <c r="V19" s="1">
        <v>85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84</v>
      </c>
      <c r="AG19" s="1">
        <v>84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8"/>
      <c r="FI19" s="78"/>
      <c r="FJ19" s="79">
        <v>52204</v>
      </c>
      <c r="FK19" s="79">
        <v>52214</v>
      </c>
    </row>
    <row r="20" spans="1:167" x14ac:dyDescent="0.25">
      <c r="A20" s="19">
        <v>10</v>
      </c>
      <c r="B20" s="19">
        <v>116992</v>
      </c>
      <c r="C20" s="19" t="s">
        <v>74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kemampuan dalam memahami dan menganalisis  teknik gerak dasar permainan bola besar, bola kecil, atletik, kebugaran jasmani, senam, renang, dan pergaulan sehat</v>
      </c>
      <c r="K20" s="28">
        <f t="shared" si="5"/>
        <v>84</v>
      </c>
      <c r="L20" s="28" t="str">
        <f t="shared" si="6"/>
        <v>B</v>
      </c>
      <c r="M20" s="28">
        <f t="shared" si="7"/>
        <v>84</v>
      </c>
      <c r="N20" s="28" t="str">
        <f t="shared" si="8"/>
        <v>B</v>
      </c>
      <c r="O20" s="36">
        <v>2</v>
      </c>
      <c r="P20" s="28" t="str">
        <f t="shared" si="9"/>
        <v>Memiliki keterampilan memperaktekkan teknik gerak dasar permainan bola besar, bola kecil, kebugaran jasmani, senam, dan renang namun atletik perlu ditingkatkan</v>
      </c>
      <c r="Q20" s="39"/>
      <c r="R20" s="39" t="s">
        <v>8</v>
      </c>
      <c r="S20" s="18"/>
      <c r="T20" s="1">
        <v>88</v>
      </c>
      <c r="U20" s="1">
        <v>88</v>
      </c>
      <c r="V20" s="1">
        <v>88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84</v>
      </c>
      <c r="AH20" s="1">
        <v>84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8"/>
      <c r="FI20" s="78"/>
      <c r="FJ20" s="79"/>
      <c r="FK20" s="79"/>
    </row>
    <row r="21" spans="1:167" x14ac:dyDescent="0.25">
      <c r="A21" s="19">
        <v>11</v>
      </c>
      <c r="B21" s="19">
        <v>117007</v>
      </c>
      <c r="C21" s="19" t="s">
        <v>75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v>1</v>
      </c>
      <c r="J21" s="28" t="str">
        <f t="shared" si="4"/>
        <v>Memiliki kemampuan dalam memahami dan menganalisis  teknik gerak dasar permainan bola besar, bola kecil, atletik, kebugaran jasmani, senam, renang, dan pergaulan sehat</v>
      </c>
      <c r="K21" s="28">
        <f t="shared" si="5"/>
        <v>90</v>
      </c>
      <c r="L21" s="28" t="str">
        <f t="shared" si="6"/>
        <v>A</v>
      </c>
      <c r="M21" s="28">
        <f t="shared" si="7"/>
        <v>90</v>
      </c>
      <c r="N21" s="28" t="str">
        <f t="shared" si="8"/>
        <v>A</v>
      </c>
      <c r="O21" s="36">
        <v>1</v>
      </c>
      <c r="P21" s="28" t="str">
        <f t="shared" si="9"/>
        <v>Memiliki keterampilan memperaktekkan teknik gerak dasar permainan bola besar, bola kecil, atletik, kebugaran jasmani, senam, dan renang</v>
      </c>
      <c r="Q21" s="39"/>
      <c r="R21" s="39" t="s">
        <v>8</v>
      </c>
      <c r="S21" s="18"/>
      <c r="T21" s="1">
        <v>86</v>
      </c>
      <c r="U21" s="1">
        <v>86</v>
      </c>
      <c r="V21" s="1">
        <v>86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90</v>
      </c>
      <c r="AH21" s="1">
        <v>90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8"/>
      <c r="FI21" s="78"/>
      <c r="FJ21" s="79">
        <v>52205</v>
      </c>
      <c r="FK21" s="79">
        <v>52215</v>
      </c>
    </row>
    <row r="22" spans="1:167" x14ac:dyDescent="0.25">
      <c r="A22" s="19">
        <v>12</v>
      </c>
      <c r="B22" s="19">
        <v>117022</v>
      </c>
      <c r="C22" s="19" t="s">
        <v>76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2</v>
      </c>
      <c r="J2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2" s="28">
        <f t="shared" si="5"/>
        <v>85</v>
      </c>
      <c r="L22" s="28" t="str">
        <f t="shared" si="6"/>
        <v>A</v>
      </c>
      <c r="M22" s="28">
        <f t="shared" si="7"/>
        <v>85</v>
      </c>
      <c r="N22" s="28" t="str">
        <f t="shared" si="8"/>
        <v>A</v>
      </c>
      <c r="O22" s="36">
        <v>1</v>
      </c>
      <c r="P22" s="28" t="str">
        <f t="shared" si="9"/>
        <v>Memiliki keterampilan memperaktekkan teknik gerak dasar permainan bola besar, bola kecil, atletik, kebugaran jasmani, senam, dan renang</v>
      </c>
      <c r="Q22" s="39"/>
      <c r="R22" s="39" t="s">
        <v>8</v>
      </c>
      <c r="S22" s="18"/>
      <c r="T22" s="1">
        <v>84</v>
      </c>
      <c r="U22" s="1">
        <v>84</v>
      </c>
      <c r="V22" s="1">
        <v>84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85</v>
      </c>
      <c r="AH22" s="1">
        <v>85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8"/>
      <c r="FI22" s="78"/>
      <c r="FJ22" s="79"/>
      <c r="FK22" s="79"/>
    </row>
    <row r="23" spans="1:167" x14ac:dyDescent="0.25">
      <c r="A23" s="19">
        <v>13</v>
      </c>
      <c r="B23" s="19">
        <v>117037</v>
      </c>
      <c r="C23" s="19" t="s">
        <v>77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dalam memahami dan menganalisis  teknik gerak dasar permainan bola besar, bola kecil, atletik, kebugaran jasmani, senam, renang, dan pergaulan sehat</v>
      </c>
      <c r="K23" s="28">
        <f t="shared" si="5"/>
        <v>84</v>
      </c>
      <c r="L23" s="28" t="str">
        <f t="shared" si="6"/>
        <v>B</v>
      </c>
      <c r="M23" s="28">
        <f t="shared" si="7"/>
        <v>84</v>
      </c>
      <c r="N23" s="28" t="str">
        <f t="shared" si="8"/>
        <v>B</v>
      </c>
      <c r="O23" s="36">
        <v>2</v>
      </c>
      <c r="P23" s="28" t="str">
        <f t="shared" si="9"/>
        <v>Memiliki keterampilan memperaktekkan teknik gerak dasar permainan bola besar, bola kecil, kebugaran jasmani, senam, dan renang namun atletik perlu ditingkatkan</v>
      </c>
      <c r="Q23" s="39"/>
      <c r="R23" s="39" t="s">
        <v>8</v>
      </c>
      <c r="S23" s="18"/>
      <c r="T23" s="1">
        <v>85</v>
      </c>
      <c r="U23" s="1">
        <v>85</v>
      </c>
      <c r="V23" s="1">
        <v>85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84</v>
      </c>
      <c r="AG23" s="1">
        <v>84</v>
      </c>
      <c r="AH23" s="1">
        <v>84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8"/>
      <c r="FI23" s="78"/>
      <c r="FJ23" s="79">
        <v>52206</v>
      </c>
      <c r="FK23" s="79">
        <v>52216</v>
      </c>
    </row>
    <row r="24" spans="1:167" x14ac:dyDescent="0.25">
      <c r="A24" s="19">
        <v>14</v>
      </c>
      <c r="B24" s="19">
        <v>117052</v>
      </c>
      <c r="C24" s="19" t="s">
        <v>78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1</v>
      </c>
      <c r="J24" s="28" t="str">
        <f t="shared" si="4"/>
        <v>Memiliki kemampuan dalam memahami dan menganalisis  teknik gerak dasar permainan bola besar, bola kecil, atletik, kebugaran jasmani, senam, renang, dan pergaulan sehat</v>
      </c>
      <c r="K24" s="28">
        <f t="shared" si="5"/>
        <v>87</v>
      </c>
      <c r="L24" s="28" t="str">
        <f t="shared" si="6"/>
        <v>A</v>
      </c>
      <c r="M24" s="28">
        <f t="shared" si="7"/>
        <v>87</v>
      </c>
      <c r="N24" s="28" t="str">
        <f t="shared" si="8"/>
        <v>A</v>
      </c>
      <c r="O24" s="36">
        <v>1</v>
      </c>
      <c r="P24" s="28" t="str">
        <f t="shared" si="9"/>
        <v>Memiliki keterampilan memperaktekkan teknik gerak dasar permainan bola besar, bola kecil, atletik, kebugaran jasmani, senam, dan renang</v>
      </c>
      <c r="Q24" s="39"/>
      <c r="R24" s="39" t="s">
        <v>8</v>
      </c>
      <c r="S24" s="18"/>
      <c r="T24" s="1">
        <v>85</v>
      </c>
      <c r="U24" s="1">
        <v>85</v>
      </c>
      <c r="V24" s="1">
        <v>85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87</v>
      </c>
      <c r="AG24" s="1">
        <v>87</v>
      </c>
      <c r="AH24" s="1">
        <v>87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8"/>
      <c r="FI24" s="78"/>
      <c r="FJ24" s="79"/>
      <c r="FK24" s="79"/>
    </row>
    <row r="25" spans="1:167" x14ac:dyDescent="0.25">
      <c r="A25" s="19">
        <v>15</v>
      </c>
      <c r="B25" s="19">
        <v>117067</v>
      </c>
      <c r="C25" s="19" t="s">
        <v>79</v>
      </c>
      <c r="D25" s="18"/>
      <c r="E25" s="28">
        <f t="shared" si="0"/>
        <v>84</v>
      </c>
      <c r="F25" s="28" t="str">
        <f t="shared" si="1"/>
        <v>B</v>
      </c>
      <c r="G25" s="28">
        <f t="shared" si="2"/>
        <v>84</v>
      </c>
      <c r="H25" s="28" t="str">
        <f t="shared" si="3"/>
        <v>B</v>
      </c>
      <c r="I25" s="36">
        <v>2</v>
      </c>
      <c r="J2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5" s="28">
        <f t="shared" si="5"/>
        <v>79</v>
      </c>
      <c r="L25" s="28" t="str">
        <f t="shared" si="6"/>
        <v>B</v>
      </c>
      <c r="M25" s="28">
        <f t="shared" si="7"/>
        <v>79</v>
      </c>
      <c r="N25" s="28" t="str">
        <f t="shared" si="8"/>
        <v>B</v>
      </c>
      <c r="O25" s="36">
        <v>2</v>
      </c>
      <c r="P25" s="28" t="str">
        <f t="shared" si="9"/>
        <v>Memiliki keterampilan memperaktekkan teknik gerak dasar permainan bola besar, bola kecil, kebugaran jasmani, senam, dan renang namun atletik perlu ditingkatkan</v>
      </c>
      <c r="Q25" s="39"/>
      <c r="R25" s="39" t="s">
        <v>8</v>
      </c>
      <c r="S25" s="18"/>
      <c r="T25" s="1">
        <v>84</v>
      </c>
      <c r="U25" s="1">
        <v>84</v>
      </c>
      <c r="V25" s="1">
        <v>84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79</v>
      </c>
      <c r="AG25" s="1">
        <v>79</v>
      </c>
      <c r="AH25" s="1">
        <v>79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8"/>
      <c r="FI25" s="78"/>
      <c r="FJ25" s="79">
        <v>52207</v>
      </c>
      <c r="FK25" s="79">
        <v>52217</v>
      </c>
    </row>
    <row r="26" spans="1:167" x14ac:dyDescent="0.25">
      <c r="A26" s="19">
        <v>16</v>
      </c>
      <c r="B26" s="19">
        <v>117082</v>
      </c>
      <c r="C26" s="19" t="s">
        <v>81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6" s="28">
        <f t="shared" si="5"/>
        <v>85</v>
      </c>
      <c r="L26" s="28" t="str">
        <f t="shared" si="6"/>
        <v>A</v>
      </c>
      <c r="M26" s="28">
        <f t="shared" si="7"/>
        <v>85</v>
      </c>
      <c r="N26" s="28" t="str">
        <f t="shared" si="8"/>
        <v>A</v>
      </c>
      <c r="O26" s="36">
        <v>1</v>
      </c>
      <c r="P26" s="28" t="str">
        <f t="shared" si="9"/>
        <v>Memiliki keterampilan memperaktekkan teknik gerak dasar permainan bola besar, bola kecil, atletik, kebugaran jasmani, senam, dan renang</v>
      </c>
      <c r="Q26" s="39"/>
      <c r="R26" s="39" t="s">
        <v>8</v>
      </c>
      <c r="S26" s="18"/>
      <c r="T26" s="1">
        <v>84</v>
      </c>
      <c r="U26" s="1">
        <v>84</v>
      </c>
      <c r="V26" s="1">
        <v>84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85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8"/>
      <c r="FI26" s="78"/>
      <c r="FJ26" s="79"/>
      <c r="FK26" s="79"/>
    </row>
    <row r="27" spans="1:167" x14ac:dyDescent="0.25">
      <c r="A27" s="19">
        <v>17</v>
      </c>
      <c r="B27" s="19">
        <v>117097</v>
      </c>
      <c r="C27" s="19" t="s">
        <v>82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7" s="28">
        <f t="shared" si="5"/>
        <v>84</v>
      </c>
      <c r="L27" s="28" t="str">
        <f t="shared" si="6"/>
        <v>B</v>
      </c>
      <c r="M27" s="28">
        <f t="shared" si="7"/>
        <v>84</v>
      </c>
      <c r="N27" s="28" t="str">
        <f t="shared" si="8"/>
        <v>B</v>
      </c>
      <c r="O27" s="36">
        <v>2</v>
      </c>
      <c r="P27" s="28" t="str">
        <f t="shared" si="9"/>
        <v>Memiliki keterampilan memperaktekkan teknik gerak dasar permainan bola besar, bola kecil, kebugaran jasmani, senam, dan renang namun atletik perlu ditingkatkan</v>
      </c>
      <c r="Q27" s="39"/>
      <c r="R27" s="39" t="s">
        <v>8</v>
      </c>
      <c r="S27" s="18"/>
      <c r="T27" s="1">
        <v>84</v>
      </c>
      <c r="U27" s="1">
        <v>84</v>
      </c>
      <c r="V27" s="1">
        <v>84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84</v>
      </c>
      <c r="AG27" s="1">
        <v>84</v>
      </c>
      <c r="AH27" s="1">
        <v>84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8"/>
      <c r="FI27" s="78"/>
      <c r="FJ27" s="79">
        <v>52208</v>
      </c>
      <c r="FK27" s="79">
        <v>52218</v>
      </c>
    </row>
    <row r="28" spans="1:167" x14ac:dyDescent="0.25">
      <c r="A28" s="19">
        <v>18</v>
      </c>
      <c r="B28" s="19">
        <v>117112</v>
      </c>
      <c r="C28" s="19" t="s">
        <v>83</v>
      </c>
      <c r="D28" s="18"/>
      <c r="E28" s="28">
        <f t="shared" si="0"/>
        <v>92</v>
      </c>
      <c r="F28" s="28" t="str">
        <f t="shared" si="1"/>
        <v>A</v>
      </c>
      <c r="G28" s="28">
        <f t="shared" si="2"/>
        <v>92</v>
      </c>
      <c r="H28" s="28" t="str">
        <f t="shared" si="3"/>
        <v>A</v>
      </c>
      <c r="I28" s="36">
        <v>1</v>
      </c>
      <c r="J28" s="28" t="str">
        <f t="shared" si="4"/>
        <v>Memiliki kemampuan dalam memahami dan menganalisis  teknik gerak dasar permainan bola besar, bola kecil, atletik, kebugaran jasmani, senam, renang, dan pergaulan sehat</v>
      </c>
      <c r="K28" s="28">
        <f t="shared" si="5"/>
        <v>91</v>
      </c>
      <c r="L28" s="28" t="str">
        <f t="shared" si="6"/>
        <v>A</v>
      </c>
      <c r="M28" s="28">
        <f t="shared" si="7"/>
        <v>91</v>
      </c>
      <c r="N28" s="28" t="str">
        <f t="shared" si="8"/>
        <v>A</v>
      </c>
      <c r="O28" s="36">
        <v>1</v>
      </c>
      <c r="P28" s="28" t="str">
        <f t="shared" si="9"/>
        <v>Memiliki keterampilan memperaktekkan teknik gerak dasar permainan bola besar, bola kecil, atletik, kebugaran jasmani, senam, dan renang</v>
      </c>
      <c r="Q28" s="39"/>
      <c r="R28" s="39" t="s">
        <v>8</v>
      </c>
      <c r="S28" s="18"/>
      <c r="T28" s="1">
        <v>92</v>
      </c>
      <c r="U28" s="1">
        <v>92</v>
      </c>
      <c r="V28" s="1">
        <v>92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91</v>
      </c>
      <c r="AG28" s="1">
        <v>91</v>
      </c>
      <c r="AH28" s="1">
        <v>91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8"/>
      <c r="FI28" s="78"/>
      <c r="FJ28" s="79"/>
      <c r="FK28" s="79"/>
    </row>
    <row r="29" spans="1:167" x14ac:dyDescent="0.25">
      <c r="A29" s="19">
        <v>19</v>
      </c>
      <c r="B29" s="19">
        <v>117127</v>
      </c>
      <c r="C29" s="19" t="s">
        <v>84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1</v>
      </c>
      <c r="J29" s="28" t="str">
        <f t="shared" si="4"/>
        <v>Memiliki kemampuan dalam memahami dan menganalisis  teknik gerak dasar permainan bola besar, bola kecil, atletik, kebugaran jasmani, senam, renang, dan pergaulan sehat</v>
      </c>
      <c r="K29" s="28">
        <f t="shared" si="5"/>
        <v>86</v>
      </c>
      <c r="L29" s="28" t="str">
        <f t="shared" si="6"/>
        <v>A</v>
      </c>
      <c r="M29" s="28">
        <f t="shared" si="7"/>
        <v>86</v>
      </c>
      <c r="N29" s="28" t="str">
        <f t="shared" si="8"/>
        <v>A</v>
      </c>
      <c r="O29" s="36">
        <v>1</v>
      </c>
      <c r="P29" s="28" t="str">
        <f t="shared" si="9"/>
        <v>Memiliki keterampilan memperaktekkan teknik gerak dasar permainan bola besar, bola kecil, atletik, kebugaran jasmani, senam, dan renang</v>
      </c>
      <c r="Q29" s="39"/>
      <c r="R29" s="39" t="s">
        <v>8</v>
      </c>
      <c r="S29" s="18"/>
      <c r="T29" s="1">
        <v>85</v>
      </c>
      <c r="U29" s="1">
        <v>85</v>
      </c>
      <c r="V29" s="1">
        <v>85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86</v>
      </c>
      <c r="AG29" s="1">
        <v>86</v>
      </c>
      <c r="AH29" s="1">
        <v>86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8"/>
      <c r="FI29" s="78"/>
      <c r="FJ29" s="79">
        <v>52209</v>
      </c>
      <c r="FK29" s="79">
        <v>52219</v>
      </c>
    </row>
    <row r="30" spans="1:167" x14ac:dyDescent="0.25">
      <c r="A30" s="19">
        <v>20</v>
      </c>
      <c r="B30" s="19">
        <v>117142</v>
      </c>
      <c r="C30" s="19" t="s">
        <v>85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kemampuan dalam memahami dan menganalisis  teknik gerak dasar permainan bola besar, bola kecil, atletik, kebugaran jasmani, senam, renang, dan pergaulan sehat</v>
      </c>
      <c r="K30" s="28">
        <f t="shared" si="5"/>
        <v>84</v>
      </c>
      <c r="L30" s="28" t="str">
        <f t="shared" si="6"/>
        <v>B</v>
      </c>
      <c r="M30" s="28">
        <f t="shared" si="7"/>
        <v>84</v>
      </c>
      <c r="N30" s="28" t="str">
        <f t="shared" si="8"/>
        <v>B</v>
      </c>
      <c r="O30" s="36">
        <v>2</v>
      </c>
      <c r="P30" s="28" t="str">
        <f t="shared" si="9"/>
        <v>Memiliki keterampilan memperaktekkan teknik gerak dasar permainan bola besar, bola kecil, kebugaran jasmani, senam, dan renang namun atletik perlu ditingkatkan</v>
      </c>
      <c r="Q30" s="39"/>
      <c r="R30" s="39" t="s">
        <v>8</v>
      </c>
      <c r="S30" s="18"/>
      <c r="T30" s="1">
        <v>86</v>
      </c>
      <c r="U30" s="1">
        <v>86</v>
      </c>
      <c r="V30" s="1">
        <v>86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84</v>
      </c>
      <c r="AG30" s="1">
        <v>84</v>
      </c>
      <c r="AH30" s="1">
        <v>84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8"/>
      <c r="FI30" s="78"/>
      <c r="FJ30" s="79"/>
      <c r="FK30" s="79"/>
    </row>
    <row r="31" spans="1:167" x14ac:dyDescent="0.25">
      <c r="A31" s="19">
        <v>21</v>
      </c>
      <c r="B31" s="19">
        <v>117157</v>
      </c>
      <c r="C31" s="19" t="s">
        <v>86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1" s="28">
        <f t="shared" si="5"/>
        <v>85</v>
      </c>
      <c r="L31" s="28" t="str">
        <f t="shared" si="6"/>
        <v>A</v>
      </c>
      <c r="M31" s="28">
        <f t="shared" si="7"/>
        <v>85</v>
      </c>
      <c r="N31" s="28" t="str">
        <f t="shared" si="8"/>
        <v>A</v>
      </c>
      <c r="O31" s="36">
        <v>1</v>
      </c>
      <c r="P31" s="28" t="str">
        <f t="shared" si="9"/>
        <v>Memiliki keterampilan memperaktekkan teknik gerak dasar permainan bola besar, bola kecil, atletik, kebugaran jasmani, senam, dan renang</v>
      </c>
      <c r="Q31" s="39"/>
      <c r="R31" s="39" t="s">
        <v>8</v>
      </c>
      <c r="S31" s="18"/>
      <c r="T31" s="1">
        <v>84</v>
      </c>
      <c r="U31" s="1">
        <v>84</v>
      </c>
      <c r="V31" s="1">
        <v>84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8"/>
      <c r="FI31" s="78"/>
      <c r="FJ31" s="79">
        <v>52210</v>
      </c>
      <c r="FK31" s="79">
        <v>52220</v>
      </c>
    </row>
    <row r="32" spans="1:167" x14ac:dyDescent="0.25">
      <c r="A32" s="19">
        <v>22</v>
      </c>
      <c r="B32" s="19">
        <v>117172</v>
      </c>
      <c r="C32" s="19" t="s">
        <v>87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Memiliki kemampuan dalam memahami dan menganalisis  teknik gerak dasar permainan bola besar, bola kecil, atletik, kebugaran jasmani, senam, renang, dan pergaulan sehat</v>
      </c>
      <c r="K32" s="28">
        <f t="shared" si="5"/>
        <v>86</v>
      </c>
      <c r="L32" s="28" t="str">
        <f t="shared" si="6"/>
        <v>A</v>
      </c>
      <c r="M32" s="28">
        <f t="shared" si="7"/>
        <v>86</v>
      </c>
      <c r="N32" s="28" t="str">
        <f t="shared" si="8"/>
        <v>A</v>
      </c>
      <c r="O32" s="36">
        <v>1</v>
      </c>
      <c r="P32" s="28" t="str">
        <f t="shared" si="9"/>
        <v>Memiliki keterampilan memperaktekkan teknik gerak dasar permainan bola besar, bola kecil, atletik, kebugaran jasmani, senam, dan renang</v>
      </c>
      <c r="Q32" s="39"/>
      <c r="R32" s="39" t="s">
        <v>8</v>
      </c>
      <c r="S32" s="18"/>
      <c r="T32" s="1">
        <v>87</v>
      </c>
      <c r="U32" s="1">
        <v>87</v>
      </c>
      <c r="V32" s="1">
        <v>87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86</v>
      </c>
      <c r="AG32" s="1">
        <v>86</v>
      </c>
      <c r="AH32" s="1">
        <v>86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9"/>
      <c r="FI32" s="79"/>
      <c r="FJ32" s="79"/>
      <c r="FK32" s="79"/>
    </row>
    <row r="33" spans="1:157" x14ac:dyDescent="0.25">
      <c r="A33" s="19">
        <v>23</v>
      </c>
      <c r="B33" s="19">
        <v>117187</v>
      </c>
      <c r="C33" s="19" t="s">
        <v>88</v>
      </c>
      <c r="D33" s="18"/>
      <c r="E33" s="28">
        <f t="shared" si="0"/>
        <v>87</v>
      </c>
      <c r="F33" s="28" t="str">
        <f t="shared" si="1"/>
        <v>A</v>
      </c>
      <c r="G33" s="28">
        <f t="shared" si="2"/>
        <v>87</v>
      </c>
      <c r="H33" s="28" t="str">
        <f t="shared" si="3"/>
        <v>A</v>
      </c>
      <c r="I33" s="36">
        <v>1</v>
      </c>
      <c r="J33" s="28" t="str">
        <f t="shared" si="4"/>
        <v>Memiliki kemampuan dalam memahami dan menganalisis  teknik gerak dasar permainan bola besar, bola kecil, atletik, kebugaran jasmani, senam, renang, dan pergaulan sehat</v>
      </c>
      <c r="K33" s="28">
        <f t="shared" si="5"/>
        <v>90</v>
      </c>
      <c r="L33" s="28" t="str">
        <f t="shared" si="6"/>
        <v>A</v>
      </c>
      <c r="M33" s="28">
        <f t="shared" si="7"/>
        <v>90</v>
      </c>
      <c r="N33" s="28" t="str">
        <f t="shared" si="8"/>
        <v>A</v>
      </c>
      <c r="O33" s="36">
        <v>1</v>
      </c>
      <c r="P33" s="28" t="str">
        <f t="shared" si="9"/>
        <v>Memiliki keterampilan memperaktekkan teknik gerak dasar permainan bola besar, bola kecil, atletik, kebugaran jasmani, senam, dan renang</v>
      </c>
      <c r="Q33" s="39"/>
      <c r="R33" s="39" t="s">
        <v>8</v>
      </c>
      <c r="S33" s="18"/>
      <c r="T33" s="1">
        <v>87</v>
      </c>
      <c r="U33" s="1">
        <v>87</v>
      </c>
      <c r="V33" s="1">
        <v>87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90</v>
      </c>
      <c r="AG33" s="1">
        <v>90</v>
      </c>
      <c r="AH33" s="1">
        <v>90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117202</v>
      </c>
      <c r="C34" s="19" t="s">
        <v>89</v>
      </c>
      <c r="D34" s="18"/>
      <c r="E34" s="28">
        <f t="shared" si="0"/>
        <v>85</v>
      </c>
      <c r="F34" s="28" t="str">
        <f t="shared" si="1"/>
        <v>A</v>
      </c>
      <c r="G34" s="28">
        <f t="shared" si="2"/>
        <v>85</v>
      </c>
      <c r="H34" s="28" t="str">
        <f t="shared" si="3"/>
        <v>A</v>
      </c>
      <c r="I34" s="36">
        <v>1</v>
      </c>
      <c r="J34" s="28" t="str">
        <f t="shared" si="4"/>
        <v>Memiliki kemampuan dalam memahami dan menganalisis  teknik gerak dasar permainan bola besar, bola kecil, atletik, kebugaran jasmani, senam, renang, dan pergaulan sehat</v>
      </c>
      <c r="K34" s="28">
        <f t="shared" si="5"/>
        <v>83</v>
      </c>
      <c r="L34" s="28" t="str">
        <f t="shared" si="6"/>
        <v>B</v>
      </c>
      <c r="M34" s="28">
        <f t="shared" si="7"/>
        <v>83</v>
      </c>
      <c r="N34" s="28" t="str">
        <f t="shared" si="8"/>
        <v>B</v>
      </c>
      <c r="O34" s="36">
        <v>2</v>
      </c>
      <c r="P34" s="28" t="str">
        <f t="shared" si="9"/>
        <v>Memiliki keterampilan memperaktekkan teknik gerak dasar permainan bola besar, bola kecil, kebugaran jasmani, senam, dan renang namun atletik perlu ditingkatkan</v>
      </c>
      <c r="Q34" s="39"/>
      <c r="R34" s="39" t="s">
        <v>8</v>
      </c>
      <c r="S34" s="18"/>
      <c r="T34" s="1">
        <v>85</v>
      </c>
      <c r="U34" s="1">
        <v>85</v>
      </c>
      <c r="V34" s="1">
        <v>85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83</v>
      </c>
      <c r="AH34" s="1">
        <v>83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117217</v>
      </c>
      <c r="C35" s="19" t="s">
        <v>90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>Memiliki kemampuan dalam memahami dan menganalisis  teknik gerak dasar permainan bola besar, bola kecil, atletik, kebugaran jasmani, senam, renang, dan pergaulan sehat</v>
      </c>
      <c r="K35" s="28">
        <f t="shared" si="5"/>
        <v>84</v>
      </c>
      <c r="L35" s="28" t="str">
        <f t="shared" si="6"/>
        <v>B</v>
      </c>
      <c r="M35" s="28">
        <f t="shared" si="7"/>
        <v>84</v>
      </c>
      <c r="N35" s="28" t="str">
        <f t="shared" si="8"/>
        <v>B</v>
      </c>
      <c r="O35" s="36">
        <v>2</v>
      </c>
      <c r="P35" s="28" t="str">
        <f t="shared" si="9"/>
        <v>Memiliki keterampilan memperaktekkan teknik gerak dasar permainan bola besar, bola kecil, kebugaran jasmani, senam, dan renang namun atletik perlu ditingkatkan</v>
      </c>
      <c r="Q35" s="39"/>
      <c r="R35" s="39" t="s">
        <v>8</v>
      </c>
      <c r="S35" s="18"/>
      <c r="T35" s="1">
        <v>85</v>
      </c>
      <c r="U35" s="1">
        <v>85</v>
      </c>
      <c r="V35" s="1">
        <v>85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84</v>
      </c>
      <c r="AG35" s="1">
        <v>84</v>
      </c>
      <c r="AH35" s="1">
        <v>84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117232</v>
      </c>
      <c r="C36" s="19" t="s">
        <v>91</v>
      </c>
      <c r="D36" s="18"/>
      <c r="E36" s="28">
        <f t="shared" si="0"/>
        <v>84</v>
      </c>
      <c r="F36" s="28" t="str">
        <f t="shared" si="1"/>
        <v>B</v>
      </c>
      <c r="G36" s="28">
        <f t="shared" si="2"/>
        <v>84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6" s="28">
        <f t="shared" si="5"/>
        <v>83</v>
      </c>
      <c r="L36" s="28" t="str">
        <f t="shared" si="6"/>
        <v>B</v>
      </c>
      <c r="M36" s="28">
        <f t="shared" si="7"/>
        <v>83</v>
      </c>
      <c r="N36" s="28" t="str">
        <f t="shared" si="8"/>
        <v>B</v>
      </c>
      <c r="O36" s="36">
        <v>2</v>
      </c>
      <c r="P36" s="28" t="str">
        <f t="shared" si="9"/>
        <v>Memiliki keterampilan memperaktekkan teknik gerak dasar permainan bola besar, bola kecil, kebugaran jasmani, senam, dan renang namun atletik perlu ditingkatkan</v>
      </c>
      <c r="Q36" s="39"/>
      <c r="R36" s="39" t="s">
        <v>8</v>
      </c>
      <c r="S36" s="18"/>
      <c r="T36" s="1">
        <v>84</v>
      </c>
      <c r="U36" s="1">
        <v>84</v>
      </c>
      <c r="V36" s="1">
        <v>84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83</v>
      </c>
      <c r="AG36" s="1">
        <v>83</v>
      </c>
      <c r="AH36" s="1">
        <v>83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117247</v>
      </c>
      <c r="C37" s="19" t="s">
        <v>92</v>
      </c>
      <c r="D37" s="18"/>
      <c r="E37" s="28">
        <f t="shared" si="0"/>
        <v>81</v>
      </c>
      <c r="F37" s="28" t="str">
        <f t="shared" si="1"/>
        <v>B</v>
      </c>
      <c r="G37" s="28">
        <f t="shared" si="2"/>
        <v>81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7" s="28">
        <f t="shared" si="5"/>
        <v>84</v>
      </c>
      <c r="L37" s="28" t="str">
        <f t="shared" si="6"/>
        <v>B</v>
      </c>
      <c r="M37" s="28">
        <f t="shared" si="7"/>
        <v>84</v>
      </c>
      <c r="N37" s="28" t="str">
        <f t="shared" si="8"/>
        <v>B</v>
      </c>
      <c r="O37" s="36">
        <v>2</v>
      </c>
      <c r="P37" s="28" t="str">
        <f t="shared" si="9"/>
        <v>Memiliki keterampilan memperaktekkan teknik gerak dasar permainan bola besar, bola kecil, kebugaran jasmani, senam, dan renang namun atletik perlu ditingkatkan</v>
      </c>
      <c r="Q37" s="39"/>
      <c r="R37" s="39" t="s">
        <v>8</v>
      </c>
      <c r="S37" s="18"/>
      <c r="T37" s="1">
        <v>81</v>
      </c>
      <c r="U37" s="1">
        <v>81</v>
      </c>
      <c r="V37" s="1">
        <v>81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84</v>
      </c>
      <c r="AG37" s="1">
        <v>84</v>
      </c>
      <c r="AH37" s="1">
        <v>84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117262</v>
      </c>
      <c r="C38" s="19" t="s">
        <v>93</v>
      </c>
      <c r="D38" s="18"/>
      <c r="E38" s="28">
        <f t="shared" si="0"/>
        <v>79</v>
      </c>
      <c r="F38" s="28" t="str">
        <f t="shared" si="1"/>
        <v>B</v>
      </c>
      <c r="G38" s="28">
        <f t="shared" si="2"/>
        <v>79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8" s="28">
        <f t="shared" si="5"/>
        <v>80</v>
      </c>
      <c r="L38" s="28" t="str">
        <f t="shared" si="6"/>
        <v>B</v>
      </c>
      <c r="M38" s="28">
        <f t="shared" si="7"/>
        <v>80</v>
      </c>
      <c r="N38" s="28" t="str">
        <f t="shared" si="8"/>
        <v>B</v>
      </c>
      <c r="O38" s="36">
        <v>2</v>
      </c>
      <c r="P38" s="28" t="str">
        <f t="shared" si="9"/>
        <v>Memiliki keterampilan memperaktekkan teknik gerak dasar permainan bola besar, bola kecil, kebugaran jasmani, senam, dan renang namun atletik perlu ditingkatkan</v>
      </c>
      <c r="Q38" s="39"/>
      <c r="R38" s="39" t="s">
        <v>8</v>
      </c>
      <c r="S38" s="18"/>
      <c r="T38" s="1">
        <v>79</v>
      </c>
      <c r="U38" s="1">
        <v>79</v>
      </c>
      <c r="V38" s="1">
        <v>79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80</v>
      </c>
      <c r="AH38" s="1">
        <v>80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117277</v>
      </c>
      <c r="C39" s="19" t="s">
        <v>94</v>
      </c>
      <c r="D39" s="18"/>
      <c r="E39" s="28">
        <f t="shared" si="0"/>
        <v>85</v>
      </c>
      <c r="F39" s="28" t="str">
        <f t="shared" si="1"/>
        <v>A</v>
      </c>
      <c r="G39" s="28">
        <f t="shared" si="2"/>
        <v>85</v>
      </c>
      <c r="H39" s="28" t="str">
        <f t="shared" si="3"/>
        <v>A</v>
      </c>
      <c r="I39" s="36">
        <v>1</v>
      </c>
      <c r="J39" s="28" t="str">
        <f t="shared" si="4"/>
        <v>Memiliki kemampuan dalam memahami dan menganalisis  teknik gerak dasar permainan bola besar, bola kecil, atletik, kebugaran jasmani, senam, renang, dan pergaulan sehat</v>
      </c>
      <c r="K39" s="28">
        <f t="shared" si="5"/>
        <v>83</v>
      </c>
      <c r="L39" s="28" t="str">
        <f t="shared" si="6"/>
        <v>B</v>
      </c>
      <c r="M39" s="28">
        <f t="shared" si="7"/>
        <v>83</v>
      </c>
      <c r="N39" s="28" t="str">
        <f t="shared" si="8"/>
        <v>B</v>
      </c>
      <c r="O39" s="36">
        <v>2</v>
      </c>
      <c r="P39" s="28" t="str">
        <f t="shared" si="9"/>
        <v>Memiliki keterampilan memperaktekkan teknik gerak dasar permainan bola besar, bola kecil, kebugaran jasmani, senam, dan renang namun atletik perlu ditingkatkan</v>
      </c>
      <c r="Q39" s="39"/>
      <c r="R39" s="39" t="s">
        <v>8</v>
      </c>
      <c r="S39" s="18"/>
      <c r="T39" s="1">
        <v>85</v>
      </c>
      <c r="U39" s="1">
        <v>85</v>
      </c>
      <c r="V39" s="1">
        <v>85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83</v>
      </c>
      <c r="AH39" s="1">
        <v>83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117292</v>
      </c>
      <c r="C40" s="19" t="s">
        <v>95</v>
      </c>
      <c r="D40" s="18"/>
      <c r="E40" s="28">
        <f t="shared" si="0"/>
        <v>84</v>
      </c>
      <c r="F40" s="28" t="str">
        <f t="shared" si="1"/>
        <v>B</v>
      </c>
      <c r="G40" s="28">
        <f t="shared" si="2"/>
        <v>84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0" s="28">
        <f t="shared" si="5"/>
        <v>82</v>
      </c>
      <c r="L40" s="28" t="str">
        <f t="shared" si="6"/>
        <v>B</v>
      </c>
      <c r="M40" s="28">
        <f t="shared" si="7"/>
        <v>82</v>
      </c>
      <c r="N40" s="28" t="str">
        <f t="shared" si="8"/>
        <v>B</v>
      </c>
      <c r="O40" s="36">
        <v>2</v>
      </c>
      <c r="P40" s="28" t="str">
        <f t="shared" si="9"/>
        <v>Memiliki keterampilan memperaktekkan teknik gerak dasar permainan bola besar, bola kecil, kebugaran jasmani, senam, dan renang namun atletik perlu ditingkatkan</v>
      </c>
      <c r="Q40" s="39"/>
      <c r="R40" s="39" t="s">
        <v>8</v>
      </c>
      <c r="S40" s="18"/>
      <c r="T40" s="1">
        <v>84</v>
      </c>
      <c r="U40" s="1">
        <v>84</v>
      </c>
      <c r="V40" s="1">
        <v>84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82</v>
      </c>
      <c r="AG40" s="1">
        <v>82</v>
      </c>
      <c r="AH40" s="1">
        <v>82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117307</v>
      </c>
      <c r="C41" s="19" t="s">
        <v>96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1</v>
      </c>
      <c r="J41" s="28" t="str">
        <f t="shared" si="4"/>
        <v>Memiliki kemampuan dalam memahami dan menganalisis  teknik gerak dasar permainan bola besar, bola kecil, atletik, kebugaran jasmani, senam, renang, dan pergaulan sehat</v>
      </c>
      <c r="K41" s="28">
        <f t="shared" si="5"/>
        <v>80</v>
      </c>
      <c r="L41" s="28" t="str">
        <f t="shared" si="6"/>
        <v>B</v>
      </c>
      <c r="M41" s="28">
        <f t="shared" si="7"/>
        <v>80</v>
      </c>
      <c r="N41" s="28" t="str">
        <f t="shared" si="8"/>
        <v>B</v>
      </c>
      <c r="O41" s="36">
        <v>2</v>
      </c>
      <c r="P41" s="28" t="str">
        <f t="shared" si="9"/>
        <v>Memiliki keterampilan memperaktekkan teknik gerak dasar permainan bola besar, bola kecil, kebugaran jasmani, senam, dan renang namun atletik perlu ditingkatkan</v>
      </c>
      <c r="Q41" s="39"/>
      <c r="R41" s="39" t="s">
        <v>8</v>
      </c>
      <c r="S41" s="18"/>
      <c r="T41" s="1">
        <v>85</v>
      </c>
      <c r="U41" s="1">
        <v>85</v>
      </c>
      <c r="V41" s="1">
        <v>85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80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117322</v>
      </c>
      <c r="C42" s="19" t="s">
        <v>97</v>
      </c>
      <c r="D42" s="18"/>
      <c r="E42" s="28">
        <f t="shared" si="0"/>
        <v>90</v>
      </c>
      <c r="F42" s="28" t="str">
        <f t="shared" si="1"/>
        <v>A</v>
      </c>
      <c r="G42" s="28">
        <f t="shared" si="2"/>
        <v>90</v>
      </c>
      <c r="H42" s="28" t="str">
        <f t="shared" si="3"/>
        <v>A</v>
      </c>
      <c r="I42" s="36">
        <v>1</v>
      </c>
      <c r="J42" s="28" t="str">
        <f t="shared" si="4"/>
        <v>Memiliki kemampuan dalam memahami dan menganalisis  teknik gerak dasar permainan bola besar, bola kecil, atletik, kebugaran jasmani, senam, renang, dan pergaulan sehat</v>
      </c>
      <c r="K42" s="28">
        <f t="shared" si="5"/>
        <v>90</v>
      </c>
      <c r="L42" s="28" t="str">
        <f t="shared" si="6"/>
        <v>A</v>
      </c>
      <c r="M42" s="28">
        <f t="shared" si="7"/>
        <v>90</v>
      </c>
      <c r="N42" s="28" t="str">
        <f t="shared" si="8"/>
        <v>A</v>
      </c>
      <c r="O42" s="36">
        <v>1</v>
      </c>
      <c r="P42" s="28" t="str">
        <f t="shared" si="9"/>
        <v>Memiliki keterampilan memperaktekkan teknik gerak dasar permainan bola besar, bola kecil, atletik, kebugaran jasmani, senam, dan renang</v>
      </c>
      <c r="Q42" s="39"/>
      <c r="R42" s="39" t="s">
        <v>8</v>
      </c>
      <c r="S42" s="18"/>
      <c r="T42" s="1">
        <v>90</v>
      </c>
      <c r="U42" s="1">
        <v>90</v>
      </c>
      <c r="V42" s="1">
        <v>90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90</v>
      </c>
      <c r="AH42" s="1">
        <v>90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117337</v>
      </c>
      <c r="C43" s="19" t="s">
        <v>98</v>
      </c>
      <c r="D43" s="18"/>
      <c r="E43" s="28">
        <f t="shared" si="0"/>
        <v>92</v>
      </c>
      <c r="F43" s="28" t="str">
        <f t="shared" si="1"/>
        <v>A</v>
      </c>
      <c r="G43" s="28">
        <f t="shared" si="2"/>
        <v>92</v>
      </c>
      <c r="H43" s="28" t="str">
        <f t="shared" si="3"/>
        <v>A</v>
      </c>
      <c r="I43" s="36">
        <v>1</v>
      </c>
      <c r="J43" s="28" t="str">
        <f t="shared" si="4"/>
        <v>Memiliki kemampuan dalam memahami dan menganalisis  teknik gerak dasar permainan bola besar, bola kecil, atletik, kebugaran jasmani, senam, renang, dan pergaulan sehat</v>
      </c>
      <c r="K43" s="28">
        <f t="shared" si="5"/>
        <v>90</v>
      </c>
      <c r="L43" s="28" t="str">
        <f t="shared" si="6"/>
        <v>A</v>
      </c>
      <c r="M43" s="28">
        <f t="shared" si="7"/>
        <v>90</v>
      </c>
      <c r="N43" s="28" t="str">
        <f t="shared" si="8"/>
        <v>A</v>
      </c>
      <c r="O43" s="36">
        <v>1</v>
      </c>
      <c r="P43" s="28" t="str">
        <f t="shared" si="9"/>
        <v>Memiliki keterampilan memperaktekkan teknik gerak dasar permainan bola besar, bola kecil, atletik, kebugaran jasmani, senam, dan renang</v>
      </c>
      <c r="Q43" s="39"/>
      <c r="R43" s="39" t="s">
        <v>8</v>
      </c>
      <c r="S43" s="18"/>
      <c r="T43" s="1">
        <v>92</v>
      </c>
      <c r="U43" s="1">
        <v>92</v>
      </c>
      <c r="V43" s="1">
        <v>92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90</v>
      </c>
      <c r="AG43" s="1">
        <v>90</v>
      </c>
      <c r="AH43" s="1">
        <v>90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117352</v>
      </c>
      <c r="C44" s="19" t="s">
        <v>99</v>
      </c>
      <c r="D44" s="18"/>
      <c r="E44" s="28">
        <f t="shared" si="0"/>
        <v>80</v>
      </c>
      <c r="F44" s="28" t="str">
        <f t="shared" si="1"/>
        <v>B</v>
      </c>
      <c r="G44" s="28">
        <f t="shared" si="2"/>
        <v>80</v>
      </c>
      <c r="H44" s="28" t="str">
        <f t="shared" si="3"/>
        <v>B</v>
      </c>
      <c r="I44" s="36">
        <v>2</v>
      </c>
      <c r="J4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4" s="28">
        <f t="shared" si="5"/>
        <v>80</v>
      </c>
      <c r="L44" s="28" t="str">
        <f t="shared" si="6"/>
        <v>B</v>
      </c>
      <c r="M44" s="28">
        <f t="shared" si="7"/>
        <v>80</v>
      </c>
      <c r="N44" s="28" t="str">
        <f t="shared" si="8"/>
        <v>B</v>
      </c>
      <c r="O44" s="36">
        <v>2</v>
      </c>
      <c r="P44" s="28" t="str">
        <f t="shared" si="9"/>
        <v>Memiliki keterampilan memperaktekkan teknik gerak dasar permainan bola besar, bola kecil, kebugaran jasmani, senam, dan renang namun atletik perlu ditingkatkan</v>
      </c>
      <c r="Q44" s="39"/>
      <c r="R44" s="39" t="s">
        <v>8</v>
      </c>
      <c r="S44" s="18"/>
      <c r="T44" s="1">
        <v>80</v>
      </c>
      <c r="U44" s="1">
        <v>80</v>
      </c>
      <c r="V44" s="1">
        <v>80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80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117367</v>
      </c>
      <c r="C45" s="19" t="s">
        <v>100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5" s="28">
        <f t="shared" si="5"/>
        <v>82</v>
      </c>
      <c r="L45" s="28" t="str">
        <f t="shared" si="6"/>
        <v>B</v>
      </c>
      <c r="M45" s="28">
        <f t="shared" si="7"/>
        <v>82</v>
      </c>
      <c r="N45" s="28" t="str">
        <f t="shared" si="8"/>
        <v>B</v>
      </c>
      <c r="O45" s="36">
        <v>2</v>
      </c>
      <c r="P45" s="28" t="str">
        <f t="shared" si="9"/>
        <v>Memiliki keterampilan memperaktekkan teknik gerak dasar permainan bola besar, bola kecil, kebugaran jasmani, senam, dan renang namun atletik perlu ditingkatkan</v>
      </c>
      <c r="Q45" s="39"/>
      <c r="R45" s="39" t="s">
        <v>8</v>
      </c>
      <c r="S45" s="18"/>
      <c r="T45" s="1">
        <v>83</v>
      </c>
      <c r="U45" s="1">
        <v>83</v>
      </c>
      <c r="V45" s="1">
        <v>83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82</v>
      </c>
      <c r="AG45" s="1">
        <v>82</v>
      </c>
      <c r="AH45" s="1">
        <v>82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117382</v>
      </c>
      <c r="C46" s="19" t="s">
        <v>101</v>
      </c>
      <c r="D46" s="18"/>
      <c r="E46" s="28">
        <f t="shared" si="0"/>
        <v>82</v>
      </c>
      <c r="F46" s="28" t="str">
        <f t="shared" si="1"/>
        <v>B</v>
      </c>
      <c r="G46" s="28">
        <f t="shared" si="2"/>
        <v>82</v>
      </c>
      <c r="H46" s="28" t="str">
        <f t="shared" si="3"/>
        <v>B</v>
      </c>
      <c r="I46" s="36">
        <v>2</v>
      </c>
      <c r="J4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6" s="28">
        <f t="shared" si="5"/>
        <v>84</v>
      </c>
      <c r="L46" s="28" t="str">
        <f t="shared" si="6"/>
        <v>B</v>
      </c>
      <c r="M46" s="28">
        <f t="shared" si="7"/>
        <v>84</v>
      </c>
      <c r="N46" s="28" t="str">
        <f t="shared" si="8"/>
        <v>B</v>
      </c>
      <c r="O46" s="36">
        <v>2</v>
      </c>
      <c r="P46" s="28" t="str">
        <f t="shared" si="9"/>
        <v>Memiliki keterampilan memperaktekkan teknik gerak dasar permainan bola besar, bola kecil, kebugaran jasmani, senam, dan renang namun atletik perlu ditingkatkan</v>
      </c>
      <c r="Q46" s="39"/>
      <c r="R46" s="39" t="s">
        <v>8</v>
      </c>
      <c r="S46" s="18"/>
      <c r="T46" s="1">
        <v>82</v>
      </c>
      <c r="U46" s="1">
        <v>82</v>
      </c>
      <c r="V46" s="1">
        <v>82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84</v>
      </c>
      <c r="AG46" s="1">
        <v>84</v>
      </c>
      <c r="AH46" s="1">
        <v>84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84.833333333333329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819" priority="1" operator="between">
      <formula>($C$4-1)</formula>
      <formula>1</formula>
    </cfRule>
  </conditionalFormatting>
  <conditionalFormatting sqref="E12">
    <cfRule type="cellIs" dxfId="818" priority="2" operator="between">
      <formula>($C$4-1)</formula>
      <formula>1</formula>
    </cfRule>
  </conditionalFormatting>
  <conditionalFormatting sqref="E13">
    <cfRule type="cellIs" dxfId="817" priority="3" operator="between">
      <formula>($C$4-1)</formula>
      <formula>1</formula>
    </cfRule>
  </conditionalFormatting>
  <conditionalFormatting sqref="E14">
    <cfRule type="cellIs" dxfId="816" priority="4" operator="between">
      <formula>($C$4-1)</formula>
      <formula>1</formula>
    </cfRule>
  </conditionalFormatting>
  <conditionalFormatting sqref="E15">
    <cfRule type="cellIs" dxfId="815" priority="5" operator="between">
      <formula>($C$4-1)</formula>
      <formula>1</formula>
    </cfRule>
  </conditionalFormatting>
  <conditionalFormatting sqref="E16">
    <cfRule type="cellIs" dxfId="814" priority="6" operator="between">
      <formula>($C$4-1)</formula>
      <formula>1</formula>
    </cfRule>
  </conditionalFormatting>
  <conditionalFormatting sqref="E17">
    <cfRule type="cellIs" dxfId="813" priority="7" operator="between">
      <formula>($C$4-1)</formula>
      <formula>1</formula>
    </cfRule>
  </conditionalFormatting>
  <conditionalFormatting sqref="E18">
    <cfRule type="cellIs" dxfId="812" priority="8" operator="between">
      <formula>($C$4-1)</formula>
      <formula>1</formula>
    </cfRule>
  </conditionalFormatting>
  <conditionalFormatting sqref="E19">
    <cfRule type="cellIs" dxfId="811" priority="9" operator="between">
      <formula>($C$4-1)</formula>
      <formula>1</formula>
    </cfRule>
  </conditionalFormatting>
  <conditionalFormatting sqref="E20">
    <cfRule type="cellIs" dxfId="810" priority="10" operator="between">
      <formula>($C$4-1)</formula>
      <formula>1</formula>
    </cfRule>
  </conditionalFormatting>
  <conditionalFormatting sqref="E21">
    <cfRule type="cellIs" dxfId="809" priority="11" operator="between">
      <formula>($C$4-1)</formula>
      <formula>1</formula>
    </cfRule>
  </conditionalFormatting>
  <conditionalFormatting sqref="E22">
    <cfRule type="cellIs" dxfId="808" priority="12" operator="between">
      <formula>($C$4-1)</formula>
      <formula>1</formula>
    </cfRule>
  </conditionalFormatting>
  <conditionalFormatting sqref="E23">
    <cfRule type="cellIs" dxfId="807" priority="13" operator="between">
      <formula>($C$4-1)</formula>
      <formula>1</formula>
    </cfRule>
  </conditionalFormatting>
  <conditionalFormatting sqref="E24">
    <cfRule type="cellIs" dxfId="806" priority="14" operator="between">
      <formula>($C$4-1)</formula>
      <formula>1</formula>
    </cfRule>
  </conditionalFormatting>
  <conditionalFormatting sqref="E25">
    <cfRule type="cellIs" dxfId="805" priority="15" operator="between">
      <formula>($C$4-1)</formula>
      <formula>1</formula>
    </cfRule>
  </conditionalFormatting>
  <conditionalFormatting sqref="E26">
    <cfRule type="cellIs" dxfId="804" priority="16" operator="between">
      <formula>($C$4-1)</formula>
      <formula>1</formula>
    </cfRule>
  </conditionalFormatting>
  <conditionalFormatting sqref="E27">
    <cfRule type="cellIs" dxfId="803" priority="17" operator="between">
      <formula>($C$4-1)</formula>
      <formula>1</formula>
    </cfRule>
  </conditionalFormatting>
  <conditionalFormatting sqref="E28">
    <cfRule type="cellIs" dxfId="802" priority="18" operator="between">
      <formula>($C$4-1)</formula>
      <formula>1</formula>
    </cfRule>
  </conditionalFormatting>
  <conditionalFormatting sqref="E29">
    <cfRule type="cellIs" dxfId="801" priority="19" operator="between">
      <formula>($C$4-1)</formula>
      <formula>1</formula>
    </cfRule>
  </conditionalFormatting>
  <conditionalFormatting sqref="E30">
    <cfRule type="cellIs" dxfId="800" priority="20" operator="between">
      <formula>($C$4-1)</formula>
      <formula>1</formula>
    </cfRule>
  </conditionalFormatting>
  <conditionalFormatting sqref="E31">
    <cfRule type="cellIs" dxfId="799" priority="21" operator="between">
      <formula>($C$4-1)</formula>
      <formula>1</formula>
    </cfRule>
  </conditionalFormatting>
  <conditionalFormatting sqref="E32">
    <cfRule type="cellIs" dxfId="798" priority="22" operator="between">
      <formula>($C$4-1)</formula>
      <formula>1</formula>
    </cfRule>
  </conditionalFormatting>
  <conditionalFormatting sqref="E33">
    <cfRule type="cellIs" dxfId="797" priority="23" operator="between">
      <formula>($C$4-1)</formula>
      <formula>1</formula>
    </cfRule>
  </conditionalFormatting>
  <conditionalFormatting sqref="E34">
    <cfRule type="cellIs" dxfId="796" priority="24" operator="between">
      <formula>($C$4-1)</formula>
      <formula>1</formula>
    </cfRule>
  </conditionalFormatting>
  <conditionalFormatting sqref="E35">
    <cfRule type="cellIs" dxfId="795" priority="25" operator="between">
      <formula>($C$4-1)</formula>
      <formula>1</formula>
    </cfRule>
  </conditionalFormatting>
  <conditionalFormatting sqref="E36">
    <cfRule type="cellIs" dxfId="794" priority="26" operator="between">
      <formula>($C$4-1)</formula>
      <formula>1</formula>
    </cfRule>
  </conditionalFormatting>
  <conditionalFormatting sqref="E37">
    <cfRule type="cellIs" dxfId="793" priority="27" operator="between">
      <formula>($C$4-1)</formula>
      <formula>1</formula>
    </cfRule>
  </conditionalFormatting>
  <conditionalFormatting sqref="E38">
    <cfRule type="cellIs" dxfId="792" priority="28" operator="between">
      <formula>($C$4-1)</formula>
      <formula>1</formula>
    </cfRule>
  </conditionalFormatting>
  <conditionalFormatting sqref="E39">
    <cfRule type="cellIs" dxfId="791" priority="29" operator="between">
      <formula>($C$4-1)</formula>
      <formula>1</formula>
    </cfRule>
  </conditionalFormatting>
  <conditionalFormatting sqref="E40">
    <cfRule type="cellIs" dxfId="790" priority="30" operator="between">
      <formula>($C$4-1)</formula>
      <formula>1</formula>
    </cfRule>
  </conditionalFormatting>
  <conditionalFormatting sqref="E41">
    <cfRule type="cellIs" dxfId="789" priority="31" operator="between">
      <formula>($C$4-1)</formula>
      <formula>1</formula>
    </cfRule>
  </conditionalFormatting>
  <conditionalFormatting sqref="E42">
    <cfRule type="cellIs" dxfId="788" priority="32" operator="between">
      <formula>($C$4-1)</formula>
      <formula>1</formula>
    </cfRule>
  </conditionalFormatting>
  <conditionalFormatting sqref="E43">
    <cfRule type="cellIs" dxfId="787" priority="33" operator="between">
      <formula>($C$4-1)</formula>
      <formula>1</formula>
    </cfRule>
  </conditionalFormatting>
  <conditionalFormatting sqref="E44">
    <cfRule type="cellIs" dxfId="786" priority="34" operator="between">
      <formula>($C$4-1)</formula>
      <formula>1</formula>
    </cfRule>
  </conditionalFormatting>
  <conditionalFormatting sqref="E45">
    <cfRule type="cellIs" dxfId="785" priority="35" operator="between">
      <formula>($C$4-1)</formula>
      <formula>1</formula>
    </cfRule>
  </conditionalFormatting>
  <conditionalFormatting sqref="E46">
    <cfRule type="cellIs" dxfId="784" priority="36" operator="between">
      <formula>($C$4-1)</formula>
      <formula>1</formula>
    </cfRule>
  </conditionalFormatting>
  <conditionalFormatting sqref="E47">
    <cfRule type="cellIs" dxfId="783" priority="37" operator="between">
      <formula>($C$4-1)</formula>
      <formula>1</formula>
    </cfRule>
  </conditionalFormatting>
  <conditionalFormatting sqref="E48">
    <cfRule type="cellIs" dxfId="782" priority="38" operator="between">
      <formula>($C$4-1)</formula>
      <formula>1</formula>
    </cfRule>
  </conditionalFormatting>
  <conditionalFormatting sqref="E49">
    <cfRule type="cellIs" dxfId="781" priority="39" operator="between">
      <formula>($C$4-1)</formula>
      <formula>1</formula>
    </cfRule>
  </conditionalFormatting>
  <conditionalFormatting sqref="E50">
    <cfRule type="cellIs" dxfId="780" priority="40" operator="between">
      <formula>($C$4-1)</formula>
      <formula>1</formula>
    </cfRule>
  </conditionalFormatting>
  <conditionalFormatting sqref="G11">
    <cfRule type="cellIs" dxfId="779" priority="41" operator="between">
      <formula>($C$4-1)</formula>
      <formula>1</formula>
    </cfRule>
  </conditionalFormatting>
  <conditionalFormatting sqref="G12">
    <cfRule type="cellIs" dxfId="778" priority="42" operator="between">
      <formula>($C$4-1)</formula>
      <formula>1</formula>
    </cfRule>
  </conditionalFormatting>
  <conditionalFormatting sqref="G13">
    <cfRule type="cellIs" dxfId="777" priority="43" operator="between">
      <formula>($C$4-1)</formula>
      <formula>1</formula>
    </cfRule>
  </conditionalFormatting>
  <conditionalFormatting sqref="G14">
    <cfRule type="cellIs" dxfId="776" priority="44" operator="between">
      <formula>($C$4-1)</formula>
      <formula>1</formula>
    </cfRule>
  </conditionalFormatting>
  <conditionalFormatting sqref="G15">
    <cfRule type="cellIs" dxfId="775" priority="45" operator="between">
      <formula>($C$4-1)</formula>
      <formula>1</formula>
    </cfRule>
  </conditionalFormatting>
  <conditionalFormatting sqref="G16">
    <cfRule type="cellIs" dxfId="774" priority="46" operator="between">
      <formula>($C$4-1)</formula>
      <formula>1</formula>
    </cfRule>
  </conditionalFormatting>
  <conditionalFormatting sqref="G17">
    <cfRule type="cellIs" dxfId="773" priority="47" operator="between">
      <formula>($C$4-1)</formula>
      <formula>1</formula>
    </cfRule>
  </conditionalFormatting>
  <conditionalFormatting sqref="G18">
    <cfRule type="cellIs" dxfId="772" priority="48" operator="between">
      <formula>($C$4-1)</formula>
      <formula>1</formula>
    </cfRule>
  </conditionalFormatting>
  <conditionalFormatting sqref="G19">
    <cfRule type="cellIs" dxfId="771" priority="49" operator="between">
      <formula>($C$4-1)</formula>
      <formula>1</formula>
    </cfRule>
  </conditionalFormatting>
  <conditionalFormatting sqref="G20">
    <cfRule type="cellIs" dxfId="770" priority="50" operator="between">
      <formula>($C$4-1)</formula>
      <formula>1</formula>
    </cfRule>
  </conditionalFormatting>
  <conditionalFormatting sqref="G21">
    <cfRule type="cellIs" dxfId="769" priority="51" operator="between">
      <formula>($C$4-1)</formula>
      <formula>1</formula>
    </cfRule>
  </conditionalFormatting>
  <conditionalFormatting sqref="G22">
    <cfRule type="cellIs" dxfId="768" priority="52" operator="between">
      <formula>($C$4-1)</formula>
      <formula>1</formula>
    </cfRule>
  </conditionalFormatting>
  <conditionalFormatting sqref="G23">
    <cfRule type="cellIs" dxfId="767" priority="53" operator="between">
      <formula>($C$4-1)</formula>
      <formula>1</formula>
    </cfRule>
  </conditionalFormatting>
  <conditionalFormatting sqref="G24">
    <cfRule type="cellIs" dxfId="766" priority="54" operator="between">
      <formula>($C$4-1)</formula>
      <formula>1</formula>
    </cfRule>
  </conditionalFormatting>
  <conditionalFormatting sqref="G25">
    <cfRule type="cellIs" dxfId="765" priority="55" operator="between">
      <formula>($C$4-1)</formula>
      <formula>1</formula>
    </cfRule>
  </conditionalFormatting>
  <conditionalFormatting sqref="G26">
    <cfRule type="cellIs" dxfId="764" priority="56" operator="between">
      <formula>($C$4-1)</formula>
      <formula>1</formula>
    </cfRule>
  </conditionalFormatting>
  <conditionalFormatting sqref="G27">
    <cfRule type="cellIs" dxfId="763" priority="57" operator="between">
      <formula>($C$4-1)</formula>
      <formula>1</formula>
    </cfRule>
  </conditionalFormatting>
  <conditionalFormatting sqref="G28">
    <cfRule type="cellIs" dxfId="762" priority="58" operator="between">
      <formula>($C$4-1)</formula>
      <formula>1</formula>
    </cfRule>
  </conditionalFormatting>
  <conditionalFormatting sqref="G29">
    <cfRule type="cellIs" dxfId="761" priority="59" operator="between">
      <formula>($C$4-1)</formula>
      <formula>1</formula>
    </cfRule>
  </conditionalFormatting>
  <conditionalFormatting sqref="G30">
    <cfRule type="cellIs" dxfId="760" priority="60" operator="between">
      <formula>($C$4-1)</formula>
      <formula>1</formula>
    </cfRule>
  </conditionalFormatting>
  <conditionalFormatting sqref="G31">
    <cfRule type="cellIs" dxfId="759" priority="61" operator="between">
      <formula>($C$4-1)</formula>
      <formula>1</formula>
    </cfRule>
  </conditionalFormatting>
  <conditionalFormatting sqref="G32">
    <cfRule type="cellIs" dxfId="758" priority="62" operator="between">
      <formula>($C$4-1)</formula>
      <formula>1</formula>
    </cfRule>
  </conditionalFormatting>
  <conditionalFormatting sqref="G33">
    <cfRule type="cellIs" dxfId="757" priority="63" operator="between">
      <formula>($C$4-1)</formula>
      <formula>1</formula>
    </cfRule>
  </conditionalFormatting>
  <conditionalFormatting sqref="G34">
    <cfRule type="cellIs" dxfId="756" priority="64" operator="between">
      <formula>($C$4-1)</formula>
      <formula>1</formula>
    </cfRule>
  </conditionalFormatting>
  <conditionalFormatting sqref="G35">
    <cfRule type="cellIs" dxfId="755" priority="65" operator="between">
      <formula>($C$4-1)</formula>
      <formula>1</formula>
    </cfRule>
  </conditionalFormatting>
  <conditionalFormatting sqref="G36">
    <cfRule type="cellIs" dxfId="754" priority="66" operator="between">
      <formula>($C$4-1)</formula>
      <formula>1</formula>
    </cfRule>
  </conditionalFormatting>
  <conditionalFormatting sqref="G37">
    <cfRule type="cellIs" dxfId="753" priority="67" operator="between">
      <formula>($C$4-1)</formula>
      <formula>1</formula>
    </cfRule>
  </conditionalFormatting>
  <conditionalFormatting sqref="G38">
    <cfRule type="cellIs" dxfId="752" priority="68" operator="between">
      <formula>($C$4-1)</formula>
      <formula>1</formula>
    </cfRule>
  </conditionalFormatting>
  <conditionalFormatting sqref="G39">
    <cfRule type="cellIs" dxfId="751" priority="69" operator="between">
      <formula>($C$4-1)</formula>
      <formula>1</formula>
    </cfRule>
  </conditionalFormatting>
  <conditionalFormatting sqref="G40">
    <cfRule type="cellIs" dxfId="750" priority="70" operator="between">
      <formula>($C$4-1)</formula>
      <formula>1</formula>
    </cfRule>
  </conditionalFormatting>
  <conditionalFormatting sqref="G41">
    <cfRule type="cellIs" dxfId="749" priority="71" operator="between">
      <formula>($C$4-1)</formula>
      <formula>1</formula>
    </cfRule>
  </conditionalFormatting>
  <conditionalFormatting sqref="G42">
    <cfRule type="cellIs" dxfId="748" priority="72" operator="between">
      <formula>($C$4-1)</formula>
      <formula>1</formula>
    </cfRule>
  </conditionalFormatting>
  <conditionalFormatting sqref="G43">
    <cfRule type="cellIs" dxfId="747" priority="73" operator="between">
      <formula>($C$4-1)</formula>
      <formula>1</formula>
    </cfRule>
  </conditionalFormatting>
  <conditionalFormatting sqref="G44">
    <cfRule type="cellIs" dxfId="746" priority="74" operator="between">
      <formula>($C$4-1)</formula>
      <formula>1</formula>
    </cfRule>
  </conditionalFormatting>
  <conditionalFormatting sqref="G45">
    <cfRule type="cellIs" dxfId="745" priority="75" operator="between">
      <formula>($C$4-1)</formula>
      <formula>1</formula>
    </cfRule>
  </conditionalFormatting>
  <conditionalFormatting sqref="G46">
    <cfRule type="cellIs" dxfId="744" priority="76" operator="between">
      <formula>($C$4-1)</formula>
      <formula>1</formula>
    </cfRule>
  </conditionalFormatting>
  <conditionalFormatting sqref="G47">
    <cfRule type="cellIs" dxfId="743" priority="77" operator="between">
      <formula>($C$4-1)</formula>
      <formula>1</formula>
    </cfRule>
  </conditionalFormatting>
  <conditionalFormatting sqref="G48">
    <cfRule type="cellIs" dxfId="742" priority="78" operator="between">
      <formula>($C$4-1)</formula>
      <formula>1</formula>
    </cfRule>
  </conditionalFormatting>
  <conditionalFormatting sqref="G49">
    <cfRule type="cellIs" dxfId="741" priority="79" operator="between">
      <formula>($C$4-1)</formula>
      <formula>1</formula>
    </cfRule>
  </conditionalFormatting>
  <conditionalFormatting sqref="G50">
    <cfRule type="cellIs" dxfId="740" priority="80" operator="between">
      <formula>($C$4-1)</formula>
      <formula>1</formula>
    </cfRule>
  </conditionalFormatting>
  <conditionalFormatting sqref="K11">
    <cfRule type="cellIs" dxfId="739" priority="81" operator="between">
      <formula>($C$4-1)</formula>
      <formula>1</formula>
    </cfRule>
  </conditionalFormatting>
  <conditionalFormatting sqref="K12">
    <cfRule type="cellIs" dxfId="738" priority="82" operator="between">
      <formula>($C$4-1)</formula>
      <formula>1</formula>
    </cfRule>
  </conditionalFormatting>
  <conditionalFormatting sqref="K13">
    <cfRule type="cellIs" dxfId="737" priority="83" operator="between">
      <formula>($C$4-1)</formula>
      <formula>1</formula>
    </cfRule>
  </conditionalFormatting>
  <conditionalFormatting sqref="K14">
    <cfRule type="cellIs" dxfId="736" priority="84" operator="between">
      <formula>($C$4-1)</formula>
      <formula>1</formula>
    </cfRule>
  </conditionalFormatting>
  <conditionalFormatting sqref="K15">
    <cfRule type="cellIs" dxfId="735" priority="85" operator="between">
      <formula>($C$4-1)</formula>
      <formula>1</formula>
    </cfRule>
  </conditionalFormatting>
  <conditionalFormatting sqref="K16">
    <cfRule type="cellIs" dxfId="734" priority="86" operator="between">
      <formula>($C$4-1)</formula>
      <formula>1</formula>
    </cfRule>
  </conditionalFormatting>
  <conditionalFormatting sqref="K17">
    <cfRule type="cellIs" dxfId="733" priority="87" operator="between">
      <formula>($C$4-1)</formula>
      <formula>1</formula>
    </cfRule>
  </conditionalFormatting>
  <conditionalFormatting sqref="K18">
    <cfRule type="cellIs" dxfId="732" priority="88" operator="between">
      <formula>($C$4-1)</formula>
      <formula>1</formula>
    </cfRule>
  </conditionalFormatting>
  <conditionalFormatting sqref="K19">
    <cfRule type="cellIs" dxfId="731" priority="89" operator="between">
      <formula>($C$4-1)</formula>
      <formula>1</formula>
    </cfRule>
  </conditionalFormatting>
  <conditionalFormatting sqref="K20">
    <cfRule type="cellIs" dxfId="730" priority="90" operator="between">
      <formula>($C$4-1)</formula>
      <formula>1</formula>
    </cfRule>
  </conditionalFormatting>
  <conditionalFormatting sqref="K21">
    <cfRule type="cellIs" dxfId="729" priority="91" operator="between">
      <formula>($C$4-1)</formula>
      <formula>1</formula>
    </cfRule>
  </conditionalFormatting>
  <conditionalFormatting sqref="K22">
    <cfRule type="cellIs" dxfId="728" priority="92" operator="between">
      <formula>($C$4-1)</formula>
      <formula>1</formula>
    </cfRule>
  </conditionalFormatting>
  <conditionalFormatting sqref="K23">
    <cfRule type="cellIs" dxfId="727" priority="93" operator="between">
      <formula>($C$4-1)</formula>
      <formula>1</formula>
    </cfRule>
  </conditionalFormatting>
  <conditionalFormatting sqref="K24">
    <cfRule type="cellIs" dxfId="726" priority="94" operator="between">
      <formula>($C$4-1)</formula>
      <formula>1</formula>
    </cfRule>
  </conditionalFormatting>
  <conditionalFormatting sqref="K25">
    <cfRule type="cellIs" dxfId="725" priority="95" operator="between">
      <formula>($C$4-1)</formula>
      <formula>1</formula>
    </cfRule>
  </conditionalFormatting>
  <conditionalFormatting sqref="K26">
    <cfRule type="cellIs" dxfId="724" priority="96" operator="between">
      <formula>($C$4-1)</formula>
      <formula>1</formula>
    </cfRule>
  </conditionalFormatting>
  <conditionalFormatting sqref="K27">
    <cfRule type="cellIs" dxfId="723" priority="97" operator="between">
      <formula>($C$4-1)</formula>
      <formula>1</formula>
    </cfRule>
  </conditionalFormatting>
  <conditionalFormatting sqref="K28">
    <cfRule type="cellIs" dxfId="722" priority="98" operator="between">
      <formula>($C$4-1)</formula>
      <formula>1</formula>
    </cfRule>
  </conditionalFormatting>
  <conditionalFormatting sqref="K29">
    <cfRule type="cellIs" dxfId="721" priority="99" operator="between">
      <formula>($C$4-1)</formula>
      <formula>1</formula>
    </cfRule>
  </conditionalFormatting>
  <conditionalFormatting sqref="K30">
    <cfRule type="cellIs" dxfId="720" priority="100" operator="between">
      <formula>($C$4-1)</formula>
      <formula>1</formula>
    </cfRule>
  </conditionalFormatting>
  <conditionalFormatting sqref="K31">
    <cfRule type="cellIs" dxfId="719" priority="101" operator="between">
      <formula>($C$4-1)</formula>
      <formula>1</formula>
    </cfRule>
  </conditionalFormatting>
  <conditionalFormatting sqref="K32">
    <cfRule type="cellIs" dxfId="718" priority="102" operator="between">
      <formula>($C$4-1)</formula>
      <formula>1</formula>
    </cfRule>
  </conditionalFormatting>
  <conditionalFormatting sqref="K33">
    <cfRule type="cellIs" dxfId="717" priority="103" operator="between">
      <formula>($C$4-1)</formula>
      <formula>1</formula>
    </cfRule>
  </conditionalFormatting>
  <conditionalFormatting sqref="K34">
    <cfRule type="cellIs" dxfId="716" priority="104" operator="between">
      <formula>($C$4-1)</formula>
      <formula>1</formula>
    </cfRule>
  </conditionalFormatting>
  <conditionalFormatting sqref="K35">
    <cfRule type="cellIs" dxfId="715" priority="105" operator="between">
      <formula>($C$4-1)</formula>
      <formula>1</formula>
    </cfRule>
  </conditionalFormatting>
  <conditionalFormatting sqref="K36">
    <cfRule type="cellIs" dxfId="714" priority="106" operator="between">
      <formula>($C$4-1)</formula>
      <formula>1</formula>
    </cfRule>
  </conditionalFormatting>
  <conditionalFormatting sqref="K37">
    <cfRule type="cellIs" dxfId="713" priority="107" operator="between">
      <formula>($C$4-1)</formula>
      <formula>1</formula>
    </cfRule>
  </conditionalFormatting>
  <conditionalFormatting sqref="K38">
    <cfRule type="cellIs" dxfId="712" priority="108" operator="between">
      <formula>($C$4-1)</formula>
      <formula>1</formula>
    </cfRule>
  </conditionalFormatting>
  <conditionalFormatting sqref="K39">
    <cfRule type="cellIs" dxfId="711" priority="109" operator="between">
      <formula>($C$4-1)</formula>
      <formula>1</formula>
    </cfRule>
  </conditionalFormatting>
  <conditionalFormatting sqref="K40">
    <cfRule type="cellIs" dxfId="710" priority="110" operator="between">
      <formula>($C$4-1)</formula>
      <formula>1</formula>
    </cfRule>
  </conditionalFormatting>
  <conditionalFormatting sqref="K41">
    <cfRule type="cellIs" dxfId="709" priority="111" operator="between">
      <formula>($C$4-1)</formula>
      <formula>1</formula>
    </cfRule>
  </conditionalFormatting>
  <conditionalFormatting sqref="K42">
    <cfRule type="cellIs" dxfId="708" priority="112" operator="between">
      <formula>($C$4-1)</formula>
      <formula>1</formula>
    </cfRule>
  </conditionalFormatting>
  <conditionalFormatting sqref="K43">
    <cfRule type="cellIs" dxfId="707" priority="113" operator="between">
      <formula>($C$4-1)</formula>
      <formula>1</formula>
    </cfRule>
  </conditionalFormatting>
  <conditionalFormatting sqref="K44">
    <cfRule type="cellIs" dxfId="706" priority="114" operator="between">
      <formula>($C$4-1)</formula>
      <formula>1</formula>
    </cfRule>
  </conditionalFormatting>
  <conditionalFormatting sqref="K45">
    <cfRule type="cellIs" dxfId="705" priority="115" operator="between">
      <formula>($C$4-1)</formula>
      <formula>1</formula>
    </cfRule>
  </conditionalFormatting>
  <conditionalFormatting sqref="K46">
    <cfRule type="cellIs" dxfId="704" priority="116" operator="between">
      <formula>($C$4-1)</formula>
      <formula>1</formula>
    </cfRule>
  </conditionalFormatting>
  <conditionalFormatting sqref="K47">
    <cfRule type="cellIs" dxfId="703" priority="117" operator="between">
      <formula>($C$4-1)</formula>
      <formula>1</formula>
    </cfRule>
  </conditionalFormatting>
  <conditionalFormatting sqref="K48">
    <cfRule type="cellIs" dxfId="702" priority="118" operator="between">
      <formula>($C$4-1)</formula>
      <formula>1</formula>
    </cfRule>
  </conditionalFormatting>
  <conditionalFormatting sqref="K49">
    <cfRule type="cellIs" dxfId="701" priority="119" operator="between">
      <formula>($C$4-1)</formula>
      <formula>1</formula>
    </cfRule>
  </conditionalFormatting>
  <conditionalFormatting sqref="K50">
    <cfRule type="cellIs" dxfId="700" priority="120" operator="between">
      <formula>($C$4-1)</formula>
      <formula>1</formula>
    </cfRule>
  </conditionalFormatting>
  <conditionalFormatting sqref="M11">
    <cfRule type="cellIs" dxfId="699" priority="121" operator="between">
      <formula>($C$4-1)</formula>
      <formula>1</formula>
    </cfRule>
  </conditionalFormatting>
  <conditionalFormatting sqref="M12">
    <cfRule type="cellIs" dxfId="698" priority="122" operator="between">
      <formula>($C$4-1)</formula>
      <formula>1</formula>
    </cfRule>
  </conditionalFormatting>
  <conditionalFormatting sqref="M13">
    <cfRule type="cellIs" dxfId="697" priority="123" operator="between">
      <formula>($C$4-1)</formula>
      <formula>1</formula>
    </cfRule>
  </conditionalFormatting>
  <conditionalFormatting sqref="M14">
    <cfRule type="cellIs" dxfId="696" priority="124" operator="between">
      <formula>($C$4-1)</formula>
      <formula>1</formula>
    </cfRule>
  </conditionalFormatting>
  <conditionalFormatting sqref="M15">
    <cfRule type="cellIs" dxfId="695" priority="125" operator="between">
      <formula>($C$4-1)</formula>
      <formula>1</formula>
    </cfRule>
  </conditionalFormatting>
  <conditionalFormatting sqref="M16">
    <cfRule type="cellIs" dxfId="694" priority="126" operator="between">
      <formula>($C$4-1)</formula>
      <formula>1</formula>
    </cfRule>
  </conditionalFormatting>
  <conditionalFormatting sqref="M17">
    <cfRule type="cellIs" dxfId="693" priority="127" operator="between">
      <formula>($C$4-1)</formula>
      <formula>1</formula>
    </cfRule>
  </conditionalFormatting>
  <conditionalFormatting sqref="M18">
    <cfRule type="cellIs" dxfId="692" priority="128" operator="between">
      <formula>($C$4-1)</formula>
      <formula>1</formula>
    </cfRule>
  </conditionalFormatting>
  <conditionalFormatting sqref="M19">
    <cfRule type="cellIs" dxfId="691" priority="129" operator="between">
      <formula>($C$4-1)</formula>
      <formula>1</formula>
    </cfRule>
  </conditionalFormatting>
  <conditionalFormatting sqref="M20">
    <cfRule type="cellIs" dxfId="690" priority="130" operator="between">
      <formula>($C$4-1)</formula>
      <formula>1</formula>
    </cfRule>
  </conditionalFormatting>
  <conditionalFormatting sqref="M21">
    <cfRule type="cellIs" dxfId="689" priority="131" operator="between">
      <formula>($C$4-1)</formula>
      <formula>1</formula>
    </cfRule>
  </conditionalFormatting>
  <conditionalFormatting sqref="M22">
    <cfRule type="cellIs" dxfId="688" priority="132" operator="between">
      <formula>($C$4-1)</formula>
      <formula>1</formula>
    </cfRule>
  </conditionalFormatting>
  <conditionalFormatting sqref="M23">
    <cfRule type="cellIs" dxfId="687" priority="133" operator="between">
      <formula>($C$4-1)</formula>
      <formula>1</formula>
    </cfRule>
  </conditionalFormatting>
  <conditionalFormatting sqref="M24">
    <cfRule type="cellIs" dxfId="686" priority="134" operator="between">
      <formula>($C$4-1)</formula>
      <formula>1</formula>
    </cfRule>
  </conditionalFormatting>
  <conditionalFormatting sqref="M25">
    <cfRule type="cellIs" dxfId="685" priority="135" operator="between">
      <formula>($C$4-1)</formula>
      <formula>1</formula>
    </cfRule>
  </conditionalFormatting>
  <conditionalFormatting sqref="M26">
    <cfRule type="cellIs" dxfId="684" priority="136" operator="between">
      <formula>($C$4-1)</formula>
      <formula>1</formula>
    </cfRule>
  </conditionalFormatting>
  <conditionalFormatting sqref="M27">
    <cfRule type="cellIs" dxfId="683" priority="137" operator="between">
      <formula>($C$4-1)</formula>
      <formula>1</formula>
    </cfRule>
  </conditionalFormatting>
  <conditionalFormatting sqref="M28">
    <cfRule type="cellIs" dxfId="682" priority="138" operator="between">
      <formula>($C$4-1)</formula>
      <formula>1</formula>
    </cfRule>
  </conditionalFormatting>
  <conditionalFormatting sqref="M29">
    <cfRule type="cellIs" dxfId="681" priority="139" operator="between">
      <formula>($C$4-1)</formula>
      <formula>1</formula>
    </cfRule>
  </conditionalFormatting>
  <conditionalFormatting sqref="M30">
    <cfRule type="cellIs" dxfId="680" priority="140" operator="between">
      <formula>($C$4-1)</formula>
      <formula>1</formula>
    </cfRule>
  </conditionalFormatting>
  <conditionalFormatting sqref="M31">
    <cfRule type="cellIs" dxfId="679" priority="141" operator="between">
      <formula>($C$4-1)</formula>
      <formula>1</formula>
    </cfRule>
  </conditionalFormatting>
  <conditionalFormatting sqref="M32">
    <cfRule type="cellIs" dxfId="678" priority="142" operator="between">
      <formula>($C$4-1)</formula>
      <formula>1</formula>
    </cfRule>
  </conditionalFormatting>
  <conditionalFormatting sqref="M33">
    <cfRule type="cellIs" dxfId="677" priority="143" operator="between">
      <formula>($C$4-1)</formula>
      <formula>1</formula>
    </cfRule>
  </conditionalFormatting>
  <conditionalFormatting sqref="M34">
    <cfRule type="cellIs" dxfId="676" priority="144" operator="between">
      <formula>($C$4-1)</formula>
      <formula>1</formula>
    </cfRule>
  </conditionalFormatting>
  <conditionalFormatting sqref="M35">
    <cfRule type="cellIs" dxfId="675" priority="145" operator="between">
      <formula>($C$4-1)</formula>
      <formula>1</formula>
    </cfRule>
  </conditionalFormatting>
  <conditionalFormatting sqref="M36">
    <cfRule type="cellIs" dxfId="674" priority="146" operator="between">
      <formula>($C$4-1)</formula>
      <formula>1</formula>
    </cfRule>
  </conditionalFormatting>
  <conditionalFormatting sqref="M37">
    <cfRule type="cellIs" dxfId="673" priority="147" operator="between">
      <formula>($C$4-1)</formula>
      <formula>1</formula>
    </cfRule>
  </conditionalFormatting>
  <conditionalFormatting sqref="M38">
    <cfRule type="cellIs" dxfId="672" priority="148" operator="between">
      <formula>($C$4-1)</formula>
      <formula>1</formula>
    </cfRule>
  </conditionalFormatting>
  <conditionalFormatting sqref="M39">
    <cfRule type="cellIs" dxfId="671" priority="149" operator="between">
      <formula>($C$4-1)</formula>
      <formula>1</formula>
    </cfRule>
  </conditionalFormatting>
  <conditionalFormatting sqref="M40">
    <cfRule type="cellIs" dxfId="670" priority="150" operator="between">
      <formula>($C$4-1)</formula>
      <formula>1</formula>
    </cfRule>
  </conditionalFormatting>
  <conditionalFormatting sqref="M41">
    <cfRule type="cellIs" dxfId="669" priority="151" operator="between">
      <formula>($C$4-1)</formula>
      <formula>1</formula>
    </cfRule>
  </conditionalFormatting>
  <conditionalFormatting sqref="M42">
    <cfRule type="cellIs" dxfId="668" priority="152" operator="between">
      <formula>($C$4-1)</formula>
      <formula>1</formula>
    </cfRule>
  </conditionalFormatting>
  <conditionalFormatting sqref="M43">
    <cfRule type="cellIs" dxfId="667" priority="153" operator="between">
      <formula>($C$4-1)</formula>
      <formula>1</formula>
    </cfRule>
  </conditionalFormatting>
  <conditionalFormatting sqref="M44">
    <cfRule type="cellIs" dxfId="666" priority="154" operator="between">
      <formula>($C$4-1)</formula>
      <formula>1</formula>
    </cfRule>
  </conditionalFormatting>
  <conditionalFormatting sqref="M45">
    <cfRule type="cellIs" dxfId="665" priority="155" operator="between">
      <formula>($C$4-1)</formula>
      <formula>1</formula>
    </cfRule>
  </conditionalFormatting>
  <conditionalFormatting sqref="M46">
    <cfRule type="cellIs" dxfId="664" priority="156" operator="between">
      <formula>($C$4-1)</formula>
      <formula>1</formula>
    </cfRule>
  </conditionalFormatting>
  <conditionalFormatting sqref="M47">
    <cfRule type="cellIs" dxfId="663" priority="157" operator="between">
      <formula>($C$4-1)</formula>
      <formula>1</formula>
    </cfRule>
  </conditionalFormatting>
  <conditionalFormatting sqref="M48">
    <cfRule type="cellIs" dxfId="662" priority="158" operator="between">
      <formula>($C$4-1)</formula>
      <formula>1</formula>
    </cfRule>
  </conditionalFormatting>
  <conditionalFormatting sqref="M49">
    <cfRule type="cellIs" dxfId="661" priority="159" operator="between">
      <formula>($C$4-1)</formula>
      <formula>1</formula>
    </cfRule>
  </conditionalFormatting>
  <conditionalFormatting sqref="M50">
    <cfRule type="cellIs" dxfId="660" priority="160" operator="between">
      <formula>($C$4-1)</formula>
      <formula>1</formula>
    </cfRule>
  </conditionalFormatting>
  <conditionalFormatting sqref="K52">
    <cfRule type="cellIs" dxfId="659" priority="161" operator="lessThan">
      <formula>$C$4</formula>
    </cfRule>
  </conditionalFormatting>
  <conditionalFormatting sqref="K53">
    <cfRule type="cellIs" dxfId="658" priority="162" operator="lessThan">
      <formula>$C$4</formula>
    </cfRule>
  </conditionalFormatting>
  <conditionalFormatting sqref="K54">
    <cfRule type="cellIs" dxfId="657" priority="163" operator="lessThan">
      <formula>$C$4</formula>
    </cfRule>
  </conditionalFormatting>
  <conditionalFormatting sqref="K55">
    <cfRule type="cellIs" dxfId="656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L32" activePane="bottomRight" state="frozen"/>
      <selection pane="topRight"/>
      <selection pane="bottomLeft"/>
      <selection pane="bottomRight" activeCell="O42" sqref="O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9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1024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226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117397</v>
      </c>
      <c r="C11" s="19" t="s">
        <v>116</v>
      </c>
      <c r="D11" s="18"/>
      <c r="E11" s="28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84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90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90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memperaktekkan teknik gerak dasar permainan bola besar, bola kecil, atletik, kebugaran jasmani, senam, dan renang</v>
      </c>
      <c r="Q11" s="39"/>
      <c r="R11" s="39" t="s">
        <v>8</v>
      </c>
      <c r="S11" s="18"/>
      <c r="T11" s="1">
        <v>84</v>
      </c>
      <c r="U11" s="1">
        <v>84</v>
      </c>
      <c r="V11" s="1">
        <v>84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90</v>
      </c>
      <c r="AG11" s="1">
        <v>90</v>
      </c>
      <c r="AH11" s="1">
        <v>90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117412</v>
      </c>
      <c r="C12" s="19" t="s">
        <v>117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kemampuan dalam memahami dan menganalisis  teknik gerak dasar permainan bola besar, bola kecil, atletik, kebugaran jasmani, senam, renang, dan pergaulan sehat</v>
      </c>
      <c r="K12" s="28">
        <f t="shared" si="5"/>
        <v>90</v>
      </c>
      <c r="L12" s="28" t="str">
        <f t="shared" si="6"/>
        <v>A</v>
      </c>
      <c r="M12" s="28">
        <f t="shared" si="7"/>
        <v>90</v>
      </c>
      <c r="N12" s="28" t="str">
        <f t="shared" si="8"/>
        <v>A</v>
      </c>
      <c r="O12" s="36">
        <v>1</v>
      </c>
      <c r="P12" s="28" t="str">
        <f t="shared" si="9"/>
        <v>Memiliki keterampilan memperaktekkan teknik gerak dasar permainan bola besar, bola kecil, atletik, kebugaran jasmani, senam, dan renang</v>
      </c>
      <c r="Q12" s="39"/>
      <c r="R12" s="39" t="s">
        <v>8</v>
      </c>
      <c r="S12" s="18"/>
      <c r="T12" s="1">
        <v>87</v>
      </c>
      <c r="U12" s="1">
        <v>87</v>
      </c>
      <c r="V12" s="1">
        <v>87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90</v>
      </c>
      <c r="AG12" s="1">
        <v>90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117427</v>
      </c>
      <c r="C13" s="19" t="s">
        <v>118</v>
      </c>
      <c r="D13" s="18"/>
      <c r="E13" s="28">
        <f t="shared" si="0"/>
        <v>80</v>
      </c>
      <c r="F13" s="28" t="str">
        <f t="shared" si="1"/>
        <v>B</v>
      </c>
      <c r="G13" s="28">
        <f t="shared" si="2"/>
        <v>80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3" s="28">
        <f t="shared" si="5"/>
        <v>84</v>
      </c>
      <c r="L13" s="28" t="str">
        <f t="shared" si="6"/>
        <v>B</v>
      </c>
      <c r="M13" s="28">
        <f t="shared" si="7"/>
        <v>84</v>
      </c>
      <c r="N13" s="28" t="str">
        <f t="shared" si="8"/>
        <v>B</v>
      </c>
      <c r="O13" s="36">
        <v>2</v>
      </c>
      <c r="P13" s="28" t="str">
        <f t="shared" si="9"/>
        <v>Memiliki keterampilan memperaktekkan teknik gerak dasar permainan bola besar, bola kecil, kebugaran jasmani, senam, dan renang namun atletik perlu ditingkatkan</v>
      </c>
      <c r="Q13" s="39"/>
      <c r="R13" s="39" t="s">
        <v>8</v>
      </c>
      <c r="S13" s="18"/>
      <c r="T13" s="1">
        <v>80</v>
      </c>
      <c r="U13" s="1">
        <v>80</v>
      </c>
      <c r="V13" s="1">
        <v>80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84</v>
      </c>
      <c r="AH13" s="1">
        <v>84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262</v>
      </c>
      <c r="FI13" s="78" t="s">
        <v>263</v>
      </c>
      <c r="FJ13" s="79">
        <v>52221</v>
      </c>
      <c r="FK13" s="79">
        <v>52231</v>
      </c>
    </row>
    <row r="14" spans="1:167" x14ac:dyDescent="0.25">
      <c r="A14" s="19">
        <v>4</v>
      </c>
      <c r="B14" s="19">
        <v>117442</v>
      </c>
      <c r="C14" s="19" t="s">
        <v>119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1</v>
      </c>
      <c r="J14" s="28" t="str">
        <f t="shared" si="4"/>
        <v>Memiliki kemampuan dalam memahami dan menganalisis  teknik gerak dasar permainan bola besar, bola kecil, atletik, kebugaran jasmani, senam, renang, dan pergaulan sehat</v>
      </c>
      <c r="K14" s="28">
        <f t="shared" si="5"/>
        <v>88</v>
      </c>
      <c r="L14" s="28" t="str">
        <f t="shared" si="6"/>
        <v>A</v>
      </c>
      <c r="M14" s="28">
        <f t="shared" si="7"/>
        <v>88</v>
      </c>
      <c r="N14" s="28" t="str">
        <f t="shared" si="8"/>
        <v>A</v>
      </c>
      <c r="O14" s="36">
        <v>1</v>
      </c>
      <c r="P14" s="28" t="str">
        <f t="shared" si="9"/>
        <v>Memiliki keterampilan memperaktekkan teknik gerak dasar permainan bola besar, bola kecil, atletik, kebugaran jasmani, senam, dan renang</v>
      </c>
      <c r="Q14" s="39"/>
      <c r="R14" s="39" t="s">
        <v>8</v>
      </c>
      <c r="S14" s="18"/>
      <c r="T14" s="1">
        <v>86</v>
      </c>
      <c r="U14" s="1">
        <v>86</v>
      </c>
      <c r="V14" s="1">
        <v>86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88</v>
      </c>
      <c r="AG14" s="1">
        <v>88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7"/>
      <c r="FI14" s="78"/>
      <c r="FJ14" s="79"/>
      <c r="FK14" s="79"/>
    </row>
    <row r="15" spans="1:167" x14ac:dyDescent="0.25">
      <c r="A15" s="19">
        <v>5</v>
      </c>
      <c r="B15" s="19">
        <v>117457</v>
      </c>
      <c r="C15" s="19" t="s">
        <v>120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5" s="28">
        <f t="shared" si="5"/>
        <v>86</v>
      </c>
      <c r="L15" s="28" t="str">
        <f t="shared" si="6"/>
        <v>A</v>
      </c>
      <c r="M15" s="28">
        <f t="shared" si="7"/>
        <v>86</v>
      </c>
      <c r="N15" s="28" t="str">
        <f t="shared" si="8"/>
        <v>A</v>
      </c>
      <c r="O15" s="36">
        <v>1</v>
      </c>
      <c r="P15" s="28" t="str">
        <f t="shared" si="9"/>
        <v>Memiliki keterampilan memperaktekkan teknik gerak dasar permainan bola besar, bola kecil, atletik, kebugaran jasmani, senam, dan renang</v>
      </c>
      <c r="Q15" s="39"/>
      <c r="R15" s="39" t="s">
        <v>8</v>
      </c>
      <c r="S15" s="18"/>
      <c r="T15" s="1">
        <v>83</v>
      </c>
      <c r="U15" s="1">
        <v>83</v>
      </c>
      <c r="V15" s="1">
        <v>83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86</v>
      </c>
      <c r="AG15" s="1">
        <v>86</v>
      </c>
      <c r="AH15" s="1">
        <v>86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264</v>
      </c>
      <c r="FI15" s="78" t="s">
        <v>265</v>
      </c>
      <c r="FJ15" s="79">
        <v>52222</v>
      </c>
      <c r="FK15" s="79">
        <v>52232</v>
      </c>
    </row>
    <row r="16" spans="1:167" x14ac:dyDescent="0.25">
      <c r="A16" s="19">
        <v>6</v>
      </c>
      <c r="B16" s="19">
        <v>117472</v>
      </c>
      <c r="C16" s="19" t="s">
        <v>121</v>
      </c>
      <c r="D16" s="18"/>
      <c r="E16" s="28">
        <f t="shared" si="0"/>
        <v>90</v>
      </c>
      <c r="F16" s="28" t="str">
        <f t="shared" si="1"/>
        <v>A</v>
      </c>
      <c r="G16" s="28">
        <f t="shared" si="2"/>
        <v>90</v>
      </c>
      <c r="H16" s="28" t="str">
        <f t="shared" si="3"/>
        <v>A</v>
      </c>
      <c r="I16" s="36">
        <v>1</v>
      </c>
      <c r="J16" s="28" t="str">
        <f t="shared" si="4"/>
        <v>Memiliki kemampuan dalam memahami dan menganalisis  teknik gerak dasar permainan bola besar, bola kecil, atletik, kebugaran jasmani, senam, renang, dan pergaulan sehat</v>
      </c>
      <c r="K16" s="28">
        <f t="shared" si="5"/>
        <v>85</v>
      </c>
      <c r="L16" s="28" t="str">
        <f t="shared" si="6"/>
        <v>A</v>
      </c>
      <c r="M16" s="28">
        <f t="shared" si="7"/>
        <v>85</v>
      </c>
      <c r="N16" s="28" t="str">
        <f t="shared" si="8"/>
        <v>A</v>
      </c>
      <c r="O16" s="36">
        <v>1</v>
      </c>
      <c r="P16" s="28" t="str">
        <f t="shared" si="9"/>
        <v>Memiliki keterampilan memperaktekkan teknik gerak dasar permainan bola besar, bola kecil, atletik, kebugaran jasmani, senam, dan renang</v>
      </c>
      <c r="Q16" s="39"/>
      <c r="R16" s="39" t="s">
        <v>8</v>
      </c>
      <c r="S16" s="18"/>
      <c r="T16" s="1">
        <v>90</v>
      </c>
      <c r="U16" s="1">
        <v>90</v>
      </c>
      <c r="V16" s="1">
        <v>90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85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7"/>
      <c r="FI16" s="78"/>
      <c r="FJ16" s="79"/>
      <c r="FK16" s="79"/>
    </row>
    <row r="17" spans="1:167" x14ac:dyDescent="0.25">
      <c r="A17" s="19">
        <v>7</v>
      </c>
      <c r="B17" s="19">
        <v>117487</v>
      </c>
      <c r="C17" s="19" t="s">
        <v>122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7" s="28">
        <f t="shared" si="5"/>
        <v>85</v>
      </c>
      <c r="L17" s="28" t="str">
        <f t="shared" si="6"/>
        <v>A</v>
      </c>
      <c r="M17" s="28">
        <f t="shared" si="7"/>
        <v>85</v>
      </c>
      <c r="N17" s="28" t="str">
        <f t="shared" si="8"/>
        <v>A</v>
      </c>
      <c r="O17" s="36">
        <v>1</v>
      </c>
      <c r="P17" s="28" t="str">
        <f t="shared" si="9"/>
        <v>Memiliki keterampilan memperaktekkan teknik gerak dasar permainan bola besar, bola kecil, atletik, kebugaran jasmani, senam, dan renang</v>
      </c>
      <c r="Q17" s="39"/>
      <c r="R17" s="39" t="s">
        <v>8</v>
      </c>
      <c r="S17" s="18"/>
      <c r="T17" s="1">
        <v>82</v>
      </c>
      <c r="U17" s="1">
        <v>82</v>
      </c>
      <c r="V17" s="1">
        <v>82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85</v>
      </c>
      <c r="AG17" s="1">
        <v>85</v>
      </c>
      <c r="AH17" s="1">
        <v>85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8"/>
      <c r="FI17" s="78"/>
      <c r="FJ17" s="79">
        <v>52223</v>
      </c>
      <c r="FK17" s="79">
        <v>52233</v>
      </c>
    </row>
    <row r="18" spans="1:167" x14ac:dyDescent="0.25">
      <c r="A18" s="19">
        <v>8</v>
      </c>
      <c r="B18" s="19">
        <v>117502</v>
      </c>
      <c r="C18" s="19" t="s">
        <v>123</v>
      </c>
      <c r="D18" s="18"/>
      <c r="E18" s="28">
        <f t="shared" si="0"/>
        <v>84</v>
      </c>
      <c r="F18" s="28" t="str">
        <f t="shared" si="1"/>
        <v>B</v>
      </c>
      <c r="G18" s="28">
        <f t="shared" si="2"/>
        <v>84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8" s="28">
        <f t="shared" si="5"/>
        <v>85</v>
      </c>
      <c r="L18" s="28" t="str">
        <f t="shared" si="6"/>
        <v>A</v>
      </c>
      <c r="M18" s="28">
        <f t="shared" si="7"/>
        <v>85</v>
      </c>
      <c r="N18" s="28" t="str">
        <f t="shared" si="8"/>
        <v>A</v>
      </c>
      <c r="O18" s="36">
        <v>1</v>
      </c>
      <c r="P18" s="28" t="str">
        <f t="shared" si="9"/>
        <v>Memiliki keterampilan memperaktekkan teknik gerak dasar permainan bola besar, bola kecil, atletik, kebugaran jasmani, senam, dan renang</v>
      </c>
      <c r="Q18" s="39"/>
      <c r="R18" s="39" t="s">
        <v>8</v>
      </c>
      <c r="S18" s="18"/>
      <c r="T18" s="1">
        <v>84</v>
      </c>
      <c r="U18" s="1">
        <v>84</v>
      </c>
      <c r="V18" s="1">
        <v>84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85</v>
      </c>
      <c r="AG18" s="1">
        <v>85</v>
      </c>
      <c r="AH18" s="1">
        <v>85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8"/>
      <c r="FI18" s="78"/>
      <c r="FJ18" s="79"/>
      <c r="FK18" s="79"/>
    </row>
    <row r="19" spans="1:167" x14ac:dyDescent="0.25">
      <c r="A19" s="19">
        <v>9</v>
      </c>
      <c r="B19" s="19">
        <v>117517</v>
      </c>
      <c r="C19" s="19" t="s">
        <v>124</v>
      </c>
      <c r="D19" s="18"/>
      <c r="E19" s="28">
        <f t="shared" si="0"/>
        <v>85</v>
      </c>
      <c r="F19" s="28" t="str">
        <f t="shared" si="1"/>
        <v>A</v>
      </c>
      <c r="G19" s="28">
        <f t="shared" si="2"/>
        <v>85</v>
      </c>
      <c r="H19" s="28" t="str">
        <f t="shared" si="3"/>
        <v>A</v>
      </c>
      <c r="I19" s="36">
        <v>1</v>
      </c>
      <c r="J19" s="28" t="str">
        <f t="shared" si="4"/>
        <v>Memiliki kemampuan dalam memahami dan menganalisis  teknik gerak dasar permainan bola besar, bola kecil, atletik, kebugaran jasmani, senam, renang, dan pergaulan sehat</v>
      </c>
      <c r="K19" s="28">
        <f t="shared" si="5"/>
        <v>85</v>
      </c>
      <c r="L19" s="28" t="str">
        <f t="shared" si="6"/>
        <v>A</v>
      </c>
      <c r="M19" s="28">
        <f t="shared" si="7"/>
        <v>85</v>
      </c>
      <c r="N19" s="28" t="str">
        <f t="shared" si="8"/>
        <v>A</v>
      </c>
      <c r="O19" s="36">
        <v>1</v>
      </c>
      <c r="P19" s="28" t="str">
        <f t="shared" si="9"/>
        <v>Memiliki keterampilan memperaktekkan teknik gerak dasar permainan bola besar, bola kecil, atletik, kebugaran jasmani, senam, dan renang</v>
      </c>
      <c r="Q19" s="39"/>
      <c r="R19" s="39" t="s">
        <v>8</v>
      </c>
      <c r="S19" s="18"/>
      <c r="T19" s="1">
        <v>85</v>
      </c>
      <c r="U19" s="1">
        <v>85</v>
      </c>
      <c r="V19" s="1">
        <v>85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85</v>
      </c>
      <c r="AG19" s="1">
        <v>85</v>
      </c>
      <c r="AH19" s="1">
        <v>85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8"/>
      <c r="FI19" s="78"/>
      <c r="FJ19" s="79">
        <v>52224</v>
      </c>
      <c r="FK19" s="79">
        <v>52234</v>
      </c>
    </row>
    <row r="20" spans="1:167" x14ac:dyDescent="0.25">
      <c r="A20" s="19">
        <v>10</v>
      </c>
      <c r="B20" s="19">
        <v>117532</v>
      </c>
      <c r="C20" s="19" t="s">
        <v>125</v>
      </c>
      <c r="D20" s="18"/>
      <c r="E20" s="28">
        <f t="shared" si="0"/>
        <v>90</v>
      </c>
      <c r="F20" s="28" t="str">
        <f t="shared" si="1"/>
        <v>A</v>
      </c>
      <c r="G20" s="28">
        <f t="shared" si="2"/>
        <v>90</v>
      </c>
      <c r="H20" s="28" t="str">
        <f t="shared" si="3"/>
        <v>A</v>
      </c>
      <c r="I20" s="36">
        <v>1</v>
      </c>
      <c r="J20" s="28" t="str">
        <f t="shared" si="4"/>
        <v>Memiliki kemampuan dalam memahami dan menganalisis  teknik gerak dasar permainan bola besar, bola kecil, atletik, kebugaran jasmani, senam, renang, dan pergaulan sehat</v>
      </c>
      <c r="K20" s="28">
        <f t="shared" si="5"/>
        <v>90</v>
      </c>
      <c r="L20" s="28" t="str">
        <f t="shared" si="6"/>
        <v>A</v>
      </c>
      <c r="M20" s="28">
        <f t="shared" si="7"/>
        <v>90</v>
      </c>
      <c r="N20" s="28" t="str">
        <f t="shared" si="8"/>
        <v>A</v>
      </c>
      <c r="O20" s="36">
        <v>1</v>
      </c>
      <c r="P20" s="28" t="str">
        <f t="shared" si="9"/>
        <v>Memiliki keterampilan memperaktekkan teknik gerak dasar permainan bola besar, bola kecil, atletik, kebugaran jasmani, senam, dan renang</v>
      </c>
      <c r="Q20" s="39"/>
      <c r="R20" s="39" t="s">
        <v>8</v>
      </c>
      <c r="S20" s="18"/>
      <c r="T20" s="1">
        <v>90</v>
      </c>
      <c r="U20" s="1">
        <v>90</v>
      </c>
      <c r="V20" s="1">
        <v>90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90</v>
      </c>
      <c r="AG20" s="1">
        <v>90</v>
      </c>
      <c r="AH20" s="1">
        <v>90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8"/>
      <c r="FI20" s="78"/>
      <c r="FJ20" s="79"/>
      <c r="FK20" s="79"/>
    </row>
    <row r="21" spans="1:167" x14ac:dyDescent="0.25">
      <c r="A21" s="19">
        <v>11</v>
      </c>
      <c r="B21" s="19">
        <v>117547</v>
      </c>
      <c r="C21" s="19" t="s">
        <v>126</v>
      </c>
      <c r="D21" s="18"/>
      <c r="E21" s="28">
        <f t="shared" si="0"/>
        <v>88</v>
      </c>
      <c r="F21" s="28" t="str">
        <f t="shared" si="1"/>
        <v>A</v>
      </c>
      <c r="G21" s="28">
        <f t="shared" si="2"/>
        <v>88</v>
      </c>
      <c r="H21" s="28" t="str">
        <f t="shared" si="3"/>
        <v>A</v>
      </c>
      <c r="I21" s="36">
        <v>1</v>
      </c>
      <c r="J21" s="28" t="str">
        <f t="shared" si="4"/>
        <v>Memiliki kemampuan dalam memahami dan menganalisis  teknik gerak dasar permainan bola besar, bola kecil, atletik, kebugaran jasmani, senam, renang, dan pergaulan sehat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>Memiliki keterampilan memperaktekkan teknik gerak dasar permainan bola besar, bola kecil, atletik, kebugaran jasmani, senam, dan renang</v>
      </c>
      <c r="Q21" s="39"/>
      <c r="R21" s="39" t="s">
        <v>8</v>
      </c>
      <c r="S21" s="18"/>
      <c r="T21" s="1">
        <v>88</v>
      </c>
      <c r="U21" s="1">
        <v>88</v>
      </c>
      <c r="V21" s="1">
        <v>88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87</v>
      </c>
      <c r="AG21" s="1">
        <v>87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8"/>
      <c r="FI21" s="78"/>
      <c r="FJ21" s="79">
        <v>52225</v>
      </c>
      <c r="FK21" s="79">
        <v>52235</v>
      </c>
    </row>
    <row r="22" spans="1:167" x14ac:dyDescent="0.25">
      <c r="A22" s="19">
        <v>12</v>
      </c>
      <c r="B22" s="19">
        <v>117562</v>
      </c>
      <c r="C22" s="19" t="s">
        <v>127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v>1</v>
      </c>
      <c r="J22" s="28" t="str">
        <f t="shared" si="4"/>
        <v>Memiliki kemampuan dalam memahami dan menganalisis  teknik gerak dasar permainan bola besar, bola kecil, atletik, kebugaran jasmani, senam, renang, dan pergaulan sehat</v>
      </c>
      <c r="K22" s="28">
        <f t="shared" si="5"/>
        <v>83</v>
      </c>
      <c r="L22" s="28" t="str">
        <f t="shared" si="6"/>
        <v>B</v>
      </c>
      <c r="M22" s="28">
        <f t="shared" si="7"/>
        <v>83</v>
      </c>
      <c r="N22" s="28" t="str">
        <f t="shared" si="8"/>
        <v>B</v>
      </c>
      <c r="O22" s="36">
        <v>2</v>
      </c>
      <c r="P22" s="28" t="str">
        <f t="shared" si="9"/>
        <v>Memiliki keterampilan memperaktekkan teknik gerak dasar permainan bola besar, bola kecil, kebugaran jasmani, senam, dan renang namun atletik perlu ditingkatkan</v>
      </c>
      <c r="Q22" s="39"/>
      <c r="R22" s="39" t="s">
        <v>8</v>
      </c>
      <c r="S22" s="18"/>
      <c r="T22" s="1">
        <v>86</v>
      </c>
      <c r="U22" s="1">
        <v>86</v>
      </c>
      <c r="V22" s="1">
        <v>86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83</v>
      </c>
      <c r="AG22" s="1">
        <v>83</v>
      </c>
      <c r="AH22" s="1">
        <v>83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8"/>
      <c r="FI22" s="78"/>
      <c r="FJ22" s="79"/>
      <c r="FK22" s="79"/>
    </row>
    <row r="23" spans="1:167" x14ac:dyDescent="0.25">
      <c r="A23" s="19">
        <v>13</v>
      </c>
      <c r="B23" s="19">
        <v>117577</v>
      </c>
      <c r="C23" s="19" t="s">
        <v>128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3" s="28">
        <f t="shared" si="5"/>
        <v>90</v>
      </c>
      <c r="L23" s="28" t="str">
        <f t="shared" si="6"/>
        <v>A</v>
      </c>
      <c r="M23" s="28">
        <f t="shared" si="7"/>
        <v>90</v>
      </c>
      <c r="N23" s="28" t="str">
        <f t="shared" si="8"/>
        <v>A</v>
      </c>
      <c r="O23" s="36">
        <v>1</v>
      </c>
      <c r="P23" s="28" t="str">
        <f t="shared" si="9"/>
        <v>Memiliki keterampilan memperaktekkan teknik gerak dasar permainan bola besar, bola kecil, atletik, kebugaran jasmani, senam, dan renang</v>
      </c>
      <c r="Q23" s="39"/>
      <c r="R23" s="39" t="s">
        <v>8</v>
      </c>
      <c r="S23" s="18"/>
      <c r="T23" s="1">
        <v>82</v>
      </c>
      <c r="U23" s="1">
        <v>82</v>
      </c>
      <c r="V23" s="1">
        <v>82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90</v>
      </c>
      <c r="AG23" s="1">
        <v>90</v>
      </c>
      <c r="AH23" s="1">
        <v>90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8"/>
      <c r="FI23" s="78"/>
      <c r="FJ23" s="79">
        <v>52226</v>
      </c>
      <c r="FK23" s="79">
        <v>52236</v>
      </c>
    </row>
    <row r="24" spans="1:167" x14ac:dyDescent="0.25">
      <c r="A24" s="19">
        <v>14</v>
      </c>
      <c r="B24" s="19">
        <v>117592</v>
      </c>
      <c r="C24" s="19" t="s">
        <v>129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1</v>
      </c>
      <c r="J24" s="28" t="str">
        <f t="shared" si="4"/>
        <v>Memiliki kemampuan dalam memahami dan menganalisis  teknik gerak dasar permainan bola besar, bola kecil, atletik, kebugaran jasmani, senam, renang, dan pergaulan sehat</v>
      </c>
      <c r="K24" s="28">
        <f t="shared" si="5"/>
        <v>91</v>
      </c>
      <c r="L24" s="28" t="str">
        <f t="shared" si="6"/>
        <v>A</v>
      </c>
      <c r="M24" s="28">
        <f t="shared" si="7"/>
        <v>91</v>
      </c>
      <c r="N24" s="28" t="str">
        <f t="shared" si="8"/>
        <v>A</v>
      </c>
      <c r="O24" s="36">
        <v>1</v>
      </c>
      <c r="P24" s="28" t="str">
        <f t="shared" si="9"/>
        <v>Memiliki keterampilan memperaktekkan teknik gerak dasar permainan bola besar, bola kecil, atletik, kebugaran jasmani, senam, dan renang</v>
      </c>
      <c r="Q24" s="39"/>
      <c r="R24" s="39" t="s">
        <v>8</v>
      </c>
      <c r="S24" s="18"/>
      <c r="T24" s="1">
        <v>85</v>
      </c>
      <c r="U24" s="1">
        <v>85</v>
      </c>
      <c r="V24" s="1">
        <v>85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91</v>
      </c>
      <c r="AG24" s="1">
        <v>91</v>
      </c>
      <c r="AH24" s="1">
        <v>91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8"/>
      <c r="FI24" s="78"/>
      <c r="FJ24" s="79"/>
      <c r="FK24" s="79"/>
    </row>
    <row r="25" spans="1:167" x14ac:dyDescent="0.25">
      <c r="A25" s="19">
        <v>15</v>
      </c>
      <c r="B25" s="19">
        <v>117607</v>
      </c>
      <c r="C25" s="19" t="s">
        <v>130</v>
      </c>
      <c r="D25" s="18"/>
      <c r="E25" s="28">
        <f t="shared" si="0"/>
        <v>86</v>
      </c>
      <c r="F25" s="28" t="str">
        <f t="shared" si="1"/>
        <v>A</v>
      </c>
      <c r="G25" s="28">
        <f t="shared" si="2"/>
        <v>86</v>
      </c>
      <c r="H25" s="28" t="str">
        <f t="shared" si="3"/>
        <v>A</v>
      </c>
      <c r="I25" s="36">
        <v>1</v>
      </c>
      <c r="J25" s="28" t="str">
        <f t="shared" si="4"/>
        <v>Memiliki kemampuan dalam memahami dan menganalisis  teknik gerak dasar permainan bola besar, bola kecil, atletik, kebugaran jasmani, senam, renang, dan pergaulan sehat</v>
      </c>
      <c r="K25" s="28">
        <f t="shared" si="5"/>
        <v>90</v>
      </c>
      <c r="L25" s="28" t="str">
        <f t="shared" si="6"/>
        <v>A</v>
      </c>
      <c r="M25" s="28">
        <f t="shared" si="7"/>
        <v>90</v>
      </c>
      <c r="N25" s="28" t="str">
        <f t="shared" si="8"/>
        <v>A</v>
      </c>
      <c r="O25" s="36">
        <v>1</v>
      </c>
      <c r="P25" s="28" t="str">
        <f t="shared" si="9"/>
        <v>Memiliki keterampilan memperaktekkan teknik gerak dasar permainan bola besar, bola kecil, atletik, kebugaran jasmani, senam, dan renang</v>
      </c>
      <c r="Q25" s="39"/>
      <c r="R25" s="39" t="s">
        <v>8</v>
      </c>
      <c r="S25" s="18"/>
      <c r="T25" s="1">
        <v>86</v>
      </c>
      <c r="U25" s="1">
        <v>86</v>
      </c>
      <c r="V25" s="1">
        <v>86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90</v>
      </c>
      <c r="AH25" s="1">
        <v>90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8"/>
      <c r="FI25" s="78"/>
      <c r="FJ25" s="79">
        <v>52227</v>
      </c>
      <c r="FK25" s="79">
        <v>52237</v>
      </c>
    </row>
    <row r="26" spans="1:167" x14ac:dyDescent="0.25">
      <c r="A26" s="19">
        <v>16</v>
      </c>
      <c r="B26" s="19">
        <v>117622</v>
      </c>
      <c r="C26" s="19" t="s">
        <v>131</v>
      </c>
      <c r="D26" s="18"/>
      <c r="E26" s="28">
        <f t="shared" si="0"/>
        <v>85</v>
      </c>
      <c r="F26" s="28" t="str">
        <f t="shared" si="1"/>
        <v>A</v>
      </c>
      <c r="G26" s="28">
        <f t="shared" si="2"/>
        <v>85</v>
      </c>
      <c r="H26" s="28" t="str">
        <f t="shared" si="3"/>
        <v>A</v>
      </c>
      <c r="I26" s="36">
        <v>1</v>
      </c>
      <c r="J26" s="28" t="str">
        <f t="shared" si="4"/>
        <v>Memiliki kemampuan dalam memahami dan menganalisis  teknik gerak dasar permainan bola besar, bola kecil, atletik, kebugaran jasmani, senam, renang, dan pergaulan sehat</v>
      </c>
      <c r="K26" s="28">
        <f t="shared" si="5"/>
        <v>90</v>
      </c>
      <c r="L26" s="28" t="str">
        <f t="shared" si="6"/>
        <v>A</v>
      </c>
      <c r="M26" s="28">
        <f t="shared" si="7"/>
        <v>90</v>
      </c>
      <c r="N26" s="28" t="str">
        <f t="shared" si="8"/>
        <v>A</v>
      </c>
      <c r="O26" s="36">
        <v>1</v>
      </c>
      <c r="P26" s="28" t="str">
        <f t="shared" si="9"/>
        <v>Memiliki keterampilan memperaktekkan teknik gerak dasar permainan bola besar, bola kecil, atletik, kebugaran jasmani, senam, dan renang</v>
      </c>
      <c r="Q26" s="39"/>
      <c r="R26" s="39" t="s">
        <v>8</v>
      </c>
      <c r="S26" s="18"/>
      <c r="T26" s="1">
        <v>85</v>
      </c>
      <c r="U26" s="1">
        <v>85</v>
      </c>
      <c r="V26" s="1">
        <v>85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90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8"/>
      <c r="FI26" s="78"/>
      <c r="FJ26" s="79"/>
      <c r="FK26" s="79"/>
    </row>
    <row r="27" spans="1:167" x14ac:dyDescent="0.25">
      <c r="A27" s="19">
        <v>17</v>
      </c>
      <c r="B27" s="19">
        <v>117637</v>
      </c>
      <c r="C27" s="19" t="s">
        <v>132</v>
      </c>
      <c r="D27" s="18"/>
      <c r="E27" s="28">
        <f t="shared" si="0"/>
        <v>90</v>
      </c>
      <c r="F27" s="28" t="str">
        <f t="shared" si="1"/>
        <v>A</v>
      </c>
      <c r="G27" s="28">
        <f t="shared" si="2"/>
        <v>90</v>
      </c>
      <c r="H27" s="28" t="str">
        <f t="shared" si="3"/>
        <v>A</v>
      </c>
      <c r="I27" s="36">
        <v>1</v>
      </c>
      <c r="J27" s="28" t="str">
        <f t="shared" si="4"/>
        <v>Memiliki kemampuan dalam memahami dan menganalisis  teknik gerak dasar permainan bola besar, bola kecil, atletik, kebugaran jasmani, senam, renang, dan pergaulan sehat</v>
      </c>
      <c r="K27" s="28">
        <f t="shared" si="5"/>
        <v>85</v>
      </c>
      <c r="L27" s="28" t="str">
        <f t="shared" si="6"/>
        <v>A</v>
      </c>
      <c r="M27" s="28">
        <f t="shared" si="7"/>
        <v>85</v>
      </c>
      <c r="N27" s="28" t="str">
        <f t="shared" si="8"/>
        <v>A</v>
      </c>
      <c r="O27" s="36">
        <v>1</v>
      </c>
      <c r="P27" s="28" t="str">
        <f t="shared" si="9"/>
        <v>Memiliki keterampilan memperaktekkan teknik gerak dasar permainan bola besar, bola kecil, atletik, kebugaran jasmani, senam, dan renang</v>
      </c>
      <c r="Q27" s="39"/>
      <c r="R27" s="39" t="s">
        <v>8</v>
      </c>
      <c r="S27" s="18"/>
      <c r="T27" s="1">
        <v>90</v>
      </c>
      <c r="U27" s="1">
        <v>90</v>
      </c>
      <c r="V27" s="1">
        <v>90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8"/>
      <c r="FI27" s="78"/>
      <c r="FJ27" s="79">
        <v>52228</v>
      </c>
      <c r="FK27" s="79">
        <v>52238</v>
      </c>
    </row>
    <row r="28" spans="1:167" x14ac:dyDescent="0.25">
      <c r="A28" s="19">
        <v>18</v>
      </c>
      <c r="B28" s="19">
        <v>117652</v>
      </c>
      <c r="C28" s="19" t="s">
        <v>133</v>
      </c>
      <c r="D28" s="18"/>
      <c r="E28" s="28">
        <f t="shared" si="0"/>
        <v>88</v>
      </c>
      <c r="F28" s="28" t="str">
        <f t="shared" si="1"/>
        <v>A</v>
      </c>
      <c r="G28" s="28">
        <f t="shared" si="2"/>
        <v>88</v>
      </c>
      <c r="H28" s="28" t="str">
        <f t="shared" si="3"/>
        <v>A</v>
      </c>
      <c r="I28" s="36">
        <v>1</v>
      </c>
      <c r="J28" s="28" t="str">
        <f t="shared" si="4"/>
        <v>Memiliki kemampuan dalam memahami dan menganalisis  teknik gerak dasar permainan bola besar, bola kecil, atletik, kebugaran jasmani, senam, renang, dan pergaulan sehat</v>
      </c>
      <c r="K28" s="28">
        <f t="shared" si="5"/>
        <v>92</v>
      </c>
      <c r="L28" s="28" t="str">
        <f t="shared" si="6"/>
        <v>A</v>
      </c>
      <c r="M28" s="28">
        <f t="shared" si="7"/>
        <v>92</v>
      </c>
      <c r="N28" s="28" t="str">
        <f t="shared" si="8"/>
        <v>A</v>
      </c>
      <c r="O28" s="36">
        <v>1</v>
      </c>
      <c r="P28" s="28" t="str">
        <f t="shared" si="9"/>
        <v>Memiliki keterampilan memperaktekkan teknik gerak dasar permainan bola besar, bola kecil, atletik, kebugaran jasmani, senam, dan renang</v>
      </c>
      <c r="Q28" s="39"/>
      <c r="R28" s="39" t="s">
        <v>8</v>
      </c>
      <c r="S28" s="18"/>
      <c r="T28" s="1">
        <v>88</v>
      </c>
      <c r="U28" s="1">
        <v>88</v>
      </c>
      <c r="V28" s="1">
        <v>88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92</v>
      </c>
      <c r="AG28" s="1">
        <v>92</v>
      </c>
      <c r="AH28" s="1">
        <v>92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8"/>
      <c r="FI28" s="78"/>
      <c r="FJ28" s="79"/>
      <c r="FK28" s="79"/>
    </row>
    <row r="29" spans="1:167" x14ac:dyDescent="0.25">
      <c r="A29" s="19">
        <v>19</v>
      </c>
      <c r="B29" s="19">
        <v>117667</v>
      </c>
      <c r="C29" s="19" t="s">
        <v>134</v>
      </c>
      <c r="D29" s="18"/>
      <c r="E29" s="28">
        <f t="shared" si="0"/>
        <v>90</v>
      </c>
      <c r="F29" s="28" t="str">
        <f t="shared" si="1"/>
        <v>A</v>
      </c>
      <c r="G29" s="28">
        <f t="shared" si="2"/>
        <v>90</v>
      </c>
      <c r="H29" s="28" t="str">
        <f t="shared" si="3"/>
        <v>A</v>
      </c>
      <c r="I29" s="36">
        <v>1</v>
      </c>
      <c r="J29" s="28" t="str">
        <f t="shared" si="4"/>
        <v>Memiliki kemampuan dalam memahami dan menganalisis  teknik gerak dasar permainan bola besar, bola kecil, atletik, kebugaran jasmani, senam, renang, dan pergaulan sehat</v>
      </c>
      <c r="K29" s="28">
        <f t="shared" si="5"/>
        <v>90</v>
      </c>
      <c r="L29" s="28" t="str">
        <f t="shared" si="6"/>
        <v>A</v>
      </c>
      <c r="M29" s="28">
        <f t="shared" si="7"/>
        <v>90</v>
      </c>
      <c r="N29" s="28" t="str">
        <f t="shared" si="8"/>
        <v>A</v>
      </c>
      <c r="O29" s="36">
        <v>1</v>
      </c>
      <c r="P29" s="28" t="str">
        <f t="shared" si="9"/>
        <v>Memiliki keterampilan memperaktekkan teknik gerak dasar permainan bola besar, bola kecil, atletik, kebugaran jasmani, senam, dan renang</v>
      </c>
      <c r="Q29" s="39"/>
      <c r="R29" s="39" t="s">
        <v>8</v>
      </c>
      <c r="S29" s="18"/>
      <c r="T29" s="1">
        <v>90</v>
      </c>
      <c r="U29" s="1">
        <v>90</v>
      </c>
      <c r="V29" s="1">
        <v>90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90</v>
      </c>
      <c r="AG29" s="1">
        <v>90</v>
      </c>
      <c r="AH29" s="1">
        <v>90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8"/>
      <c r="FI29" s="78"/>
      <c r="FJ29" s="79">
        <v>52229</v>
      </c>
      <c r="FK29" s="79">
        <v>52239</v>
      </c>
    </row>
    <row r="30" spans="1:167" x14ac:dyDescent="0.25">
      <c r="A30" s="19">
        <v>20</v>
      </c>
      <c r="B30" s="19">
        <v>117682</v>
      </c>
      <c r="C30" s="19" t="s">
        <v>135</v>
      </c>
      <c r="D30" s="18"/>
      <c r="E30" s="28">
        <f t="shared" si="0"/>
        <v>85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1</v>
      </c>
      <c r="J30" s="28" t="str">
        <f t="shared" si="4"/>
        <v>Memiliki kemampuan dalam memahami dan menganalisis  teknik gerak dasar permainan bola besar, bola kecil, atletik, kebugaran jasmani, senam, renang, dan pergaulan sehat</v>
      </c>
      <c r="K30" s="28">
        <f t="shared" si="5"/>
        <v>84</v>
      </c>
      <c r="L30" s="28" t="str">
        <f t="shared" si="6"/>
        <v>B</v>
      </c>
      <c r="M30" s="28">
        <f t="shared" si="7"/>
        <v>84</v>
      </c>
      <c r="N30" s="28" t="str">
        <f t="shared" si="8"/>
        <v>B</v>
      </c>
      <c r="O30" s="36">
        <v>2</v>
      </c>
      <c r="P30" s="28" t="str">
        <f t="shared" si="9"/>
        <v>Memiliki keterampilan memperaktekkan teknik gerak dasar permainan bola besar, bola kecil, kebugaran jasmani, senam, dan renang namun atletik perlu ditingkatkan</v>
      </c>
      <c r="Q30" s="39"/>
      <c r="R30" s="39" t="s">
        <v>8</v>
      </c>
      <c r="S30" s="18"/>
      <c r="T30" s="1">
        <v>85</v>
      </c>
      <c r="U30" s="1">
        <v>85</v>
      </c>
      <c r="V30" s="1">
        <v>85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84</v>
      </c>
      <c r="AG30" s="1">
        <v>84</v>
      </c>
      <c r="AH30" s="1">
        <v>84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8"/>
      <c r="FI30" s="78"/>
      <c r="FJ30" s="79"/>
      <c r="FK30" s="79"/>
    </row>
    <row r="31" spans="1:167" x14ac:dyDescent="0.25">
      <c r="A31" s="19">
        <v>21</v>
      </c>
      <c r="B31" s="19">
        <v>117697</v>
      </c>
      <c r="C31" s="19" t="s">
        <v>136</v>
      </c>
      <c r="D31" s="18"/>
      <c r="E31" s="28">
        <f t="shared" si="0"/>
        <v>80</v>
      </c>
      <c r="F31" s="28" t="str">
        <f t="shared" si="1"/>
        <v>B</v>
      </c>
      <c r="G31" s="28">
        <f t="shared" si="2"/>
        <v>80</v>
      </c>
      <c r="H31" s="28" t="str">
        <f t="shared" si="3"/>
        <v>B</v>
      </c>
      <c r="I31" s="36">
        <v>2</v>
      </c>
      <c r="J31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1" s="28">
        <f t="shared" si="5"/>
        <v>85</v>
      </c>
      <c r="L31" s="28" t="str">
        <f t="shared" si="6"/>
        <v>A</v>
      </c>
      <c r="M31" s="28">
        <f t="shared" si="7"/>
        <v>85</v>
      </c>
      <c r="N31" s="28" t="str">
        <f t="shared" si="8"/>
        <v>A</v>
      </c>
      <c r="O31" s="36">
        <v>1</v>
      </c>
      <c r="P31" s="28" t="str">
        <f t="shared" si="9"/>
        <v>Memiliki keterampilan memperaktekkan teknik gerak dasar permainan bola besar, bola kecil, atletik, kebugaran jasmani, senam, dan renang</v>
      </c>
      <c r="Q31" s="39"/>
      <c r="R31" s="39" t="s">
        <v>8</v>
      </c>
      <c r="S31" s="18"/>
      <c r="T31" s="1">
        <v>80</v>
      </c>
      <c r="U31" s="1">
        <v>80</v>
      </c>
      <c r="V31" s="1">
        <v>80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8"/>
      <c r="FI31" s="78"/>
      <c r="FJ31" s="79">
        <v>52230</v>
      </c>
      <c r="FK31" s="79">
        <v>52240</v>
      </c>
    </row>
    <row r="32" spans="1:167" x14ac:dyDescent="0.25">
      <c r="A32" s="19">
        <v>22</v>
      </c>
      <c r="B32" s="19">
        <v>117712</v>
      </c>
      <c r="C32" s="19" t="s">
        <v>137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kemampuan dalam memahami dan menganalisis  teknik gerak dasar permainan bola besar, bola kecil, atletik, kebugaran jasmani, senam, renang, dan pergaulan sehat</v>
      </c>
      <c r="K32" s="28">
        <f t="shared" si="5"/>
        <v>85</v>
      </c>
      <c r="L32" s="28" t="str">
        <f t="shared" si="6"/>
        <v>A</v>
      </c>
      <c r="M32" s="28">
        <f t="shared" si="7"/>
        <v>85</v>
      </c>
      <c r="N32" s="28" t="str">
        <f t="shared" si="8"/>
        <v>A</v>
      </c>
      <c r="O32" s="36">
        <v>1</v>
      </c>
      <c r="P32" s="28" t="str">
        <f t="shared" si="9"/>
        <v>Memiliki keterampilan memperaktekkan teknik gerak dasar permainan bola besar, bola kecil, atletik, kebugaran jasmani, senam, dan renang</v>
      </c>
      <c r="Q32" s="39"/>
      <c r="R32" s="39" t="s">
        <v>8</v>
      </c>
      <c r="S32" s="18"/>
      <c r="T32" s="1">
        <v>86</v>
      </c>
      <c r="U32" s="1">
        <v>86</v>
      </c>
      <c r="V32" s="1">
        <v>86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9"/>
      <c r="FI32" s="79"/>
      <c r="FJ32" s="79"/>
      <c r="FK32" s="79"/>
    </row>
    <row r="33" spans="1:157" x14ac:dyDescent="0.25">
      <c r="A33" s="19">
        <v>23</v>
      </c>
      <c r="B33" s="19">
        <v>117727</v>
      </c>
      <c r="C33" s="19" t="s">
        <v>138</v>
      </c>
      <c r="D33" s="18"/>
      <c r="E33" s="28">
        <f t="shared" si="0"/>
        <v>84</v>
      </c>
      <c r="F33" s="28" t="str">
        <f t="shared" si="1"/>
        <v>B</v>
      </c>
      <c r="G33" s="28">
        <f t="shared" si="2"/>
        <v>84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3" s="28">
        <f t="shared" si="5"/>
        <v>85</v>
      </c>
      <c r="L33" s="28" t="str">
        <f t="shared" si="6"/>
        <v>A</v>
      </c>
      <c r="M33" s="28">
        <f t="shared" si="7"/>
        <v>85</v>
      </c>
      <c r="N33" s="28" t="str">
        <f t="shared" si="8"/>
        <v>A</v>
      </c>
      <c r="O33" s="36">
        <v>1</v>
      </c>
      <c r="P33" s="28" t="str">
        <f t="shared" si="9"/>
        <v>Memiliki keterampilan memperaktekkan teknik gerak dasar permainan bola besar, bola kecil, atletik, kebugaran jasmani, senam, dan renang</v>
      </c>
      <c r="Q33" s="39"/>
      <c r="R33" s="39" t="s">
        <v>8</v>
      </c>
      <c r="S33" s="18"/>
      <c r="T33" s="1">
        <v>84</v>
      </c>
      <c r="U33" s="1">
        <v>84</v>
      </c>
      <c r="V33" s="1">
        <v>84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85</v>
      </c>
      <c r="AG33" s="1">
        <v>85</v>
      </c>
      <c r="AH33" s="1">
        <v>85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117742</v>
      </c>
      <c r="C34" s="19" t="s">
        <v>139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4" s="28">
        <f t="shared" si="5"/>
        <v>82</v>
      </c>
      <c r="L34" s="28" t="str">
        <f t="shared" si="6"/>
        <v>B</v>
      </c>
      <c r="M34" s="28">
        <f t="shared" si="7"/>
        <v>82</v>
      </c>
      <c r="N34" s="28" t="str">
        <f t="shared" si="8"/>
        <v>B</v>
      </c>
      <c r="O34" s="36">
        <v>2</v>
      </c>
      <c r="P34" s="28" t="str">
        <f t="shared" si="9"/>
        <v>Memiliki keterampilan memperaktekkan teknik gerak dasar permainan bola besar, bola kecil, kebugaran jasmani, senam, dan renang namun atletik perlu ditingkatkan</v>
      </c>
      <c r="Q34" s="39"/>
      <c r="R34" s="39" t="s">
        <v>8</v>
      </c>
      <c r="S34" s="18"/>
      <c r="T34" s="1">
        <v>82</v>
      </c>
      <c r="U34" s="1">
        <v>82</v>
      </c>
      <c r="V34" s="1">
        <v>82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82</v>
      </c>
      <c r="AH34" s="1">
        <v>82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117757</v>
      </c>
      <c r="C35" s="19" t="s">
        <v>140</v>
      </c>
      <c r="D35" s="18"/>
      <c r="E35" s="28">
        <f t="shared" si="0"/>
        <v>83</v>
      </c>
      <c r="F35" s="28" t="str">
        <f t="shared" si="1"/>
        <v>B</v>
      </c>
      <c r="G35" s="28">
        <f t="shared" si="2"/>
        <v>83</v>
      </c>
      <c r="H35" s="28" t="str">
        <f t="shared" si="3"/>
        <v>B</v>
      </c>
      <c r="I35" s="36">
        <v>2</v>
      </c>
      <c r="J3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5" s="28">
        <f t="shared" si="5"/>
        <v>82</v>
      </c>
      <c r="L35" s="28" t="str">
        <f t="shared" si="6"/>
        <v>B</v>
      </c>
      <c r="M35" s="28">
        <f t="shared" si="7"/>
        <v>82</v>
      </c>
      <c r="N35" s="28" t="str">
        <f t="shared" si="8"/>
        <v>B</v>
      </c>
      <c r="O35" s="36">
        <v>2</v>
      </c>
      <c r="P35" s="28" t="str">
        <f t="shared" si="9"/>
        <v>Memiliki keterampilan memperaktekkan teknik gerak dasar permainan bola besar, bola kecil, kebugaran jasmani, senam, dan renang namun atletik perlu ditingkatkan</v>
      </c>
      <c r="Q35" s="39"/>
      <c r="R35" s="39" t="s">
        <v>8</v>
      </c>
      <c r="S35" s="18"/>
      <c r="T35" s="1">
        <v>83</v>
      </c>
      <c r="U35" s="1">
        <v>83</v>
      </c>
      <c r="V35" s="1">
        <v>83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82</v>
      </c>
      <c r="AG35" s="1">
        <v>82</v>
      </c>
      <c r="AH35" s="1">
        <v>82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117772</v>
      </c>
      <c r="C36" s="19" t="s">
        <v>141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dalam memahami dan menganalisis  teknik gerak dasar permainan bola besar, bola kecil, atletik, kebugaran jasmani, senam, renang, dan pergaulan sehat</v>
      </c>
      <c r="K36" s="28">
        <f t="shared" si="5"/>
        <v>84</v>
      </c>
      <c r="L36" s="28" t="str">
        <f t="shared" si="6"/>
        <v>B</v>
      </c>
      <c r="M36" s="28">
        <f t="shared" si="7"/>
        <v>84</v>
      </c>
      <c r="N36" s="28" t="str">
        <f t="shared" si="8"/>
        <v>B</v>
      </c>
      <c r="O36" s="36">
        <v>2</v>
      </c>
      <c r="P36" s="28" t="str">
        <f t="shared" si="9"/>
        <v>Memiliki keterampilan memperaktekkan teknik gerak dasar permainan bola besar, bola kecil, kebugaran jasmani, senam, dan renang namun atletik perlu ditingkatkan</v>
      </c>
      <c r="Q36" s="39"/>
      <c r="R36" s="39" t="s">
        <v>8</v>
      </c>
      <c r="S36" s="18"/>
      <c r="T36" s="1">
        <v>85</v>
      </c>
      <c r="U36" s="1">
        <v>85</v>
      </c>
      <c r="V36" s="1">
        <v>85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84</v>
      </c>
      <c r="AG36" s="1">
        <v>84</v>
      </c>
      <c r="AH36" s="1">
        <v>84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117787</v>
      </c>
      <c r="C37" s="19" t="s">
        <v>142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7" s="28">
        <f t="shared" si="5"/>
        <v>85</v>
      </c>
      <c r="L37" s="28" t="str">
        <f t="shared" si="6"/>
        <v>A</v>
      </c>
      <c r="M37" s="28">
        <f t="shared" si="7"/>
        <v>85</v>
      </c>
      <c r="N37" s="28" t="str">
        <f t="shared" si="8"/>
        <v>A</v>
      </c>
      <c r="O37" s="36">
        <v>1</v>
      </c>
      <c r="P37" s="28" t="str">
        <f t="shared" si="9"/>
        <v>Memiliki keterampilan memperaktekkan teknik gerak dasar permainan bola besar, bola kecil, atletik, kebugaran jasmani, senam, dan renang</v>
      </c>
      <c r="Q37" s="39"/>
      <c r="R37" s="39" t="s">
        <v>8</v>
      </c>
      <c r="S37" s="18"/>
      <c r="T37" s="1">
        <v>84</v>
      </c>
      <c r="U37" s="1">
        <v>84</v>
      </c>
      <c r="V37" s="1">
        <v>84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85</v>
      </c>
      <c r="AH37" s="1">
        <v>85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117802</v>
      </c>
      <c r="C38" s="19" t="s">
        <v>143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8" s="28">
        <f t="shared" si="5"/>
        <v>85</v>
      </c>
      <c r="L38" s="28" t="str">
        <f t="shared" si="6"/>
        <v>A</v>
      </c>
      <c r="M38" s="28">
        <f t="shared" si="7"/>
        <v>85</v>
      </c>
      <c r="N38" s="28" t="str">
        <f t="shared" si="8"/>
        <v>A</v>
      </c>
      <c r="O38" s="36">
        <v>1</v>
      </c>
      <c r="P38" s="28" t="str">
        <f t="shared" si="9"/>
        <v>Memiliki keterampilan memperaktekkan teknik gerak dasar permainan bola besar, bola kecil, atletik, kebugaran jasmani, senam, dan renang</v>
      </c>
      <c r="Q38" s="39"/>
      <c r="R38" s="39" t="s">
        <v>8</v>
      </c>
      <c r="S38" s="18"/>
      <c r="T38" s="1">
        <v>80</v>
      </c>
      <c r="U38" s="1">
        <v>80</v>
      </c>
      <c r="V38" s="1">
        <v>80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117817</v>
      </c>
      <c r="C39" s="19" t="s">
        <v>144</v>
      </c>
      <c r="D39" s="18"/>
      <c r="E39" s="28">
        <f t="shared" si="0"/>
        <v>82</v>
      </c>
      <c r="F39" s="28" t="str">
        <f t="shared" si="1"/>
        <v>B</v>
      </c>
      <c r="G39" s="28">
        <f t="shared" si="2"/>
        <v>82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9" s="28">
        <f t="shared" si="5"/>
        <v>82</v>
      </c>
      <c r="L39" s="28" t="str">
        <f t="shared" si="6"/>
        <v>B</v>
      </c>
      <c r="M39" s="28">
        <f t="shared" si="7"/>
        <v>82</v>
      </c>
      <c r="N39" s="28" t="str">
        <f t="shared" si="8"/>
        <v>B</v>
      </c>
      <c r="O39" s="36">
        <v>2</v>
      </c>
      <c r="P39" s="28" t="str">
        <f t="shared" si="9"/>
        <v>Memiliki keterampilan memperaktekkan teknik gerak dasar permainan bola besar, bola kecil, kebugaran jasmani, senam, dan renang namun atletik perlu ditingkatkan</v>
      </c>
      <c r="Q39" s="39"/>
      <c r="R39" s="39" t="s">
        <v>8</v>
      </c>
      <c r="S39" s="18"/>
      <c r="T39" s="1">
        <v>82</v>
      </c>
      <c r="U39" s="1">
        <v>82</v>
      </c>
      <c r="V39" s="1">
        <v>82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82</v>
      </c>
      <c r="AH39" s="1">
        <v>82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117832</v>
      </c>
      <c r="C40" s="19" t="s">
        <v>145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0" s="28">
        <f t="shared" si="5"/>
        <v>80</v>
      </c>
      <c r="L40" s="28" t="str">
        <f t="shared" si="6"/>
        <v>B</v>
      </c>
      <c r="M40" s="28">
        <f t="shared" si="7"/>
        <v>80</v>
      </c>
      <c r="N40" s="28" t="str">
        <f t="shared" si="8"/>
        <v>B</v>
      </c>
      <c r="O40" s="36">
        <v>2</v>
      </c>
      <c r="P40" s="28" t="str">
        <f t="shared" si="9"/>
        <v>Memiliki keterampilan memperaktekkan teknik gerak dasar permainan bola besar, bola kecil, kebugaran jasmani, senam, dan renang namun atletik perlu ditingkatkan</v>
      </c>
      <c r="Q40" s="39"/>
      <c r="R40" s="39" t="s">
        <v>8</v>
      </c>
      <c r="S40" s="18"/>
      <c r="T40" s="1">
        <v>79</v>
      </c>
      <c r="U40" s="1">
        <v>79</v>
      </c>
      <c r="V40" s="1">
        <v>79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80</v>
      </c>
      <c r="AH40" s="1">
        <v>80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117847</v>
      </c>
      <c r="C41" s="19" t="s">
        <v>146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1" s="28">
        <f t="shared" si="5"/>
        <v>85</v>
      </c>
      <c r="L41" s="28" t="str">
        <f t="shared" si="6"/>
        <v>A</v>
      </c>
      <c r="M41" s="28">
        <f t="shared" si="7"/>
        <v>85</v>
      </c>
      <c r="N41" s="28" t="str">
        <f t="shared" si="8"/>
        <v>A</v>
      </c>
      <c r="O41" s="36">
        <v>1</v>
      </c>
      <c r="P41" s="28" t="str">
        <f t="shared" si="9"/>
        <v>Memiliki keterampilan memperaktekkan teknik gerak dasar permainan bola besar, bola kecil, atletik, kebugaran jasmani, senam, dan renang</v>
      </c>
      <c r="Q41" s="39"/>
      <c r="R41" s="39" t="s">
        <v>8</v>
      </c>
      <c r="S41" s="18"/>
      <c r="T41" s="1">
        <v>84</v>
      </c>
      <c r="U41" s="1">
        <v>84</v>
      </c>
      <c r="V41" s="1">
        <v>84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85</v>
      </c>
      <c r="AG41" s="1">
        <v>85</v>
      </c>
      <c r="AH41" s="1">
        <v>85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117862</v>
      </c>
      <c r="C42" s="19" t="s">
        <v>147</v>
      </c>
      <c r="D42" s="18"/>
      <c r="E42" s="28">
        <f t="shared" si="0"/>
        <v>79</v>
      </c>
      <c r="F42" s="28" t="str">
        <f t="shared" si="1"/>
        <v>B</v>
      </c>
      <c r="G42" s="28">
        <f t="shared" si="2"/>
        <v>79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2" s="28">
        <f t="shared" si="5"/>
        <v>83</v>
      </c>
      <c r="L42" s="28" t="str">
        <f t="shared" si="6"/>
        <v>B</v>
      </c>
      <c r="M42" s="28">
        <f t="shared" si="7"/>
        <v>83</v>
      </c>
      <c r="N42" s="28" t="str">
        <f t="shared" si="8"/>
        <v>B</v>
      </c>
      <c r="O42" s="36">
        <v>2</v>
      </c>
      <c r="P42" s="28" t="str">
        <f t="shared" si="9"/>
        <v>Memiliki keterampilan memperaktekkan teknik gerak dasar permainan bola besar, bola kecil, kebugaran jasmani, senam, dan renang namun atletik perlu ditingkatkan</v>
      </c>
      <c r="Q42" s="39"/>
      <c r="R42" s="39" t="s">
        <v>8</v>
      </c>
      <c r="S42" s="18"/>
      <c r="T42" s="1">
        <v>79</v>
      </c>
      <c r="U42" s="1">
        <v>79</v>
      </c>
      <c r="V42" s="1">
        <v>79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83</v>
      </c>
      <c r="AH42" s="1">
        <v>83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117877</v>
      </c>
      <c r="C43" s="19" t="s">
        <v>148</v>
      </c>
      <c r="D43" s="18"/>
      <c r="E43" s="28">
        <f t="shared" si="0"/>
        <v>83</v>
      </c>
      <c r="F43" s="28" t="str">
        <f t="shared" si="1"/>
        <v>B</v>
      </c>
      <c r="G43" s="28">
        <f t="shared" si="2"/>
        <v>83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3" s="28">
        <f t="shared" si="5"/>
        <v>86</v>
      </c>
      <c r="L43" s="28" t="str">
        <f t="shared" si="6"/>
        <v>A</v>
      </c>
      <c r="M43" s="28">
        <f t="shared" si="7"/>
        <v>86</v>
      </c>
      <c r="N43" s="28" t="str">
        <f t="shared" si="8"/>
        <v>A</v>
      </c>
      <c r="O43" s="36">
        <v>1</v>
      </c>
      <c r="P43" s="28" t="str">
        <f t="shared" si="9"/>
        <v>Memiliki keterampilan memperaktekkan teknik gerak dasar permainan bola besar, bola kecil, atletik, kebugaran jasmani, senam, dan renang</v>
      </c>
      <c r="Q43" s="39"/>
      <c r="R43" s="39" t="s">
        <v>8</v>
      </c>
      <c r="S43" s="18"/>
      <c r="T43" s="1">
        <v>83</v>
      </c>
      <c r="U43" s="1">
        <v>83</v>
      </c>
      <c r="V43" s="1">
        <v>83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86</v>
      </c>
      <c r="AG43" s="1">
        <v>86</v>
      </c>
      <c r="AH43" s="1">
        <v>86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117892</v>
      </c>
      <c r="C44" s="19" t="s">
        <v>149</v>
      </c>
      <c r="D44" s="18"/>
      <c r="E44" s="28">
        <f t="shared" si="0"/>
        <v>79</v>
      </c>
      <c r="F44" s="28" t="str">
        <f t="shared" si="1"/>
        <v>B</v>
      </c>
      <c r="G44" s="28">
        <f t="shared" si="2"/>
        <v>79</v>
      </c>
      <c r="H44" s="28" t="str">
        <f t="shared" si="3"/>
        <v>B</v>
      </c>
      <c r="I44" s="36">
        <v>2</v>
      </c>
      <c r="J4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4" s="28">
        <f t="shared" si="5"/>
        <v>84</v>
      </c>
      <c r="L44" s="28" t="str">
        <f t="shared" si="6"/>
        <v>B</v>
      </c>
      <c r="M44" s="28">
        <f t="shared" si="7"/>
        <v>84</v>
      </c>
      <c r="N44" s="28" t="str">
        <f t="shared" si="8"/>
        <v>B</v>
      </c>
      <c r="O44" s="36">
        <v>2</v>
      </c>
      <c r="P44" s="28" t="str">
        <f t="shared" si="9"/>
        <v>Memiliki keterampilan memperaktekkan teknik gerak dasar permainan bola besar, bola kecil, kebugaran jasmani, senam, dan renang namun atletik perlu ditingkatkan</v>
      </c>
      <c r="Q44" s="39"/>
      <c r="R44" s="39" t="s">
        <v>8</v>
      </c>
      <c r="S44" s="18"/>
      <c r="T44" s="1">
        <v>79</v>
      </c>
      <c r="U44" s="1">
        <v>79</v>
      </c>
      <c r="V44" s="1">
        <v>79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84</v>
      </c>
      <c r="AG44" s="1">
        <v>84</v>
      </c>
      <c r="AH44" s="1">
        <v>84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117907</v>
      </c>
      <c r="C45" s="19" t="s">
        <v>150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5" s="28">
        <f t="shared" si="5"/>
        <v>84</v>
      </c>
      <c r="L45" s="28" t="str">
        <f t="shared" si="6"/>
        <v>B</v>
      </c>
      <c r="M45" s="28">
        <f t="shared" si="7"/>
        <v>84</v>
      </c>
      <c r="N45" s="28" t="str">
        <f t="shared" si="8"/>
        <v>B</v>
      </c>
      <c r="O45" s="36">
        <v>2</v>
      </c>
      <c r="P45" s="28" t="str">
        <f t="shared" si="9"/>
        <v>Memiliki keterampilan memperaktekkan teknik gerak dasar permainan bola besar, bola kecil, kebugaran jasmani, senam, dan renang namun atletik perlu ditingkatkan</v>
      </c>
      <c r="Q45" s="39"/>
      <c r="R45" s="39" t="s">
        <v>8</v>
      </c>
      <c r="S45" s="18"/>
      <c r="T45" s="1">
        <v>83</v>
      </c>
      <c r="U45" s="1">
        <v>83</v>
      </c>
      <c r="V45" s="1">
        <v>83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84</v>
      </c>
      <c r="AG45" s="1">
        <v>84</v>
      </c>
      <c r="AH45" s="1">
        <v>84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84.257142857142853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110" zoomScaleNormal="110" workbookViewId="0">
      <pane xSplit="3" ySplit="10" topLeftCell="K31" activePane="bottomRight" state="frozen"/>
      <selection pane="topRight"/>
      <selection pane="bottomLeft"/>
      <selection pane="bottomRight" activeCell="O46" sqref="O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9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1024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227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117937</v>
      </c>
      <c r="C11" s="19" t="s">
        <v>152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 teknik gerak dasar permainan bola besar, bola kecil, atletik, kebugaran jasmani, senam, renang, dan pergaulan sehat</v>
      </c>
      <c r="K11" s="28">
        <f t="shared" ref="K11:K50" si="5">IF((COUNTA(AF11:AO11)&gt;0),AVERAGE(AF11:AO11),"")</f>
        <v>88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memperaktekkan teknik gerak dasar permainan bola besar, bola kecil, atletik, kebugaran jasmani, senam, dan renang</v>
      </c>
      <c r="Q11" s="39"/>
      <c r="R11" s="39" t="s">
        <v>8</v>
      </c>
      <c r="S11" s="18"/>
      <c r="T11" s="1">
        <v>87</v>
      </c>
      <c r="U11" s="1">
        <v>87</v>
      </c>
      <c r="V11" s="1">
        <v>87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88</v>
      </c>
      <c r="AG11" s="1">
        <v>88</v>
      </c>
      <c r="AH11" s="1">
        <v>88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117952</v>
      </c>
      <c r="C12" s="19" t="s">
        <v>153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kemampuan dalam memahami dan menganalisis  teknik gerak dasar permainan bola besar, bola kecil, atletik, kebugaran jasmani, senam, renang, dan pergaulan sehat</v>
      </c>
      <c r="K12" s="28">
        <f t="shared" si="5"/>
        <v>83</v>
      </c>
      <c r="L12" s="28" t="str">
        <f t="shared" si="6"/>
        <v>B</v>
      </c>
      <c r="M12" s="28">
        <f t="shared" si="7"/>
        <v>83</v>
      </c>
      <c r="N12" s="28" t="str">
        <f t="shared" si="8"/>
        <v>B</v>
      </c>
      <c r="O12" s="36">
        <v>2</v>
      </c>
      <c r="P12" s="28" t="str">
        <f t="shared" si="9"/>
        <v>Memiliki keterampilan memperaktekkan teknik gerak dasar permainan bola besar, bola kecil, kebugaran jasmani, senam, dan renang namun atletik perlu ditingkatkan</v>
      </c>
      <c r="Q12" s="39"/>
      <c r="R12" s="39" t="s">
        <v>8</v>
      </c>
      <c r="S12" s="18"/>
      <c r="T12" s="1">
        <v>87</v>
      </c>
      <c r="U12" s="1">
        <v>87</v>
      </c>
      <c r="V12" s="1">
        <v>87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83</v>
      </c>
      <c r="AH12" s="1">
        <v>83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117967</v>
      </c>
      <c r="C13" s="19" t="s">
        <v>154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2</v>
      </c>
      <c r="J1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3" s="28">
        <f t="shared" si="5"/>
        <v>84</v>
      </c>
      <c r="L13" s="28" t="str">
        <f t="shared" si="6"/>
        <v>B</v>
      </c>
      <c r="M13" s="28">
        <f t="shared" si="7"/>
        <v>84</v>
      </c>
      <c r="N13" s="28" t="str">
        <f t="shared" si="8"/>
        <v>B</v>
      </c>
      <c r="O13" s="36">
        <v>2</v>
      </c>
      <c r="P13" s="28" t="str">
        <f t="shared" si="9"/>
        <v>Memiliki keterampilan memperaktekkan teknik gerak dasar permainan bola besar, bola kecil, kebugaran jasmani, senam, dan renang namun atletik perlu ditingkatkan</v>
      </c>
      <c r="Q13" s="39"/>
      <c r="R13" s="39" t="s">
        <v>8</v>
      </c>
      <c r="S13" s="18"/>
      <c r="T13" s="1">
        <v>82</v>
      </c>
      <c r="U13" s="1">
        <v>82</v>
      </c>
      <c r="V13" s="1">
        <v>82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84</v>
      </c>
      <c r="AG13" s="1">
        <v>84</v>
      </c>
      <c r="AH13" s="1">
        <v>84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262</v>
      </c>
      <c r="FI13" s="78" t="s">
        <v>263</v>
      </c>
      <c r="FJ13" s="79">
        <v>52241</v>
      </c>
      <c r="FK13" s="79">
        <v>52251</v>
      </c>
    </row>
    <row r="14" spans="1:167" x14ac:dyDescent="0.25">
      <c r="A14" s="19">
        <v>4</v>
      </c>
      <c r="B14" s="19">
        <v>117982</v>
      </c>
      <c r="C14" s="19" t="s">
        <v>155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1</v>
      </c>
      <c r="J14" s="28" t="str">
        <f t="shared" si="4"/>
        <v>Memiliki kemampuan dalam memahami dan menganalisis  teknik gerak dasar permainan bola besar, bola kecil, atletik, kebugaran jasmani, senam, renang, dan pergaulan sehat</v>
      </c>
      <c r="K14" s="28">
        <f t="shared" si="5"/>
        <v>88</v>
      </c>
      <c r="L14" s="28" t="str">
        <f t="shared" si="6"/>
        <v>A</v>
      </c>
      <c r="M14" s="28">
        <f t="shared" si="7"/>
        <v>88</v>
      </c>
      <c r="N14" s="28" t="str">
        <f t="shared" si="8"/>
        <v>A</v>
      </c>
      <c r="O14" s="36">
        <v>1</v>
      </c>
      <c r="P14" s="28" t="str">
        <f t="shared" si="9"/>
        <v>Memiliki keterampilan memperaktekkan teknik gerak dasar permainan bola besar, bola kecil, atletik, kebugaran jasmani, senam, dan renang</v>
      </c>
      <c r="Q14" s="39"/>
      <c r="R14" s="39" t="s">
        <v>8</v>
      </c>
      <c r="S14" s="18"/>
      <c r="T14" s="1">
        <v>86</v>
      </c>
      <c r="U14" s="1">
        <v>86</v>
      </c>
      <c r="V14" s="1">
        <v>86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88</v>
      </c>
      <c r="AG14" s="1">
        <v>88</v>
      </c>
      <c r="AH14" s="1">
        <v>88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7"/>
      <c r="FI14" s="78"/>
      <c r="FJ14" s="79"/>
      <c r="FK14" s="79"/>
    </row>
    <row r="15" spans="1:167" x14ac:dyDescent="0.25">
      <c r="A15" s="19">
        <v>5</v>
      </c>
      <c r="B15" s="19">
        <v>117997</v>
      </c>
      <c r="C15" s="19" t="s">
        <v>156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>Memiliki kemampuan dalam memahami dan menganalisis  teknik gerak dasar permainan bola besar, bola kecil, atletik, kebugaran jasmani, senam, renang, dan pergaulan sehat</v>
      </c>
      <c r="K15" s="28">
        <f t="shared" si="5"/>
        <v>91</v>
      </c>
      <c r="L15" s="28" t="str">
        <f t="shared" si="6"/>
        <v>A</v>
      </c>
      <c r="M15" s="28">
        <f t="shared" si="7"/>
        <v>91</v>
      </c>
      <c r="N15" s="28" t="str">
        <f t="shared" si="8"/>
        <v>A</v>
      </c>
      <c r="O15" s="36">
        <v>1</v>
      </c>
      <c r="P15" s="28" t="str">
        <f t="shared" si="9"/>
        <v>Memiliki keterampilan memperaktekkan teknik gerak dasar permainan bola besar, bola kecil, atletik, kebugaran jasmani, senam, dan renang</v>
      </c>
      <c r="Q15" s="39"/>
      <c r="R15" s="39" t="s">
        <v>8</v>
      </c>
      <c r="S15" s="18"/>
      <c r="T15" s="1">
        <v>85</v>
      </c>
      <c r="U15" s="1">
        <v>85</v>
      </c>
      <c r="V15" s="1">
        <v>85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91</v>
      </c>
      <c r="AG15" s="1">
        <v>91</v>
      </c>
      <c r="AH15" s="1">
        <v>91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264</v>
      </c>
      <c r="FI15" s="78" t="s">
        <v>265</v>
      </c>
      <c r="FJ15" s="79">
        <v>52242</v>
      </c>
      <c r="FK15" s="79">
        <v>52252</v>
      </c>
    </row>
    <row r="16" spans="1:167" x14ac:dyDescent="0.25">
      <c r="A16" s="19">
        <v>6</v>
      </c>
      <c r="B16" s="19">
        <v>118012</v>
      </c>
      <c r="C16" s="19" t="s">
        <v>157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1</v>
      </c>
      <c r="J16" s="28" t="str">
        <f t="shared" si="4"/>
        <v>Memiliki kemampuan dalam memahami dan menganalisis  teknik gerak dasar permainan bola besar, bola kecil, atletik, kebugaran jasmani, senam, renang, dan pergaulan sehat</v>
      </c>
      <c r="K16" s="28">
        <f t="shared" si="5"/>
        <v>84</v>
      </c>
      <c r="L16" s="28" t="str">
        <f t="shared" si="6"/>
        <v>B</v>
      </c>
      <c r="M16" s="28">
        <f t="shared" si="7"/>
        <v>84</v>
      </c>
      <c r="N16" s="28" t="str">
        <f t="shared" si="8"/>
        <v>B</v>
      </c>
      <c r="O16" s="36">
        <v>2</v>
      </c>
      <c r="P16" s="28" t="str">
        <f t="shared" si="9"/>
        <v>Memiliki keterampilan memperaktekkan teknik gerak dasar permainan bola besar, bola kecil, kebugaran jasmani, senam, dan renang namun atletik perlu ditingkatkan</v>
      </c>
      <c r="Q16" s="39"/>
      <c r="R16" s="39" t="s">
        <v>8</v>
      </c>
      <c r="S16" s="18"/>
      <c r="T16" s="1">
        <v>88</v>
      </c>
      <c r="U16" s="1">
        <v>88</v>
      </c>
      <c r="V16" s="1">
        <v>88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84</v>
      </c>
      <c r="AG16" s="1">
        <v>84</v>
      </c>
      <c r="AH16" s="1">
        <v>84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7"/>
      <c r="FI16" s="78"/>
      <c r="FJ16" s="79"/>
      <c r="FK16" s="79"/>
    </row>
    <row r="17" spans="1:167" x14ac:dyDescent="0.25">
      <c r="A17" s="19">
        <v>7</v>
      </c>
      <c r="B17" s="19">
        <v>118027</v>
      </c>
      <c r="C17" s="19" t="s">
        <v>158</v>
      </c>
      <c r="D17" s="18"/>
      <c r="E17" s="28">
        <f t="shared" si="0"/>
        <v>85</v>
      </c>
      <c r="F17" s="28" t="str">
        <f t="shared" si="1"/>
        <v>A</v>
      </c>
      <c r="G17" s="28">
        <f t="shared" si="2"/>
        <v>85</v>
      </c>
      <c r="H17" s="28" t="str">
        <f t="shared" si="3"/>
        <v>A</v>
      </c>
      <c r="I17" s="36">
        <v>1</v>
      </c>
      <c r="J17" s="28" t="str">
        <f t="shared" si="4"/>
        <v>Memiliki kemampuan dalam memahami dan menganalisis  teknik gerak dasar permainan bola besar, bola kecil, atletik, kebugaran jasmani, senam, renang, dan pergaulan sehat</v>
      </c>
      <c r="K17" s="28">
        <f t="shared" si="5"/>
        <v>88</v>
      </c>
      <c r="L17" s="28" t="str">
        <f t="shared" si="6"/>
        <v>A</v>
      </c>
      <c r="M17" s="28">
        <f t="shared" si="7"/>
        <v>88</v>
      </c>
      <c r="N17" s="28" t="str">
        <f t="shared" si="8"/>
        <v>A</v>
      </c>
      <c r="O17" s="36">
        <v>1</v>
      </c>
      <c r="P17" s="28" t="str">
        <f t="shared" si="9"/>
        <v>Memiliki keterampilan memperaktekkan teknik gerak dasar permainan bola besar, bola kecil, atletik, kebugaran jasmani, senam, dan renang</v>
      </c>
      <c r="Q17" s="39"/>
      <c r="R17" s="39" t="s">
        <v>8</v>
      </c>
      <c r="S17" s="18"/>
      <c r="T17" s="1">
        <v>85</v>
      </c>
      <c r="U17" s="1">
        <v>85</v>
      </c>
      <c r="V17" s="1">
        <v>85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88</v>
      </c>
      <c r="AG17" s="1">
        <v>88</v>
      </c>
      <c r="AH17" s="1">
        <v>88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8"/>
      <c r="FI17" s="78"/>
      <c r="FJ17" s="79">
        <v>52243</v>
      </c>
      <c r="FK17" s="79">
        <v>52253</v>
      </c>
    </row>
    <row r="18" spans="1:167" x14ac:dyDescent="0.25">
      <c r="A18" s="19">
        <v>8</v>
      </c>
      <c r="B18" s="19">
        <v>118042</v>
      </c>
      <c r="C18" s="19" t="s">
        <v>159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8" s="28">
        <f t="shared" si="5"/>
        <v>80</v>
      </c>
      <c r="L18" s="28" t="str">
        <f t="shared" si="6"/>
        <v>B</v>
      </c>
      <c r="M18" s="28">
        <f t="shared" si="7"/>
        <v>80</v>
      </c>
      <c r="N18" s="28" t="str">
        <f t="shared" si="8"/>
        <v>B</v>
      </c>
      <c r="O18" s="36">
        <v>2</v>
      </c>
      <c r="P18" s="28" t="str">
        <f t="shared" si="9"/>
        <v>Memiliki keterampilan memperaktekkan teknik gerak dasar permainan bola besar, bola kecil, kebugaran jasmani, senam, dan renang namun atletik perlu ditingkatkan</v>
      </c>
      <c r="Q18" s="39"/>
      <c r="R18" s="39" t="s">
        <v>8</v>
      </c>
      <c r="S18" s="18"/>
      <c r="T18" s="1">
        <v>83</v>
      </c>
      <c r="U18" s="1">
        <v>83</v>
      </c>
      <c r="V18" s="1">
        <v>83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>
        <v>80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8"/>
      <c r="FI18" s="78"/>
      <c r="FJ18" s="79"/>
      <c r="FK18" s="79"/>
    </row>
    <row r="19" spans="1:167" x14ac:dyDescent="0.25">
      <c r="A19" s="19">
        <v>9</v>
      </c>
      <c r="B19" s="19">
        <v>118057</v>
      </c>
      <c r="C19" s="19" t="s">
        <v>160</v>
      </c>
      <c r="D19" s="18"/>
      <c r="E19" s="28">
        <f t="shared" si="0"/>
        <v>79</v>
      </c>
      <c r="F19" s="28" t="str">
        <f t="shared" si="1"/>
        <v>B</v>
      </c>
      <c r="G19" s="28">
        <f t="shared" si="2"/>
        <v>79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9" s="28">
        <f t="shared" si="5"/>
        <v>84</v>
      </c>
      <c r="L19" s="28" t="str">
        <f t="shared" si="6"/>
        <v>B</v>
      </c>
      <c r="M19" s="28">
        <f t="shared" si="7"/>
        <v>84</v>
      </c>
      <c r="N19" s="28" t="str">
        <f t="shared" si="8"/>
        <v>B</v>
      </c>
      <c r="O19" s="36">
        <v>2</v>
      </c>
      <c r="P19" s="28" t="str">
        <f t="shared" si="9"/>
        <v>Memiliki keterampilan memperaktekkan teknik gerak dasar permainan bola besar, bola kecil, kebugaran jasmani, senam, dan renang namun atletik perlu ditingkatkan</v>
      </c>
      <c r="Q19" s="39"/>
      <c r="R19" s="39" t="s">
        <v>8</v>
      </c>
      <c r="S19" s="18"/>
      <c r="T19" s="1">
        <v>79</v>
      </c>
      <c r="U19" s="1">
        <v>79</v>
      </c>
      <c r="V19" s="1">
        <v>79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84</v>
      </c>
      <c r="AG19" s="1">
        <v>84</v>
      </c>
      <c r="AH19" s="1">
        <v>84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8"/>
      <c r="FI19" s="78"/>
      <c r="FJ19" s="79">
        <v>52244</v>
      </c>
      <c r="FK19" s="79">
        <v>52254</v>
      </c>
    </row>
    <row r="20" spans="1:167" x14ac:dyDescent="0.25">
      <c r="A20" s="19">
        <v>10</v>
      </c>
      <c r="B20" s="19">
        <v>118072</v>
      </c>
      <c r="C20" s="19" t="s">
        <v>161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kemampuan dalam memahami dan menganalisis  teknik gerak dasar permainan bola besar, bola kecil, atletik, kebugaran jasmani, senam, renang, dan pergaulan sehat</v>
      </c>
      <c r="K20" s="28">
        <f t="shared" si="5"/>
        <v>90</v>
      </c>
      <c r="L20" s="28" t="str">
        <f t="shared" si="6"/>
        <v>A</v>
      </c>
      <c r="M20" s="28">
        <f t="shared" si="7"/>
        <v>90</v>
      </c>
      <c r="N20" s="28" t="str">
        <f t="shared" si="8"/>
        <v>A</v>
      </c>
      <c r="O20" s="36">
        <v>1</v>
      </c>
      <c r="P20" s="28" t="str">
        <f t="shared" si="9"/>
        <v>Memiliki keterampilan memperaktekkan teknik gerak dasar permainan bola besar, bola kecil, atletik, kebugaran jasmani, senam, dan renang</v>
      </c>
      <c r="Q20" s="39"/>
      <c r="R20" s="39" t="s">
        <v>8</v>
      </c>
      <c r="S20" s="18"/>
      <c r="T20" s="1">
        <v>88</v>
      </c>
      <c r="U20" s="1">
        <v>88</v>
      </c>
      <c r="V20" s="1">
        <v>88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90</v>
      </c>
      <c r="AG20" s="1">
        <v>90</v>
      </c>
      <c r="AH20" s="1">
        <v>90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8"/>
      <c r="FI20" s="78"/>
      <c r="FJ20" s="79"/>
      <c r="FK20" s="79"/>
    </row>
    <row r="21" spans="1:167" x14ac:dyDescent="0.25">
      <c r="A21" s="19">
        <v>11</v>
      </c>
      <c r="B21" s="19">
        <v>118087</v>
      </c>
      <c r="C21" s="19" t="s">
        <v>162</v>
      </c>
      <c r="D21" s="18"/>
      <c r="E21" s="28">
        <f t="shared" si="0"/>
        <v>87</v>
      </c>
      <c r="F21" s="28" t="str">
        <f t="shared" si="1"/>
        <v>A</v>
      </c>
      <c r="G21" s="28">
        <f t="shared" si="2"/>
        <v>87</v>
      </c>
      <c r="H21" s="28" t="str">
        <f t="shared" si="3"/>
        <v>A</v>
      </c>
      <c r="I21" s="36">
        <v>1</v>
      </c>
      <c r="J21" s="28" t="str">
        <f t="shared" si="4"/>
        <v>Memiliki kemampuan dalam memahami dan menganalisis  teknik gerak dasar permainan bola besar, bola kecil, atletik, kebugaran jasmani, senam, renang, dan pergaulan sehat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>Memiliki keterampilan memperaktekkan teknik gerak dasar permainan bola besar, bola kecil, atletik, kebugaran jasmani, senam, dan renang</v>
      </c>
      <c r="Q21" s="39"/>
      <c r="R21" s="39" t="s">
        <v>8</v>
      </c>
      <c r="S21" s="18"/>
      <c r="T21" s="1">
        <v>87</v>
      </c>
      <c r="U21" s="1">
        <v>87</v>
      </c>
      <c r="V21" s="1">
        <v>87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87</v>
      </c>
      <c r="AG21" s="1">
        <v>87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8"/>
      <c r="FI21" s="78"/>
      <c r="FJ21" s="79">
        <v>52245</v>
      </c>
      <c r="FK21" s="79">
        <v>52255</v>
      </c>
    </row>
    <row r="22" spans="1:167" x14ac:dyDescent="0.25">
      <c r="A22" s="19">
        <v>12</v>
      </c>
      <c r="B22" s="19">
        <v>118102</v>
      </c>
      <c r="C22" s="19" t="s">
        <v>163</v>
      </c>
      <c r="D22" s="18"/>
      <c r="E22" s="28">
        <f t="shared" si="0"/>
        <v>79</v>
      </c>
      <c r="F22" s="28" t="str">
        <f t="shared" si="1"/>
        <v>B</v>
      </c>
      <c r="G22" s="28">
        <f t="shared" si="2"/>
        <v>79</v>
      </c>
      <c r="H22" s="28" t="str">
        <f t="shared" si="3"/>
        <v>B</v>
      </c>
      <c r="I22" s="36">
        <v>2</v>
      </c>
      <c r="J2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2" s="28">
        <f t="shared" si="5"/>
        <v>80</v>
      </c>
      <c r="L22" s="28" t="str">
        <f t="shared" si="6"/>
        <v>B</v>
      </c>
      <c r="M22" s="28">
        <f t="shared" si="7"/>
        <v>80</v>
      </c>
      <c r="N22" s="28" t="str">
        <f t="shared" si="8"/>
        <v>B</v>
      </c>
      <c r="O22" s="36">
        <v>2</v>
      </c>
      <c r="P22" s="28" t="str">
        <f t="shared" si="9"/>
        <v>Memiliki keterampilan memperaktekkan teknik gerak dasar permainan bola besar, bola kecil, kebugaran jasmani, senam, dan renang namun atletik perlu ditingkatkan</v>
      </c>
      <c r="Q22" s="39"/>
      <c r="R22" s="39" t="s">
        <v>8</v>
      </c>
      <c r="S22" s="18"/>
      <c r="T22" s="1">
        <v>79</v>
      </c>
      <c r="U22" s="1">
        <v>79</v>
      </c>
      <c r="V22" s="1">
        <v>79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80</v>
      </c>
      <c r="AH22" s="1">
        <v>80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8"/>
      <c r="FI22" s="78"/>
      <c r="FJ22" s="79"/>
      <c r="FK22" s="79"/>
    </row>
    <row r="23" spans="1:167" x14ac:dyDescent="0.25">
      <c r="A23" s="19">
        <v>13</v>
      </c>
      <c r="B23" s="19">
        <v>118117</v>
      </c>
      <c r="C23" s="19" t="s">
        <v>164</v>
      </c>
      <c r="D23" s="18"/>
      <c r="E23" s="28">
        <f t="shared" si="0"/>
        <v>86</v>
      </c>
      <c r="F23" s="28" t="str">
        <f t="shared" si="1"/>
        <v>A</v>
      </c>
      <c r="G23" s="28">
        <f t="shared" si="2"/>
        <v>86</v>
      </c>
      <c r="H23" s="28" t="str">
        <f t="shared" si="3"/>
        <v>A</v>
      </c>
      <c r="I23" s="36">
        <v>1</v>
      </c>
      <c r="J23" s="28" t="str">
        <f t="shared" si="4"/>
        <v>Memiliki kemampuan dalam memahami dan menganalisis  teknik gerak dasar permainan bola besar, bola kecil, atletik, kebugaran jasmani, senam, renang, dan pergaulan sehat</v>
      </c>
      <c r="K23" s="28">
        <f t="shared" si="5"/>
        <v>87</v>
      </c>
      <c r="L23" s="28" t="str">
        <f t="shared" si="6"/>
        <v>A</v>
      </c>
      <c r="M23" s="28">
        <f t="shared" si="7"/>
        <v>87</v>
      </c>
      <c r="N23" s="28" t="str">
        <f t="shared" si="8"/>
        <v>A</v>
      </c>
      <c r="O23" s="36">
        <v>1</v>
      </c>
      <c r="P23" s="28" t="str">
        <f t="shared" si="9"/>
        <v>Memiliki keterampilan memperaktekkan teknik gerak dasar permainan bola besar, bola kecil, atletik, kebugaran jasmani, senam, dan renang</v>
      </c>
      <c r="Q23" s="39"/>
      <c r="R23" s="39" t="s">
        <v>8</v>
      </c>
      <c r="S23" s="18"/>
      <c r="T23" s="1">
        <v>86</v>
      </c>
      <c r="U23" s="1">
        <v>86</v>
      </c>
      <c r="V23" s="1">
        <v>86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87</v>
      </c>
      <c r="AG23" s="1">
        <v>87</v>
      </c>
      <c r="AH23" s="1">
        <v>87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8"/>
      <c r="FI23" s="78"/>
      <c r="FJ23" s="79">
        <v>52246</v>
      </c>
      <c r="FK23" s="79">
        <v>52256</v>
      </c>
    </row>
    <row r="24" spans="1:167" x14ac:dyDescent="0.25">
      <c r="A24" s="19">
        <v>14</v>
      </c>
      <c r="B24" s="19">
        <v>118132</v>
      </c>
      <c r="C24" s="19" t="s">
        <v>165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v>1</v>
      </c>
      <c r="J24" s="28" t="str">
        <f t="shared" si="4"/>
        <v>Memiliki kemampuan dalam memahami dan menganalisis  teknik gerak dasar permainan bola besar, bola kecil, atletik, kebugaran jasmani, senam, renang, dan pergaulan sehat</v>
      </c>
      <c r="K24" s="28">
        <f t="shared" si="5"/>
        <v>90</v>
      </c>
      <c r="L24" s="28" t="str">
        <f t="shared" si="6"/>
        <v>A</v>
      </c>
      <c r="M24" s="28">
        <f t="shared" si="7"/>
        <v>90</v>
      </c>
      <c r="N24" s="28" t="str">
        <f t="shared" si="8"/>
        <v>A</v>
      </c>
      <c r="O24" s="36">
        <v>1</v>
      </c>
      <c r="P24" s="28" t="str">
        <f t="shared" si="9"/>
        <v>Memiliki keterampilan memperaktekkan teknik gerak dasar permainan bola besar, bola kecil, atletik, kebugaran jasmani, senam, dan renang</v>
      </c>
      <c r="Q24" s="39"/>
      <c r="R24" s="39" t="s">
        <v>8</v>
      </c>
      <c r="S24" s="18"/>
      <c r="T24" s="1">
        <v>89</v>
      </c>
      <c r="U24" s="1">
        <v>89</v>
      </c>
      <c r="V24" s="1">
        <v>89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90</v>
      </c>
      <c r="AG24" s="1">
        <v>90</v>
      </c>
      <c r="AH24" s="1">
        <v>90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8"/>
      <c r="FI24" s="78"/>
      <c r="FJ24" s="79"/>
      <c r="FK24" s="79"/>
    </row>
    <row r="25" spans="1:167" x14ac:dyDescent="0.25">
      <c r="A25" s="19">
        <v>15</v>
      </c>
      <c r="B25" s="19">
        <v>118147</v>
      </c>
      <c r="C25" s="19" t="s">
        <v>166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>Memiliki kemampuan dalam memahami dan menganalisis  teknik gerak dasar permainan bola besar, bola kecil, atletik, kebugaran jasmani, senam, renang, dan pergaulan sehat</v>
      </c>
      <c r="K25" s="28">
        <f t="shared" si="5"/>
        <v>85</v>
      </c>
      <c r="L25" s="28" t="str">
        <f t="shared" si="6"/>
        <v>A</v>
      </c>
      <c r="M25" s="28">
        <f t="shared" si="7"/>
        <v>85</v>
      </c>
      <c r="N25" s="28" t="str">
        <f t="shared" si="8"/>
        <v>A</v>
      </c>
      <c r="O25" s="36">
        <v>1</v>
      </c>
      <c r="P25" s="28" t="str">
        <f t="shared" si="9"/>
        <v>Memiliki keterampilan memperaktekkan teknik gerak dasar permainan bola besar, bola kecil, atletik, kebugaran jasmani, senam, dan renang</v>
      </c>
      <c r="Q25" s="39"/>
      <c r="R25" s="39" t="s">
        <v>8</v>
      </c>
      <c r="S25" s="18"/>
      <c r="T25" s="1">
        <v>85</v>
      </c>
      <c r="U25" s="1">
        <v>85</v>
      </c>
      <c r="V25" s="1">
        <v>85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8"/>
      <c r="FI25" s="78"/>
      <c r="FJ25" s="79">
        <v>52247</v>
      </c>
      <c r="FK25" s="79">
        <v>52257</v>
      </c>
    </row>
    <row r="26" spans="1:167" x14ac:dyDescent="0.25">
      <c r="A26" s="19">
        <v>16</v>
      </c>
      <c r="B26" s="19">
        <v>118162</v>
      </c>
      <c r="C26" s="19" t="s">
        <v>167</v>
      </c>
      <c r="D26" s="18"/>
      <c r="E26" s="28">
        <f t="shared" si="0"/>
        <v>85</v>
      </c>
      <c r="F26" s="28" t="str">
        <f t="shared" si="1"/>
        <v>A</v>
      </c>
      <c r="G26" s="28">
        <f t="shared" si="2"/>
        <v>85</v>
      </c>
      <c r="H26" s="28" t="str">
        <f t="shared" si="3"/>
        <v>A</v>
      </c>
      <c r="I26" s="36">
        <v>1</v>
      </c>
      <c r="J26" s="28" t="str">
        <f t="shared" si="4"/>
        <v>Memiliki kemampuan dalam memahami dan menganalisis  teknik gerak dasar permainan bola besar, bola kecil, atletik, kebugaran jasmani, senam, renang, dan pergaulan sehat</v>
      </c>
      <c r="K26" s="28">
        <f t="shared" si="5"/>
        <v>80</v>
      </c>
      <c r="L26" s="28" t="str">
        <f t="shared" si="6"/>
        <v>B</v>
      </c>
      <c r="M26" s="28">
        <f t="shared" si="7"/>
        <v>80</v>
      </c>
      <c r="N26" s="28" t="str">
        <f t="shared" si="8"/>
        <v>B</v>
      </c>
      <c r="O26" s="36">
        <v>2</v>
      </c>
      <c r="P26" s="28" t="str">
        <f t="shared" si="9"/>
        <v>Memiliki keterampilan memperaktekkan teknik gerak dasar permainan bola besar, bola kecil, kebugaran jasmani, senam, dan renang namun atletik perlu ditingkatkan</v>
      </c>
      <c r="Q26" s="39"/>
      <c r="R26" s="39" t="s">
        <v>8</v>
      </c>
      <c r="S26" s="18"/>
      <c r="T26" s="1">
        <v>85</v>
      </c>
      <c r="U26" s="1">
        <v>85</v>
      </c>
      <c r="V26" s="1">
        <v>85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80</v>
      </c>
      <c r="AH26" s="1">
        <v>80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8"/>
      <c r="FI26" s="78"/>
      <c r="FJ26" s="79"/>
      <c r="FK26" s="79"/>
    </row>
    <row r="27" spans="1:167" x14ac:dyDescent="0.25">
      <c r="A27" s="19">
        <v>17</v>
      </c>
      <c r="B27" s="19">
        <v>118177</v>
      </c>
      <c r="C27" s="19" t="s">
        <v>168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7" s="28">
        <f t="shared" si="5"/>
        <v>88</v>
      </c>
      <c r="L27" s="28" t="str">
        <f t="shared" si="6"/>
        <v>A</v>
      </c>
      <c r="M27" s="28">
        <f t="shared" si="7"/>
        <v>88</v>
      </c>
      <c r="N27" s="28" t="str">
        <f t="shared" si="8"/>
        <v>A</v>
      </c>
      <c r="O27" s="36">
        <v>1</v>
      </c>
      <c r="P27" s="28" t="str">
        <f t="shared" si="9"/>
        <v>Memiliki keterampilan memperaktekkan teknik gerak dasar permainan bola besar, bola kecil, atletik, kebugaran jasmani, senam, dan renang</v>
      </c>
      <c r="Q27" s="39"/>
      <c r="R27" s="39" t="s">
        <v>8</v>
      </c>
      <c r="S27" s="18"/>
      <c r="T27" s="1">
        <v>84</v>
      </c>
      <c r="U27" s="1">
        <v>84</v>
      </c>
      <c r="V27" s="1">
        <v>84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88</v>
      </c>
      <c r="AG27" s="1">
        <v>88</v>
      </c>
      <c r="AH27" s="1">
        <v>88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8"/>
      <c r="FI27" s="78"/>
      <c r="FJ27" s="79">
        <v>52248</v>
      </c>
      <c r="FK27" s="79">
        <v>52258</v>
      </c>
    </row>
    <row r="28" spans="1:167" x14ac:dyDescent="0.25">
      <c r="A28" s="19">
        <v>18</v>
      </c>
      <c r="B28" s="19">
        <v>118192</v>
      </c>
      <c r="C28" s="19" t="s">
        <v>169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>Memiliki kemampuan dalam memahami dan menganalisis  teknik gerak dasar permainan bola besar, bola kecil, atletik, kebugaran jasmani, senam, renang, dan pergaulan sehat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Memiliki keterampilan memperaktekkan teknik gerak dasar permainan bola besar, bola kecil, atletik, kebugaran jasmani, senam, dan renang</v>
      </c>
      <c r="Q28" s="39"/>
      <c r="R28" s="39" t="s">
        <v>8</v>
      </c>
      <c r="S28" s="18"/>
      <c r="T28" s="1">
        <v>85</v>
      </c>
      <c r="U28" s="1">
        <v>85</v>
      </c>
      <c r="V28" s="1">
        <v>85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90</v>
      </c>
      <c r="AH28" s="1">
        <v>90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8"/>
      <c r="FI28" s="78"/>
      <c r="FJ28" s="79"/>
      <c r="FK28" s="79"/>
    </row>
    <row r="29" spans="1:167" x14ac:dyDescent="0.25">
      <c r="A29" s="19">
        <v>19</v>
      </c>
      <c r="B29" s="19">
        <v>118207</v>
      </c>
      <c r="C29" s="19" t="s">
        <v>170</v>
      </c>
      <c r="D29" s="18"/>
      <c r="E29" s="28">
        <f t="shared" si="0"/>
        <v>84</v>
      </c>
      <c r="F29" s="28" t="str">
        <f t="shared" si="1"/>
        <v>B</v>
      </c>
      <c r="G29" s="28">
        <f t="shared" si="2"/>
        <v>84</v>
      </c>
      <c r="H29" s="28" t="str">
        <f t="shared" si="3"/>
        <v>B</v>
      </c>
      <c r="I29" s="36">
        <v>2</v>
      </c>
      <c r="J2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9" s="28">
        <f t="shared" si="5"/>
        <v>88</v>
      </c>
      <c r="L29" s="28" t="str">
        <f t="shared" si="6"/>
        <v>A</v>
      </c>
      <c r="M29" s="28">
        <f t="shared" si="7"/>
        <v>88</v>
      </c>
      <c r="N29" s="28" t="str">
        <f t="shared" si="8"/>
        <v>A</v>
      </c>
      <c r="O29" s="36">
        <v>1</v>
      </c>
      <c r="P29" s="28" t="str">
        <f t="shared" si="9"/>
        <v>Memiliki keterampilan memperaktekkan teknik gerak dasar permainan bola besar, bola kecil, atletik, kebugaran jasmani, senam, dan renang</v>
      </c>
      <c r="Q29" s="39"/>
      <c r="R29" s="39" t="s">
        <v>8</v>
      </c>
      <c r="S29" s="18"/>
      <c r="T29" s="1">
        <v>84</v>
      </c>
      <c r="U29" s="1">
        <v>84</v>
      </c>
      <c r="V29" s="1">
        <v>84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88</v>
      </c>
      <c r="AG29" s="1">
        <v>88</v>
      </c>
      <c r="AH29" s="1">
        <v>88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8"/>
      <c r="FI29" s="78"/>
      <c r="FJ29" s="79">
        <v>52249</v>
      </c>
      <c r="FK29" s="79">
        <v>52259</v>
      </c>
    </row>
    <row r="30" spans="1:167" x14ac:dyDescent="0.25">
      <c r="A30" s="19">
        <v>20</v>
      </c>
      <c r="B30" s="19">
        <v>118222</v>
      </c>
      <c r="C30" s="19" t="s">
        <v>171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kemampuan dalam memahami dan menganalisis  teknik gerak dasar permainan bola besar, bola kecil, atletik, kebugaran jasmani, senam, renang, dan pergaulan sehat</v>
      </c>
      <c r="K30" s="28">
        <f t="shared" si="5"/>
        <v>88</v>
      </c>
      <c r="L30" s="28" t="str">
        <f t="shared" si="6"/>
        <v>A</v>
      </c>
      <c r="M30" s="28">
        <f t="shared" si="7"/>
        <v>88</v>
      </c>
      <c r="N30" s="28" t="str">
        <f t="shared" si="8"/>
        <v>A</v>
      </c>
      <c r="O30" s="36">
        <v>1</v>
      </c>
      <c r="P30" s="28" t="str">
        <f t="shared" si="9"/>
        <v>Memiliki keterampilan memperaktekkan teknik gerak dasar permainan bola besar, bola kecil, atletik, kebugaran jasmani, senam, dan renang</v>
      </c>
      <c r="Q30" s="39"/>
      <c r="R30" s="39" t="s">
        <v>8</v>
      </c>
      <c r="S30" s="18"/>
      <c r="T30" s="1">
        <v>86</v>
      </c>
      <c r="U30" s="1">
        <v>86</v>
      </c>
      <c r="V30" s="1">
        <v>86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88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8"/>
      <c r="FI30" s="78"/>
      <c r="FJ30" s="79"/>
      <c r="FK30" s="79"/>
    </row>
    <row r="31" spans="1:167" x14ac:dyDescent="0.25">
      <c r="A31" s="19">
        <v>21</v>
      </c>
      <c r="B31" s="19">
        <v>118237</v>
      </c>
      <c r="C31" s="19" t="s">
        <v>172</v>
      </c>
      <c r="D31" s="18"/>
      <c r="E31" s="28">
        <f t="shared" si="0"/>
        <v>87</v>
      </c>
      <c r="F31" s="28" t="str">
        <f t="shared" si="1"/>
        <v>A</v>
      </c>
      <c r="G31" s="28">
        <f t="shared" si="2"/>
        <v>87</v>
      </c>
      <c r="H31" s="28" t="str">
        <f t="shared" si="3"/>
        <v>A</v>
      </c>
      <c r="I31" s="36">
        <v>1</v>
      </c>
      <c r="J31" s="28" t="str">
        <f t="shared" si="4"/>
        <v>Memiliki kemampuan dalam memahami dan menganalisis  teknik gerak dasar permainan bola besar, bola kecil, atletik, kebugaran jasmani, senam, renang, dan pergaulan sehat</v>
      </c>
      <c r="K31" s="28">
        <f t="shared" si="5"/>
        <v>86</v>
      </c>
      <c r="L31" s="28" t="str">
        <f t="shared" si="6"/>
        <v>A</v>
      </c>
      <c r="M31" s="28">
        <f t="shared" si="7"/>
        <v>86</v>
      </c>
      <c r="N31" s="28" t="str">
        <f t="shared" si="8"/>
        <v>A</v>
      </c>
      <c r="O31" s="36">
        <v>1</v>
      </c>
      <c r="P31" s="28" t="str">
        <f t="shared" si="9"/>
        <v>Memiliki keterampilan memperaktekkan teknik gerak dasar permainan bola besar, bola kecil, atletik, kebugaran jasmani, senam, dan renang</v>
      </c>
      <c r="Q31" s="39"/>
      <c r="R31" s="39" t="s">
        <v>8</v>
      </c>
      <c r="S31" s="18"/>
      <c r="T31" s="1">
        <v>87</v>
      </c>
      <c r="U31" s="1">
        <v>87</v>
      </c>
      <c r="V31" s="1">
        <v>87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86</v>
      </c>
      <c r="AG31" s="1">
        <v>86</v>
      </c>
      <c r="AH31" s="1">
        <v>86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8"/>
      <c r="FI31" s="78"/>
      <c r="FJ31" s="79">
        <v>52250</v>
      </c>
      <c r="FK31" s="79">
        <v>52260</v>
      </c>
    </row>
    <row r="32" spans="1:167" x14ac:dyDescent="0.25">
      <c r="A32" s="19">
        <v>22</v>
      </c>
      <c r="B32" s="19">
        <v>118252</v>
      </c>
      <c r="C32" s="19" t="s">
        <v>173</v>
      </c>
      <c r="D32" s="18"/>
      <c r="E32" s="28">
        <f t="shared" si="0"/>
        <v>88</v>
      </c>
      <c r="F32" s="28" t="str">
        <f t="shared" si="1"/>
        <v>A</v>
      </c>
      <c r="G32" s="28">
        <f t="shared" si="2"/>
        <v>88</v>
      </c>
      <c r="H32" s="28" t="str">
        <f t="shared" si="3"/>
        <v>A</v>
      </c>
      <c r="I32" s="36">
        <v>1</v>
      </c>
      <c r="J32" s="28" t="str">
        <f t="shared" si="4"/>
        <v>Memiliki kemampuan dalam memahami dan menganalisis  teknik gerak dasar permainan bola besar, bola kecil, atletik, kebugaran jasmani, senam, renang, dan pergaulan sehat</v>
      </c>
      <c r="K32" s="28">
        <f t="shared" si="5"/>
        <v>85</v>
      </c>
      <c r="L32" s="28" t="str">
        <f t="shared" si="6"/>
        <v>A</v>
      </c>
      <c r="M32" s="28">
        <f t="shared" si="7"/>
        <v>85</v>
      </c>
      <c r="N32" s="28" t="str">
        <f t="shared" si="8"/>
        <v>A</v>
      </c>
      <c r="O32" s="36">
        <v>1</v>
      </c>
      <c r="P32" s="28" t="str">
        <f t="shared" si="9"/>
        <v>Memiliki keterampilan memperaktekkan teknik gerak dasar permainan bola besar, bola kecil, atletik, kebugaran jasmani, senam, dan renang</v>
      </c>
      <c r="Q32" s="39"/>
      <c r="R32" s="39" t="s">
        <v>8</v>
      </c>
      <c r="S32" s="18"/>
      <c r="T32" s="1">
        <v>88</v>
      </c>
      <c r="U32" s="1">
        <v>88</v>
      </c>
      <c r="V32" s="1">
        <v>88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9"/>
      <c r="FI32" s="79"/>
      <c r="FJ32" s="79"/>
      <c r="FK32" s="79"/>
    </row>
    <row r="33" spans="1:157" x14ac:dyDescent="0.25">
      <c r="A33" s="19">
        <v>23</v>
      </c>
      <c r="B33" s="19">
        <v>118267</v>
      </c>
      <c r="C33" s="19" t="s">
        <v>174</v>
      </c>
      <c r="D33" s="18"/>
      <c r="E33" s="28">
        <f t="shared" si="0"/>
        <v>85</v>
      </c>
      <c r="F33" s="28" t="str">
        <f t="shared" si="1"/>
        <v>A</v>
      </c>
      <c r="G33" s="28">
        <f t="shared" si="2"/>
        <v>85</v>
      </c>
      <c r="H33" s="28" t="str">
        <f t="shared" si="3"/>
        <v>A</v>
      </c>
      <c r="I33" s="36">
        <v>1</v>
      </c>
      <c r="J33" s="28" t="str">
        <f t="shared" si="4"/>
        <v>Memiliki kemampuan dalam memahami dan menganalisis  teknik gerak dasar permainan bola besar, bola kecil, atletik, kebugaran jasmani, senam, renang, dan pergaulan sehat</v>
      </c>
      <c r="K33" s="28">
        <f t="shared" si="5"/>
        <v>80</v>
      </c>
      <c r="L33" s="28" t="str">
        <f t="shared" si="6"/>
        <v>B</v>
      </c>
      <c r="M33" s="28">
        <f t="shared" si="7"/>
        <v>80</v>
      </c>
      <c r="N33" s="28" t="str">
        <f t="shared" si="8"/>
        <v>B</v>
      </c>
      <c r="O33" s="36">
        <v>2</v>
      </c>
      <c r="P33" s="28" t="str">
        <f t="shared" si="9"/>
        <v>Memiliki keterampilan memperaktekkan teknik gerak dasar permainan bola besar, bola kecil, kebugaran jasmani, senam, dan renang namun atletik perlu ditingkatkan</v>
      </c>
      <c r="Q33" s="39"/>
      <c r="R33" s="39" t="s">
        <v>8</v>
      </c>
      <c r="S33" s="18"/>
      <c r="T33" s="1">
        <v>85</v>
      </c>
      <c r="U33" s="1">
        <v>85</v>
      </c>
      <c r="V33" s="1">
        <v>85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80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118282</v>
      </c>
      <c r="C34" s="19" t="s">
        <v>175</v>
      </c>
      <c r="D34" s="18"/>
      <c r="E34" s="28">
        <f t="shared" si="0"/>
        <v>86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1</v>
      </c>
      <c r="J34" s="28" t="str">
        <f t="shared" si="4"/>
        <v>Memiliki kemampuan dalam memahami dan menganalisis  teknik gerak dasar permainan bola besar, bola kecil, atletik, kebugaran jasmani, senam, renang, dan pergaulan sehat</v>
      </c>
      <c r="K34" s="28">
        <f t="shared" si="5"/>
        <v>83</v>
      </c>
      <c r="L34" s="28" t="str">
        <f t="shared" si="6"/>
        <v>B</v>
      </c>
      <c r="M34" s="28">
        <f t="shared" si="7"/>
        <v>83</v>
      </c>
      <c r="N34" s="28" t="str">
        <f t="shared" si="8"/>
        <v>B</v>
      </c>
      <c r="O34" s="36">
        <v>2</v>
      </c>
      <c r="P34" s="28" t="str">
        <f t="shared" si="9"/>
        <v>Memiliki keterampilan memperaktekkan teknik gerak dasar permainan bola besar, bola kecil, kebugaran jasmani, senam, dan renang namun atletik perlu ditingkatkan</v>
      </c>
      <c r="Q34" s="39"/>
      <c r="R34" s="39" t="s">
        <v>8</v>
      </c>
      <c r="S34" s="18"/>
      <c r="T34" s="1">
        <v>86</v>
      </c>
      <c r="U34" s="1">
        <v>86</v>
      </c>
      <c r="V34" s="1">
        <v>86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83</v>
      </c>
      <c r="AH34" s="1">
        <v>83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118297</v>
      </c>
      <c r="C35" s="19" t="s">
        <v>176</v>
      </c>
      <c r="D35" s="18"/>
      <c r="E35" s="28">
        <f t="shared" si="0"/>
        <v>88</v>
      </c>
      <c r="F35" s="28" t="str">
        <f t="shared" si="1"/>
        <v>A</v>
      </c>
      <c r="G35" s="28">
        <f t="shared" si="2"/>
        <v>88</v>
      </c>
      <c r="H35" s="28" t="str">
        <f t="shared" si="3"/>
        <v>A</v>
      </c>
      <c r="I35" s="36">
        <v>1</v>
      </c>
      <c r="J35" s="28" t="str">
        <f t="shared" si="4"/>
        <v>Memiliki kemampuan dalam memahami dan menganalisis  teknik gerak dasar permainan bola besar, bola kecil, atletik, kebugaran jasmani, senam, renang, dan pergaulan sehat</v>
      </c>
      <c r="K35" s="28">
        <f t="shared" si="5"/>
        <v>85</v>
      </c>
      <c r="L35" s="28" t="str">
        <f t="shared" si="6"/>
        <v>A</v>
      </c>
      <c r="M35" s="28">
        <f t="shared" si="7"/>
        <v>85</v>
      </c>
      <c r="N35" s="28" t="str">
        <f t="shared" si="8"/>
        <v>A</v>
      </c>
      <c r="O35" s="36">
        <v>1</v>
      </c>
      <c r="P35" s="28" t="str">
        <f t="shared" si="9"/>
        <v>Memiliki keterampilan memperaktekkan teknik gerak dasar permainan bola besar, bola kecil, atletik, kebugaran jasmani, senam, dan renang</v>
      </c>
      <c r="Q35" s="39"/>
      <c r="R35" s="39" t="s">
        <v>8</v>
      </c>
      <c r="S35" s="18"/>
      <c r="T35" s="1">
        <v>88</v>
      </c>
      <c r="U35" s="1">
        <v>88</v>
      </c>
      <c r="V35" s="1">
        <v>88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85</v>
      </c>
      <c r="AG35" s="1">
        <v>85</v>
      </c>
      <c r="AH35" s="1">
        <v>85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118312</v>
      </c>
      <c r="C36" s="19" t="s">
        <v>177</v>
      </c>
      <c r="D36" s="18"/>
      <c r="E36" s="28">
        <f t="shared" si="0"/>
        <v>82</v>
      </c>
      <c r="F36" s="28" t="str">
        <f t="shared" si="1"/>
        <v>B</v>
      </c>
      <c r="G36" s="28">
        <f t="shared" si="2"/>
        <v>82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6" s="28">
        <f t="shared" si="5"/>
        <v>84</v>
      </c>
      <c r="L36" s="28" t="str">
        <f t="shared" si="6"/>
        <v>B</v>
      </c>
      <c r="M36" s="28">
        <f t="shared" si="7"/>
        <v>84</v>
      </c>
      <c r="N36" s="28" t="str">
        <f t="shared" si="8"/>
        <v>B</v>
      </c>
      <c r="O36" s="36">
        <v>2</v>
      </c>
      <c r="P36" s="28" t="str">
        <f t="shared" si="9"/>
        <v>Memiliki keterampilan memperaktekkan teknik gerak dasar permainan bola besar, bola kecil, kebugaran jasmani, senam, dan renang namun atletik perlu ditingkatkan</v>
      </c>
      <c r="Q36" s="39"/>
      <c r="R36" s="39" t="s">
        <v>8</v>
      </c>
      <c r="S36" s="18"/>
      <c r="T36" s="1">
        <v>82</v>
      </c>
      <c r="U36" s="1">
        <v>82</v>
      </c>
      <c r="V36" s="1">
        <v>82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84</v>
      </c>
      <c r="AG36" s="1">
        <v>84</v>
      </c>
      <c r="AH36" s="1">
        <v>84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118327</v>
      </c>
      <c r="C37" s="19" t="s">
        <v>178</v>
      </c>
      <c r="D37" s="18"/>
      <c r="E37" s="28">
        <f t="shared" si="0"/>
        <v>86</v>
      </c>
      <c r="F37" s="28" t="str">
        <f t="shared" si="1"/>
        <v>A</v>
      </c>
      <c r="G37" s="28">
        <f t="shared" si="2"/>
        <v>86</v>
      </c>
      <c r="H37" s="28" t="str">
        <f t="shared" si="3"/>
        <v>A</v>
      </c>
      <c r="I37" s="36">
        <v>1</v>
      </c>
      <c r="J37" s="28" t="str">
        <f t="shared" si="4"/>
        <v>Memiliki kemampuan dalam memahami dan menganalisis  teknik gerak dasar permainan bola besar, bola kecil, atletik, kebugaran jasmani, senam, renang, dan pergaulan sehat</v>
      </c>
      <c r="K37" s="28">
        <f t="shared" si="5"/>
        <v>90</v>
      </c>
      <c r="L37" s="28" t="str">
        <f t="shared" si="6"/>
        <v>A</v>
      </c>
      <c r="M37" s="28">
        <f t="shared" si="7"/>
        <v>90</v>
      </c>
      <c r="N37" s="28" t="str">
        <f t="shared" si="8"/>
        <v>A</v>
      </c>
      <c r="O37" s="36">
        <v>1</v>
      </c>
      <c r="P37" s="28" t="str">
        <f t="shared" si="9"/>
        <v>Memiliki keterampilan memperaktekkan teknik gerak dasar permainan bola besar, bola kecil, atletik, kebugaran jasmani, senam, dan renang</v>
      </c>
      <c r="Q37" s="39"/>
      <c r="R37" s="39" t="s">
        <v>8</v>
      </c>
      <c r="S37" s="18"/>
      <c r="T37" s="1">
        <v>86</v>
      </c>
      <c r="U37" s="1">
        <v>86</v>
      </c>
      <c r="V37" s="1">
        <v>86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90</v>
      </c>
      <c r="AG37" s="1">
        <v>90</v>
      </c>
      <c r="AH37" s="1">
        <v>90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118342</v>
      </c>
      <c r="C38" s="19" t="s">
        <v>179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8" s="28">
        <f t="shared" si="5"/>
        <v>85</v>
      </c>
      <c r="L38" s="28" t="str">
        <f t="shared" si="6"/>
        <v>A</v>
      </c>
      <c r="M38" s="28">
        <f t="shared" si="7"/>
        <v>85</v>
      </c>
      <c r="N38" s="28" t="str">
        <f t="shared" si="8"/>
        <v>A</v>
      </c>
      <c r="O38" s="36">
        <v>1</v>
      </c>
      <c r="P38" s="28" t="str">
        <f t="shared" si="9"/>
        <v>Memiliki keterampilan memperaktekkan teknik gerak dasar permainan bola besar, bola kecil, atletik, kebugaran jasmani, senam, dan renang</v>
      </c>
      <c r="Q38" s="39"/>
      <c r="R38" s="39" t="s">
        <v>8</v>
      </c>
      <c r="S38" s="18"/>
      <c r="T38" s="1">
        <v>84</v>
      </c>
      <c r="U38" s="1">
        <v>84</v>
      </c>
      <c r="V38" s="1">
        <v>84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85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118357</v>
      </c>
      <c r="C39" s="19" t="s">
        <v>180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9" s="28">
        <f t="shared" si="5"/>
        <v>87</v>
      </c>
      <c r="L39" s="28" t="str">
        <f t="shared" si="6"/>
        <v>A</v>
      </c>
      <c r="M39" s="28">
        <f t="shared" si="7"/>
        <v>87</v>
      </c>
      <c r="N39" s="28" t="str">
        <f t="shared" si="8"/>
        <v>A</v>
      </c>
      <c r="O39" s="36">
        <v>1</v>
      </c>
      <c r="P39" s="28" t="str">
        <f t="shared" si="9"/>
        <v>Memiliki keterampilan memperaktekkan teknik gerak dasar permainan bola besar, bola kecil, atletik, kebugaran jasmani, senam, dan renang</v>
      </c>
      <c r="Q39" s="39"/>
      <c r="R39" s="39" t="s">
        <v>8</v>
      </c>
      <c r="S39" s="18"/>
      <c r="T39" s="1">
        <v>83</v>
      </c>
      <c r="U39" s="1">
        <v>83</v>
      </c>
      <c r="V39" s="1">
        <v>83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87</v>
      </c>
      <c r="AG39" s="1">
        <v>87</v>
      </c>
      <c r="AH39" s="1">
        <v>87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118372</v>
      </c>
      <c r="C40" s="19" t="s">
        <v>181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0" s="28">
        <f t="shared" si="5"/>
        <v>83</v>
      </c>
      <c r="L40" s="28" t="str">
        <f t="shared" si="6"/>
        <v>B</v>
      </c>
      <c r="M40" s="28">
        <f t="shared" si="7"/>
        <v>83</v>
      </c>
      <c r="N40" s="28" t="str">
        <f t="shared" si="8"/>
        <v>B</v>
      </c>
      <c r="O40" s="36">
        <v>2</v>
      </c>
      <c r="P40" s="28" t="str">
        <f t="shared" si="9"/>
        <v>Memiliki keterampilan memperaktekkan teknik gerak dasar permainan bola besar, bola kecil, kebugaran jasmani, senam, dan renang namun atletik perlu ditingkatkan</v>
      </c>
      <c r="Q40" s="39"/>
      <c r="R40" s="39" t="s">
        <v>8</v>
      </c>
      <c r="S40" s="18"/>
      <c r="T40" s="1">
        <v>79</v>
      </c>
      <c r="U40" s="1">
        <v>79</v>
      </c>
      <c r="V40" s="1">
        <v>79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83</v>
      </c>
      <c r="AG40" s="1">
        <v>83</v>
      </c>
      <c r="AH40" s="1">
        <v>83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118387</v>
      </c>
      <c r="C41" s="19" t="s">
        <v>182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1</v>
      </c>
      <c r="J41" s="28" t="str">
        <f t="shared" si="4"/>
        <v>Memiliki kemampuan dalam memahami dan menganalisis  teknik gerak dasar permainan bola besar, bola kecil, atletik, kebugaran jasmani, senam, renang, dan pergaulan sehat</v>
      </c>
      <c r="K41" s="28">
        <f t="shared" si="5"/>
        <v>87</v>
      </c>
      <c r="L41" s="28" t="str">
        <f t="shared" si="6"/>
        <v>A</v>
      </c>
      <c r="M41" s="28">
        <f t="shared" si="7"/>
        <v>87</v>
      </c>
      <c r="N41" s="28" t="str">
        <f t="shared" si="8"/>
        <v>A</v>
      </c>
      <c r="O41" s="36">
        <v>1</v>
      </c>
      <c r="P41" s="28" t="str">
        <f t="shared" si="9"/>
        <v>Memiliki keterampilan memperaktekkan teknik gerak dasar permainan bola besar, bola kecil, atletik, kebugaran jasmani, senam, dan renang</v>
      </c>
      <c r="Q41" s="39"/>
      <c r="R41" s="39" t="s">
        <v>8</v>
      </c>
      <c r="S41" s="18"/>
      <c r="T41" s="1">
        <v>85</v>
      </c>
      <c r="U41" s="1">
        <v>85</v>
      </c>
      <c r="V41" s="1">
        <v>85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87</v>
      </c>
      <c r="AG41" s="1">
        <v>87</v>
      </c>
      <c r="AH41" s="1">
        <v>87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118402</v>
      </c>
      <c r="C42" s="19" t="s">
        <v>183</v>
      </c>
      <c r="D42" s="18"/>
      <c r="E42" s="28">
        <f t="shared" si="0"/>
        <v>82</v>
      </c>
      <c r="F42" s="28" t="str">
        <f t="shared" si="1"/>
        <v>B</v>
      </c>
      <c r="G42" s="28">
        <f t="shared" si="2"/>
        <v>82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2" s="28">
        <f t="shared" si="5"/>
        <v>85</v>
      </c>
      <c r="L42" s="28" t="str">
        <f t="shared" si="6"/>
        <v>A</v>
      </c>
      <c r="M42" s="28">
        <f t="shared" si="7"/>
        <v>85</v>
      </c>
      <c r="N42" s="28" t="str">
        <f t="shared" si="8"/>
        <v>A</v>
      </c>
      <c r="O42" s="36">
        <v>1</v>
      </c>
      <c r="P42" s="28" t="str">
        <f t="shared" si="9"/>
        <v>Memiliki keterampilan memperaktekkan teknik gerak dasar permainan bola besar, bola kecil, atletik, kebugaran jasmani, senam, dan renang</v>
      </c>
      <c r="Q42" s="39"/>
      <c r="R42" s="39" t="s">
        <v>8</v>
      </c>
      <c r="S42" s="18"/>
      <c r="T42" s="1">
        <v>82</v>
      </c>
      <c r="U42" s="1">
        <v>82</v>
      </c>
      <c r="V42" s="1">
        <v>82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85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118417</v>
      </c>
      <c r="C43" s="19" t="s">
        <v>184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>Memiliki kemampuan dalam memahami dan menganalisis  teknik gerak dasar permainan bola besar, bola kecil, atletik, kebugaran jasmani, senam, renang, dan pergaulan sehat</v>
      </c>
      <c r="K43" s="28">
        <f t="shared" si="5"/>
        <v>92</v>
      </c>
      <c r="L43" s="28" t="str">
        <f t="shared" si="6"/>
        <v>A</v>
      </c>
      <c r="M43" s="28">
        <f t="shared" si="7"/>
        <v>92</v>
      </c>
      <c r="N43" s="28" t="str">
        <f t="shared" si="8"/>
        <v>A</v>
      </c>
      <c r="O43" s="36">
        <v>1</v>
      </c>
      <c r="P43" s="28" t="str">
        <f t="shared" si="9"/>
        <v>Memiliki keterampilan memperaktekkan teknik gerak dasar permainan bola besar, bola kecil, atletik, kebugaran jasmani, senam, dan renang</v>
      </c>
      <c r="Q43" s="39"/>
      <c r="R43" s="39" t="s">
        <v>8</v>
      </c>
      <c r="S43" s="18"/>
      <c r="T43" s="1">
        <v>90</v>
      </c>
      <c r="U43" s="1">
        <v>90</v>
      </c>
      <c r="V43" s="1">
        <v>90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92</v>
      </c>
      <c r="AG43" s="1">
        <v>92</v>
      </c>
      <c r="AH43" s="1">
        <v>92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118432</v>
      </c>
      <c r="C44" s="19" t="s">
        <v>185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1</v>
      </c>
      <c r="J44" s="28" t="str">
        <f t="shared" si="4"/>
        <v>Memiliki kemampuan dalam memahami dan menganalisis  teknik gerak dasar permainan bola besar, bola kecil, atletik, kebugaran jasmani, senam, renang, dan pergaulan sehat</v>
      </c>
      <c r="K44" s="28">
        <f t="shared" si="5"/>
        <v>87</v>
      </c>
      <c r="L44" s="28" t="str">
        <f t="shared" si="6"/>
        <v>A</v>
      </c>
      <c r="M44" s="28">
        <f t="shared" si="7"/>
        <v>87</v>
      </c>
      <c r="N44" s="28" t="str">
        <f t="shared" si="8"/>
        <v>A</v>
      </c>
      <c r="O44" s="36">
        <v>1</v>
      </c>
      <c r="P44" s="28" t="str">
        <f t="shared" si="9"/>
        <v>Memiliki keterampilan memperaktekkan teknik gerak dasar permainan bola besar, bola kecil, atletik, kebugaran jasmani, senam, dan renang</v>
      </c>
      <c r="Q44" s="39"/>
      <c r="R44" s="39" t="s">
        <v>8</v>
      </c>
      <c r="S44" s="18"/>
      <c r="T44" s="1">
        <v>87</v>
      </c>
      <c r="U44" s="1">
        <v>87</v>
      </c>
      <c r="V44" s="1">
        <v>87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87</v>
      </c>
      <c r="AG44" s="1">
        <v>87</v>
      </c>
      <c r="AH44" s="1">
        <v>87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118447</v>
      </c>
      <c r="C45" s="19" t="s">
        <v>186</v>
      </c>
      <c r="D45" s="18"/>
      <c r="E45" s="28">
        <f t="shared" si="0"/>
        <v>87</v>
      </c>
      <c r="F45" s="28" t="str">
        <f t="shared" si="1"/>
        <v>A</v>
      </c>
      <c r="G45" s="28">
        <f t="shared" si="2"/>
        <v>87</v>
      </c>
      <c r="H45" s="28" t="str">
        <f t="shared" si="3"/>
        <v>A</v>
      </c>
      <c r="I45" s="36">
        <v>1</v>
      </c>
      <c r="J45" s="28" t="str">
        <f t="shared" si="4"/>
        <v>Memiliki kemampuan dalam memahami dan menganalisis  teknik gerak dasar permainan bola besar, bola kecil, atletik, kebugaran jasmani, senam, renang, dan pergaulan sehat</v>
      </c>
      <c r="K45" s="28">
        <f t="shared" si="5"/>
        <v>90</v>
      </c>
      <c r="L45" s="28" t="str">
        <f t="shared" si="6"/>
        <v>A</v>
      </c>
      <c r="M45" s="28">
        <f t="shared" si="7"/>
        <v>90</v>
      </c>
      <c r="N45" s="28" t="str">
        <f t="shared" si="8"/>
        <v>A</v>
      </c>
      <c r="O45" s="36">
        <v>1</v>
      </c>
      <c r="P45" s="28" t="str">
        <f t="shared" si="9"/>
        <v>Memiliki keterampilan memperaktekkan teknik gerak dasar permainan bola besar, bola kecil, atletik, kebugaran jasmani, senam, dan renang</v>
      </c>
      <c r="Q45" s="39"/>
      <c r="R45" s="39" t="s">
        <v>8</v>
      </c>
      <c r="S45" s="18"/>
      <c r="T45" s="1">
        <v>87</v>
      </c>
      <c r="U45" s="1">
        <v>87</v>
      </c>
      <c r="V45" s="1">
        <v>87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90</v>
      </c>
      <c r="AG45" s="1">
        <v>90</v>
      </c>
      <c r="AH45" s="1">
        <v>90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118462</v>
      </c>
      <c r="C46" s="19" t="s">
        <v>187</v>
      </c>
      <c r="D46" s="18"/>
      <c r="E46" s="28">
        <f t="shared" si="0"/>
        <v>83</v>
      </c>
      <c r="F46" s="28" t="str">
        <f t="shared" si="1"/>
        <v>B</v>
      </c>
      <c r="G46" s="28">
        <f t="shared" si="2"/>
        <v>83</v>
      </c>
      <c r="H46" s="28" t="str">
        <f t="shared" si="3"/>
        <v>B</v>
      </c>
      <c r="I46" s="36">
        <v>2</v>
      </c>
      <c r="J4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6" s="28">
        <f t="shared" si="5"/>
        <v>83</v>
      </c>
      <c r="L46" s="28" t="str">
        <f t="shared" si="6"/>
        <v>B</v>
      </c>
      <c r="M46" s="28">
        <f t="shared" si="7"/>
        <v>83</v>
      </c>
      <c r="N46" s="28" t="str">
        <f t="shared" si="8"/>
        <v>B</v>
      </c>
      <c r="O46" s="36">
        <v>2</v>
      </c>
      <c r="P46" s="28" t="str">
        <f t="shared" si="9"/>
        <v>Memiliki keterampilan memperaktekkan teknik gerak dasar permainan bola besar, bola kecil, kebugaran jasmani, senam, dan renang namun atletik perlu ditingkatkan</v>
      </c>
      <c r="Q46" s="39"/>
      <c r="R46" s="39" t="s">
        <v>8</v>
      </c>
      <c r="S46" s="18"/>
      <c r="T46" s="1">
        <v>83</v>
      </c>
      <c r="U46" s="1">
        <v>83</v>
      </c>
      <c r="V46" s="1">
        <v>83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83</v>
      </c>
      <c r="AH46" s="1">
        <v>83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85.055555555555557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4" activePane="bottomRight" state="frozen"/>
      <selection pane="topRight"/>
      <selection pane="bottomLeft"/>
      <selection pane="bottomRight" activeCell="O41" sqref="O4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19.85546875" customWidth="1"/>
    <col min="17" max="17" width="7.7109375" hidden="1" customWidth="1"/>
    <col min="18" max="18" width="9.140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1024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188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228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118477</v>
      </c>
      <c r="C11" s="19" t="s">
        <v>189</v>
      </c>
      <c r="D11" s="18"/>
      <c r="E11" s="28">
        <f t="shared" ref="E11:E50" si="0">IF((COUNTA(T11:AC11)&gt;0),(ROUND((AVERAGE(T11:AC11)),0)),"")</f>
        <v>80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80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 teknik gerak dasar permainan bola besar, bola kecil, kebugaran jasmani, senam, renang, dan pergaulan sehat namun atletik perlu ditingkatkan</v>
      </c>
      <c r="K11" s="28">
        <f t="shared" ref="K11:K50" si="5">IF((COUNTA(AF11:AO11)&gt;0),AVERAGE(AF11:AO11),"")</f>
        <v>84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84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memperaktekkan teknik gerak dasar permainan bola besar, bola kecil, kebugaran jasmani, senam, dan renang namun atletik perlu ditingkatkan</v>
      </c>
      <c r="Q11" s="39"/>
      <c r="R11" s="39" t="s">
        <v>8</v>
      </c>
      <c r="S11" s="18"/>
      <c r="T11" s="1">
        <v>80</v>
      </c>
      <c r="U11" s="1">
        <v>80</v>
      </c>
      <c r="V11" s="1">
        <v>80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84</v>
      </c>
      <c r="AG11" s="1">
        <v>84</v>
      </c>
      <c r="AH11" s="1">
        <v>84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118492</v>
      </c>
      <c r="C12" s="19" t="s">
        <v>190</v>
      </c>
      <c r="D12" s="18"/>
      <c r="E12" s="28">
        <f t="shared" si="0"/>
        <v>84</v>
      </c>
      <c r="F12" s="28" t="str">
        <f t="shared" si="1"/>
        <v>B</v>
      </c>
      <c r="G12" s="28">
        <f t="shared" si="2"/>
        <v>84</v>
      </c>
      <c r="H12" s="28" t="str">
        <f t="shared" si="3"/>
        <v>B</v>
      </c>
      <c r="I12" s="36">
        <v>2</v>
      </c>
      <c r="J1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2" s="28">
        <f t="shared" si="5"/>
        <v>82</v>
      </c>
      <c r="L12" s="28" t="str">
        <f t="shared" si="6"/>
        <v>B</v>
      </c>
      <c r="M12" s="28">
        <f t="shared" si="7"/>
        <v>82</v>
      </c>
      <c r="N12" s="28" t="str">
        <f t="shared" si="8"/>
        <v>B</v>
      </c>
      <c r="O12" s="36">
        <v>2</v>
      </c>
      <c r="P12" s="28" t="str">
        <f t="shared" si="9"/>
        <v>Memiliki keterampilan memperaktekkan teknik gerak dasar permainan bola besar, bola kecil, kebugaran jasmani, senam, dan renang namun atletik perlu ditingkatkan</v>
      </c>
      <c r="Q12" s="39"/>
      <c r="R12" s="39" t="s">
        <v>8</v>
      </c>
      <c r="S12" s="18"/>
      <c r="T12" s="1">
        <v>84</v>
      </c>
      <c r="U12" s="1">
        <v>84</v>
      </c>
      <c r="V12" s="1">
        <v>84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82</v>
      </c>
      <c r="AG12" s="1">
        <v>82</v>
      </c>
      <c r="AH12" s="1">
        <v>82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118507</v>
      </c>
      <c r="C13" s="19" t="s">
        <v>191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>Memiliki kemampuan dalam memahami dan menganalisis  teknik gerak dasar permainan bola besar, bola kecil, atletik, kebugaran jasmani, senam, renang, dan pergaulan sehat</v>
      </c>
      <c r="K13" s="28">
        <f t="shared" si="5"/>
        <v>90</v>
      </c>
      <c r="L13" s="28" t="str">
        <f t="shared" si="6"/>
        <v>A</v>
      </c>
      <c r="M13" s="28">
        <f t="shared" si="7"/>
        <v>90</v>
      </c>
      <c r="N13" s="28" t="str">
        <f t="shared" si="8"/>
        <v>A</v>
      </c>
      <c r="O13" s="36">
        <v>1</v>
      </c>
      <c r="P13" s="28" t="str">
        <f t="shared" si="9"/>
        <v>Memiliki keterampilan memperaktekkan teknik gerak dasar permainan bola besar, bola kecil, atletik, kebugaran jasmani, senam, dan renang</v>
      </c>
      <c r="Q13" s="39"/>
      <c r="R13" s="39" t="s">
        <v>8</v>
      </c>
      <c r="S13" s="18"/>
      <c r="T13" s="1">
        <v>90</v>
      </c>
      <c r="U13" s="1">
        <v>90</v>
      </c>
      <c r="V13" s="1">
        <v>90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90</v>
      </c>
      <c r="AH13" s="1">
        <v>90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262</v>
      </c>
      <c r="FI13" s="78" t="s">
        <v>263</v>
      </c>
      <c r="FJ13" s="79">
        <v>52261</v>
      </c>
      <c r="FK13" s="79">
        <v>52271</v>
      </c>
    </row>
    <row r="14" spans="1:167" x14ac:dyDescent="0.25">
      <c r="A14" s="19">
        <v>4</v>
      </c>
      <c r="B14" s="19">
        <v>118522</v>
      </c>
      <c r="C14" s="19" t="s">
        <v>192</v>
      </c>
      <c r="D14" s="18"/>
      <c r="E14" s="28">
        <f t="shared" si="0"/>
        <v>79</v>
      </c>
      <c r="F14" s="28" t="str">
        <f t="shared" si="1"/>
        <v>B</v>
      </c>
      <c r="G14" s="28">
        <f t="shared" si="2"/>
        <v>79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4" s="28">
        <f t="shared" si="5"/>
        <v>84</v>
      </c>
      <c r="L14" s="28" t="str">
        <f t="shared" si="6"/>
        <v>B</v>
      </c>
      <c r="M14" s="28">
        <f t="shared" si="7"/>
        <v>84</v>
      </c>
      <c r="N14" s="28" t="str">
        <f t="shared" si="8"/>
        <v>B</v>
      </c>
      <c r="O14" s="36">
        <v>2</v>
      </c>
      <c r="P14" s="28" t="str">
        <f t="shared" si="9"/>
        <v>Memiliki keterampilan memperaktekkan teknik gerak dasar permainan bola besar, bola kecil, kebugaran jasmani, senam, dan renang namun atletik perlu ditingkatkan</v>
      </c>
      <c r="Q14" s="39"/>
      <c r="R14" s="39" t="s">
        <v>8</v>
      </c>
      <c r="S14" s="18"/>
      <c r="T14" s="1">
        <v>79</v>
      </c>
      <c r="U14" s="1">
        <v>79</v>
      </c>
      <c r="V14" s="1">
        <v>79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84</v>
      </c>
      <c r="AG14" s="1">
        <v>84</v>
      </c>
      <c r="AH14" s="1">
        <v>84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7"/>
      <c r="FI14" s="78"/>
      <c r="FJ14" s="79"/>
      <c r="FK14" s="79"/>
    </row>
    <row r="15" spans="1:167" x14ac:dyDescent="0.25">
      <c r="A15" s="19">
        <v>5</v>
      </c>
      <c r="B15" s="19">
        <v>118537</v>
      </c>
      <c r="C15" s="19" t="s">
        <v>193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5" s="28">
        <f t="shared" si="5"/>
        <v>84</v>
      </c>
      <c r="L15" s="28" t="str">
        <f t="shared" si="6"/>
        <v>B</v>
      </c>
      <c r="M15" s="28">
        <f t="shared" si="7"/>
        <v>84</v>
      </c>
      <c r="N15" s="28" t="str">
        <f t="shared" si="8"/>
        <v>B</v>
      </c>
      <c r="O15" s="36">
        <v>2</v>
      </c>
      <c r="P15" s="28" t="str">
        <f t="shared" si="9"/>
        <v>Memiliki keterampilan memperaktekkan teknik gerak dasar permainan bola besar, bola kecil, kebugaran jasmani, senam, dan renang namun atletik perlu ditingkatkan</v>
      </c>
      <c r="Q15" s="39"/>
      <c r="R15" s="39" t="s">
        <v>8</v>
      </c>
      <c r="S15" s="18"/>
      <c r="T15" s="1">
        <v>83</v>
      </c>
      <c r="U15" s="1">
        <v>83</v>
      </c>
      <c r="V15" s="1">
        <v>83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84</v>
      </c>
      <c r="AG15" s="1">
        <v>84</v>
      </c>
      <c r="AH15" s="1">
        <v>84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264</v>
      </c>
      <c r="FI15" s="78" t="s">
        <v>265</v>
      </c>
      <c r="FJ15" s="79">
        <v>52262</v>
      </c>
      <c r="FK15" s="79">
        <v>52272</v>
      </c>
    </row>
    <row r="16" spans="1:167" x14ac:dyDescent="0.25">
      <c r="A16" s="19">
        <v>6</v>
      </c>
      <c r="B16" s="19">
        <v>118552</v>
      </c>
      <c r="C16" s="19" t="s">
        <v>194</v>
      </c>
      <c r="D16" s="18"/>
      <c r="E16" s="28">
        <f t="shared" si="0"/>
        <v>87</v>
      </c>
      <c r="F16" s="28" t="str">
        <f t="shared" si="1"/>
        <v>A</v>
      </c>
      <c r="G16" s="28">
        <f t="shared" si="2"/>
        <v>87</v>
      </c>
      <c r="H16" s="28" t="str">
        <f t="shared" si="3"/>
        <v>A</v>
      </c>
      <c r="I16" s="36">
        <v>1</v>
      </c>
      <c r="J16" s="28" t="str">
        <f t="shared" si="4"/>
        <v>Memiliki kemampuan dalam memahami dan menganalisis  teknik gerak dasar permainan bola besar, bola kecil, atletik, kebugaran jasmani, senam, renang, dan pergaulan sehat</v>
      </c>
      <c r="K16" s="28">
        <f t="shared" si="5"/>
        <v>80</v>
      </c>
      <c r="L16" s="28" t="str">
        <f t="shared" si="6"/>
        <v>B</v>
      </c>
      <c r="M16" s="28">
        <f t="shared" si="7"/>
        <v>80</v>
      </c>
      <c r="N16" s="28" t="str">
        <f t="shared" si="8"/>
        <v>B</v>
      </c>
      <c r="O16" s="36">
        <v>2</v>
      </c>
      <c r="P16" s="28" t="str">
        <f t="shared" si="9"/>
        <v>Memiliki keterampilan memperaktekkan teknik gerak dasar permainan bola besar, bola kecil, kebugaran jasmani, senam, dan renang namun atletik perlu ditingkatkan</v>
      </c>
      <c r="Q16" s="39"/>
      <c r="R16" s="39" t="s">
        <v>8</v>
      </c>
      <c r="S16" s="18"/>
      <c r="T16" s="1">
        <v>87</v>
      </c>
      <c r="U16" s="1">
        <v>87</v>
      </c>
      <c r="V16" s="1">
        <v>87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80</v>
      </c>
      <c r="AH16" s="1">
        <v>80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7"/>
      <c r="FI16" s="78"/>
      <c r="FJ16" s="79"/>
      <c r="FK16" s="79"/>
    </row>
    <row r="17" spans="1:167" x14ac:dyDescent="0.25">
      <c r="A17" s="19">
        <v>7</v>
      </c>
      <c r="B17" s="19">
        <v>118567</v>
      </c>
      <c r="C17" s="19" t="s">
        <v>195</v>
      </c>
      <c r="D17" s="18"/>
      <c r="E17" s="28">
        <f t="shared" si="0"/>
        <v>85</v>
      </c>
      <c r="F17" s="28" t="str">
        <f t="shared" si="1"/>
        <v>A</v>
      </c>
      <c r="G17" s="28">
        <f t="shared" si="2"/>
        <v>85</v>
      </c>
      <c r="H17" s="28" t="str">
        <f t="shared" si="3"/>
        <v>A</v>
      </c>
      <c r="I17" s="36">
        <v>1</v>
      </c>
      <c r="J17" s="28" t="str">
        <f t="shared" si="4"/>
        <v>Memiliki kemampuan dalam memahami dan menganalisis  teknik gerak dasar permainan bola besar, bola kecil, atletik, kebugaran jasmani, senam, renang, dan pergaulan sehat</v>
      </c>
      <c r="K17" s="28">
        <f t="shared" si="5"/>
        <v>84</v>
      </c>
      <c r="L17" s="28" t="str">
        <f t="shared" si="6"/>
        <v>B</v>
      </c>
      <c r="M17" s="28">
        <f t="shared" si="7"/>
        <v>84</v>
      </c>
      <c r="N17" s="28" t="str">
        <f t="shared" si="8"/>
        <v>B</v>
      </c>
      <c r="O17" s="36">
        <v>2</v>
      </c>
      <c r="P17" s="28" t="str">
        <f t="shared" si="9"/>
        <v>Memiliki keterampilan memperaktekkan teknik gerak dasar permainan bola besar, bola kecil, kebugaran jasmani, senam, dan renang namun atletik perlu ditingkatkan</v>
      </c>
      <c r="Q17" s="39"/>
      <c r="R17" s="39" t="s">
        <v>8</v>
      </c>
      <c r="S17" s="18"/>
      <c r="T17" s="1">
        <v>85</v>
      </c>
      <c r="U17" s="1">
        <v>85</v>
      </c>
      <c r="V17" s="1">
        <v>85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84</v>
      </c>
      <c r="AG17" s="1">
        <v>84</v>
      </c>
      <c r="AH17" s="1">
        <v>84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8"/>
      <c r="FI17" s="78"/>
      <c r="FJ17" s="79">
        <v>52263</v>
      </c>
      <c r="FK17" s="79">
        <v>52273</v>
      </c>
    </row>
    <row r="18" spans="1:167" x14ac:dyDescent="0.25">
      <c r="A18" s="19">
        <v>8</v>
      </c>
      <c r="B18" s="19">
        <v>118582</v>
      </c>
      <c r="C18" s="19" t="s">
        <v>196</v>
      </c>
      <c r="D18" s="18"/>
      <c r="E18" s="28">
        <f t="shared" si="0"/>
        <v>80</v>
      </c>
      <c r="F18" s="28" t="str">
        <f t="shared" si="1"/>
        <v>B</v>
      </c>
      <c r="G18" s="28">
        <f t="shared" si="2"/>
        <v>80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8" s="28">
        <f t="shared" si="5"/>
        <v>90</v>
      </c>
      <c r="L18" s="28" t="str">
        <f t="shared" si="6"/>
        <v>A</v>
      </c>
      <c r="M18" s="28">
        <f t="shared" si="7"/>
        <v>90</v>
      </c>
      <c r="N18" s="28" t="str">
        <f t="shared" si="8"/>
        <v>A</v>
      </c>
      <c r="O18" s="36">
        <v>1</v>
      </c>
      <c r="P18" s="28" t="str">
        <f t="shared" si="9"/>
        <v>Memiliki keterampilan memperaktekkan teknik gerak dasar permainan bola besar, bola kecil, atletik, kebugaran jasmani, senam, dan renang</v>
      </c>
      <c r="Q18" s="39"/>
      <c r="R18" s="39" t="s">
        <v>8</v>
      </c>
      <c r="S18" s="18"/>
      <c r="T18" s="1">
        <v>80</v>
      </c>
      <c r="U18" s="1">
        <v>80</v>
      </c>
      <c r="V18" s="1">
        <v>80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90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8"/>
      <c r="FI18" s="78"/>
      <c r="FJ18" s="79"/>
      <c r="FK18" s="79"/>
    </row>
    <row r="19" spans="1:167" x14ac:dyDescent="0.25">
      <c r="A19" s="19">
        <v>9</v>
      </c>
      <c r="B19" s="19">
        <v>118597</v>
      </c>
      <c r="C19" s="19" t="s">
        <v>197</v>
      </c>
      <c r="D19" s="18"/>
      <c r="E19" s="28">
        <f t="shared" si="0"/>
        <v>85</v>
      </c>
      <c r="F19" s="28" t="str">
        <f t="shared" si="1"/>
        <v>A</v>
      </c>
      <c r="G19" s="28">
        <f t="shared" si="2"/>
        <v>85</v>
      </c>
      <c r="H19" s="28" t="str">
        <f t="shared" si="3"/>
        <v>A</v>
      </c>
      <c r="I19" s="36">
        <v>1</v>
      </c>
      <c r="J19" s="28" t="str">
        <f t="shared" si="4"/>
        <v>Memiliki kemampuan dalam memahami dan menganalisis  teknik gerak dasar permainan bola besar, bola kecil, atletik, kebugaran jasmani, senam, renang, dan pergaulan sehat</v>
      </c>
      <c r="K19" s="28">
        <f t="shared" si="5"/>
        <v>90</v>
      </c>
      <c r="L19" s="28" t="str">
        <f t="shared" si="6"/>
        <v>A</v>
      </c>
      <c r="M19" s="28">
        <f t="shared" si="7"/>
        <v>90</v>
      </c>
      <c r="N19" s="28" t="str">
        <f t="shared" si="8"/>
        <v>A</v>
      </c>
      <c r="O19" s="36">
        <v>1</v>
      </c>
      <c r="P19" s="28" t="str">
        <f t="shared" si="9"/>
        <v>Memiliki keterampilan memperaktekkan teknik gerak dasar permainan bola besar, bola kecil, atletik, kebugaran jasmani, senam, dan renang</v>
      </c>
      <c r="Q19" s="39"/>
      <c r="R19" s="39" t="s">
        <v>8</v>
      </c>
      <c r="S19" s="18"/>
      <c r="T19" s="1">
        <v>85</v>
      </c>
      <c r="U19" s="1">
        <v>85</v>
      </c>
      <c r="V19" s="1">
        <v>85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90</v>
      </c>
      <c r="AG19" s="1">
        <v>90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8"/>
      <c r="FI19" s="78"/>
      <c r="FJ19" s="79">
        <v>52264</v>
      </c>
      <c r="FK19" s="79">
        <v>52274</v>
      </c>
    </row>
    <row r="20" spans="1:167" x14ac:dyDescent="0.25">
      <c r="A20" s="19">
        <v>10</v>
      </c>
      <c r="B20" s="19">
        <v>118612</v>
      </c>
      <c r="C20" s="19" t="s">
        <v>198</v>
      </c>
      <c r="D20" s="18"/>
      <c r="E20" s="28">
        <f t="shared" si="0"/>
        <v>85</v>
      </c>
      <c r="F20" s="28" t="str">
        <f t="shared" si="1"/>
        <v>A</v>
      </c>
      <c r="G20" s="28">
        <f t="shared" si="2"/>
        <v>85</v>
      </c>
      <c r="H20" s="28" t="str">
        <f t="shared" si="3"/>
        <v>A</v>
      </c>
      <c r="I20" s="36">
        <v>1</v>
      </c>
      <c r="J20" s="28" t="str">
        <f t="shared" si="4"/>
        <v>Memiliki kemampuan dalam memahami dan menganalisis  teknik gerak dasar permainan bola besar, bola kecil, atletik, kebugaran jasmani, senam, renang, dan pergaulan sehat</v>
      </c>
      <c r="K20" s="28">
        <f t="shared" si="5"/>
        <v>86</v>
      </c>
      <c r="L20" s="28" t="str">
        <f t="shared" si="6"/>
        <v>A</v>
      </c>
      <c r="M20" s="28">
        <f t="shared" si="7"/>
        <v>86</v>
      </c>
      <c r="N20" s="28" t="str">
        <f t="shared" si="8"/>
        <v>A</v>
      </c>
      <c r="O20" s="36">
        <v>1</v>
      </c>
      <c r="P20" s="28" t="str">
        <f t="shared" si="9"/>
        <v>Memiliki keterampilan memperaktekkan teknik gerak dasar permainan bola besar, bola kecil, atletik, kebugaran jasmani, senam, dan renang</v>
      </c>
      <c r="Q20" s="39"/>
      <c r="R20" s="39" t="s">
        <v>8</v>
      </c>
      <c r="S20" s="18"/>
      <c r="T20" s="1">
        <v>85</v>
      </c>
      <c r="U20" s="1">
        <v>85</v>
      </c>
      <c r="V20" s="1">
        <v>85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86</v>
      </c>
      <c r="AG20" s="1">
        <v>86</v>
      </c>
      <c r="AH20" s="1">
        <v>86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8"/>
      <c r="FI20" s="78"/>
      <c r="FJ20" s="79"/>
      <c r="FK20" s="79"/>
    </row>
    <row r="21" spans="1:167" x14ac:dyDescent="0.25">
      <c r="A21" s="19">
        <v>11</v>
      </c>
      <c r="B21" s="19">
        <v>118627</v>
      </c>
      <c r="C21" s="19" t="s">
        <v>199</v>
      </c>
      <c r="D21" s="18"/>
      <c r="E21" s="28">
        <f t="shared" si="0"/>
        <v>84</v>
      </c>
      <c r="F21" s="28" t="str">
        <f t="shared" si="1"/>
        <v>B</v>
      </c>
      <c r="G21" s="28">
        <f t="shared" si="2"/>
        <v>84</v>
      </c>
      <c r="H21" s="28" t="str">
        <f t="shared" si="3"/>
        <v>B</v>
      </c>
      <c r="I21" s="36">
        <v>2</v>
      </c>
      <c r="J21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>Memiliki keterampilan memperaktekkan teknik gerak dasar permainan bola besar, bola kecil, atletik, kebugaran jasmani, senam, dan renang</v>
      </c>
      <c r="Q21" s="39"/>
      <c r="R21" s="39" t="s">
        <v>8</v>
      </c>
      <c r="S21" s="18"/>
      <c r="T21" s="1">
        <v>84</v>
      </c>
      <c r="U21" s="1">
        <v>84</v>
      </c>
      <c r="V21" s="1">
        <v>84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87</v>
      </c>
      <c r="AG21" s="1">
        <v>87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8"/>
      <c r="FI21" s="78"/>
      <c r="FJ21" s="79">
        <v>52265</v>
      </c>
      <c r="FK21" s="79">
        <v>52275</v>
      </c>
    </row>
    <row r="22" spans="1:167" x14ac:dyDescent="0.25">
      <c r="A22" s="19">
        <v>12</v>
      </c>
      <c r="B22" s="19">
        <v>118642</v>
      </c>
      <c r="C22" s="19" t="s">
        <v>200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2</v>
      </c>
      <c r="J2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2" s="28">
        <f t="shared" si="5"/>
        <v>81</v>
      </c>
      <c r="L22" s="28" t="str">
        <f t="shared" si="6"/>
        <v>B</v>
      </c>
      <c r="M22" s="28">
        <f t="shared" si="7"/>
        <v>81</v>
      </c>
      <c r="N22" s="28" t="str">
        <f t="shared" si="8"/>
        <v>B</v>
      </c>
      <c r="O22" s="36">
        <v>2</v>
      </c>
      <c r="P22" s="28" t="str">
        <f t="shared" si="9"/>
        <v>Memiliki keterampilan memperaktekkan teknik gerak dasar permainan bola besar, bola kecil, kebugaran jasmani, senam, dan renang namun atletik perlu ditingkatkan</v>
      </c>
      <c r="Q22" s="39"/>
      <c r="R22" s="39" t="s">
        <v>8</v>
      </c>
      <c r="S22" s="18"/>
      <c r="T22" s="1">
        <v>84</v>
      </c>
      <c r="U22" s="1">
        <v>84</v>
      </c>
      <c r="V22" s="1">
        <v>84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81</v>
      </c>
      <c r="AG22" s="1">
        <v>81</v>
      </c>
      <c r="AH22" s="1">
        <v>81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8"/>
      <c r="FI22" s="78"/>
      <c r="FJ22" s="79"/>
      <c r="FK22" s="79"/>
    </row>
    <row r="23" spans="1:167" x14ac:dyDescent="0.25">
      <c r="A23" s="19">
        <v>13</v>
      </c>
      <c r="B23" s="19">
        <v>118657</v>
      </c>
      <c r="C23" s="19" t="s">
        <v>201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dalam memahami dan menganalisis  teknik gerak dasar permainan bola besar, bola kecil, atletik, kebugaran jasmani, senam, renang, dan pergaulan sehat</v>
      </c>
      <c r="K23" s="28">
        <f t="shared" si="5"/>
        <v>80</v>
      </c>
      <c r="L23" s="28" t="str">
        <f t="shared" si="6"/>
        <v>B</v>
      </c>
      <c r="M23" s="28">
        <f t="shared" si="7"/>
        <v>80</v>
      </c>
      <c r="N23" s="28" t="str">
        <f t="shared" si="8"/>
        <v>B</v>
      </c>
      <c r="O23" s="36">
        <v>2</v>
      </c>
      <c r="P23" s="28" t="str">
        <f t="shared" si="9"/>
        <v>Memiliki keterampilan memperaktekkan teknik gerak dasar permainan bola besar, bola kecil, kebugaran jasmani, senam, dan renang namun atletik perlu ditingkatkan</v>
      </c>
      <c r="Q23" s="39"/>
      <c r="R23" s="39" t="s">
        <v>8</v>
      </c>
      <c r="S23" s="18"/>
      <c r="T23" s="1">
        <v>85</v>
      </c>
      <c r="U23" s="1">
        <v>85</v>
      </c>
      <c r="V23" s="1">
        <v>85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80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8"/>
      <c r="FI23" s="78"/>
      <c r="FJ23" s="79">
        <v>52266</v>
      </c>
      <c r="FK23" s="79">
        <v>52276</v>
      </c>
    </row>
    <row r="24" spans="1:167" x14ac:dyDescent="0.25">
      <c r="A24" s="19">
        <v>14</v>
      </c>
      <c r="B24" s="19">
        <v>118672</v>
      </c>
      <c r="C24" s="19" t="s">
        <v>202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1</v>
      </c>
      <c r="J24" s="28" t="str">
        <f t="shared" si="4"/>
        <v>Memiliki kemampuan dalam memahami dan menganalisis  teknik gerak dasar permainan bola besar, bola kecil, atletik, kebugaran jasmani, senam, renang, dan pergaulan sehat</v>
      </c>
      <c r="K24" s="28">
        <f t="shared" si="5"/>
        <v>83</v>
      </c>
      <c r="L24" s="28" t="str">
        <f t="shared" si="6"/>
        <v>B</v>
      </c>
      <c r="M24" s="28">
        <f t="shared" si="7"/>
        <v>83</v>
      </c>
      <c r="N24" s="28" t="str">
        <f t="shared" si="8"/>
        <v>B</v>
      </c>
      <c r="O24" s="36">
        <v>2</v>
      </c>
      <c r="P24" s="28" t="str">
        <f t="shared" si="9"/>
        <v>Memiliki keterampilan memperaktekkan teknik gerak dasar permainan bola besar, bola kecil, kebugaran jasmani, senam, dan renang namun atletik perlu ditingkatkan</v>
      </c>
      <c r="Q24" s="39"/>
      <c r="R24" s="39" t="s">
        <v>8</v>
      </c>
      <c r="S24" s="18"/>
      <c r="T24" s="1">
        <v>85</v>
      </c>
      <c r="U24" s="1">
        <v>85</v>
      </c>
      <c r="V24" s="1">
        <v>85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83</v>
      </c>
      <c r="AH24" s="1">
        <v>83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8"/>
      <c r="FI24" s="78"/>
      <c r="FJ24" s="79"/>
      <c r="FK24" s="79"/>
    </row>
    <row r="25" spans="1:167" x14ac:dyDescent="0.25">
      <c r="A25" s="19">
        <v>15</v>
      </c>
      <c r="B25" s="19">
        <v>118687</v>
      </c>
      <c r="C25" s="19" t="s">
        <v>203</v>
      </c>
      <c r="D25" s="18"/>
      <c r="E25" s="28">
        <f t="shared" si="0"/>
        <v>84</v>
      </c>
      <c r="F25" s="28" t="str">
        <f t="shared" si="1"/>
        <v>B</v>
      </c>
      <c r="G25" s="28">
        <f t="shared" si="2"/>
        <v>84</v>
      </c>
      <c r="H25" s="28" t="str">
        <f t="shared" si="3"/>
        <v>B</v>
      </c>
      <c r="I25" s="36">
        <v>2</v>
      </c>
      <c r="J2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5" s="28">
        <f t="shared" si="5"/>
        <v>84</v>
      </c>
      <c r="L25" s="28" t="str">
        <f t="shared" si="6"/>
        <v>B</v>
      </c>
      <c r="M25" s="28">
        <f t="shared" si="7"/>
        <v>84</v>
      </c>
      <c r="N25" s="28" t="str">
        <f t="shared" si="8"/>
        <v>B</v>
      </c>
      <c r="O25" s="36">
        <v>2</v>
      </c>
      <c r="P25" s="28" t="str">
        <f t="shared" si="9"/>
        <v>Memiliki keterampilan memperaktekkan teknik gerak dasar permainan bola besar, bola kecil, kebugaran jasmani, senam, dan renang namun atletik perlu ditingkatkan</v>
      </c>
      <c r="Q25" s="39"/>
      <c r="R25" s="39" t="s">
        <v>8</v>
      </c>
      <c r="S25" s="18"/>
      <c r="T25" s="1">
        <v>84</v>
      </c>
      <c r="U25" s="1">
        <v>84</v>
      </c>
      <c r="V25" s="1">
        <v>84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84</v>
      </c>
      <c r="AG25" s="1">
        <v>84</v>
      </c>
      <c r="AH25" s="1">
        <v>84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8"/>
      <c r="FI25" s="78"/>
      <c r="FJ25" s="79">
        <v>52267</v>
      </c>
      <c r="FK25" s="79">
        <v>52277</v>
      </c>
    </row>
    <row r="26" spans="1:167" x14ac:dyDescent="0.25">
      <c r="A26" s="19">
        <v>16</v>
      </c>
      <c r="B26" s="19">
        <v>118702</v>
      </c>
      <c r="C26" s="19" t="s">
        <v>204</v>
      </c>
      <c r="D26" s="18"/>
      <c r="E26" s="28">
        <f t="shared" si="0"/>
        <v>85</v>
      </c>
      <c r="F26" s="28" t="str">
        <f t="shared" si="1"/>
        <v>A</v>
      </c>
      <c r="G26" s="28">
        <f t="shared" si="2"/>
        <v>85</v>
      </c>
      <c r="H26" s="28" t="str">
        <f t="shared" si="3"/>
        <v>A</v>
      </c>
      <c r="I26" s="36">
        <v>1</v>
      </c>
      <c r="J26" s="28" t="str">
        <f t="shared" si="4"/>
        <v>Memiliki kemampuan dalam memahami dan menganalisis  teknik gerak dasar permainan bola besar, bola kecil, atletik, kebugaran jasmani, senam, renang, dan pergaulan sehat</v>
      </c>
      <c r="K26" s="28">
        <f t="shared" si="5"/>
        <v>90</v>
      </c>
      <c r="L26" s="28" t="str">
        <f t="shared" si="6"/>
        <v>A</v>
      </c>
      <c r="M26" s="28">
        <f t="shared" si="7"/>
        <v>90</v>
      </c>
      <c r="N26" s="28" t="str">
        <f t="shared" si="8"/>
        <v>A</v>
      </c>
      <c r="O26" s="36">
        <v>1</v>
      </c>
      <c r="P26" s="28" t="str">
        <f t="shared" si="9"/>
        <v>Memiliki keterampilan memperaktekkan teknik gerak dasar permainan bola besar, bola kecil, atletik, kebugaran jasmani, senam, dan renang</v>
      </c>
      <c r="Q26" s="39"/>
      <c r="R26" s="39" t="s">
        <v>8</v>
      </c>
      <c r="S26" s="18"/>
      <c r="T26" s="1">
        <v>85</v>
      </c>
      <c r="U26" s="1">
        <v>85</v>
      </c>
      <c r="V26" s="1">
        <v>85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90</v>
      </c>
      <c r="AH26" s="1">
        <v>90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8"/>
      <c r="FI26" s="78"/>
      <c r="FJ26" s="79"/>
      <c r="FK26" s="79"/>
    </row>
    <row r="27" spans="1:167" x14ac:dyDescent="0.25">
      <c r="A27" s="19">
        <v>17</v>
      </c>
      <c r="B27" s="19">
        <v>118717</v>
      </c>
      <c r="C27" s="19" t="s">
        <v>205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7" s="28">
        <f t="shared" si="5"/>
        <v>85</v>
      </c>
      <c r="L27" s="28" t="str">
        <f t="shared" si="6"/>
        <v>A</v>
      </c>
      <c r="M27" s="28">
        <f t="shared" si="7"/>
        <v>85</v>
      </c>
      <c r="N27" s="28" t="str">
        <f t="shared" si="8"/>
        <v>A</v>
      </c>
      <c r="O27" s="36">
        <v>1</v>
      </c>
      <c r="P27" s="28" t="str">
        <f t="shared" si="9"/>
        <v>Memiliki keterampilan memperaktekkan teknik gerak dasar permainan bola besar, bola kecil, atletik, kebugaran jasmani, senam, dan renang</v>
      </c>
      <c r="Q27" s="39"/>
      <c r="R27" s="39" t="s">
        <v>8</v>
      </c>
      <c r="S27" s="18"/>
      <c r="T27" s="1">
        <v>84</v>
      </c>
      <c r="U27" s="1">
        <v>84</v>
      </c>
      <c r="V27" s="1">
        <v>84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85</v>
      </c>
      <c r="AG27" s="1">
        <v>85</v>
      </c>
      <c r="AH27" s="1">
        <v>85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8"/>
      <c r="FI27" s="78"/>
      <c r="FJ27" s="79">
        <v>52268</v>
      </c>
      <c r="FK27" s="79">
        <v>52278</v>
      </c>
    </row>
    <row r="28" spans="1:167" x14ac:dyDescent="0.25">
      <c r="A28" s="19">
        <v>18</v>
      </c>
      <c r="B28" s="19">
        <v>118732</v>
      </c>
      <c r="C28" s="19" t="s">
        <v>206</v>
      </c>
      <c r="D28" s="18"/>
      <c r="E28" s="28">
        <f t="shared" si="0"/>
        <v>87</v>
      </c>
      <c r="F28" s="28" t="str">
        <f t="shared" si="1"/>
        <v>A</v>
      </c>
      <c r="G28" s="28">
        <f t="shared" si="2"/>
        <v>87</v>
      </c>
      <c r="H28" s="28" t="str">
        <f t="shared" si="3"/>
        <v>A</v>
      </c>
      <c r="I28" s="36">
        <v>1</v>
      </c>
      <c r="J28" s="28" t="str">
        <f t="shared" si="4"/>
        <v>Memiliki kemampuan dalam memahami dan menganalisis  teknik gerak dasar permainan bola besar, bola kecil, atletik, kebugaran jasmani, senam, renang, dan pergaulan sehat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Memiliki keterampilan memperaktekkan teknik gerak dasar permainan bola besar, bola kecil, atletik, kebugaran jasmani, senam, dan renang</v>
      </c>
      <c r="Q28" s="39"/>
      <c r="R28" s="39" t="s">
        <v>8</v>
      </c>
      <c r="S28" s="18"/>
      <c r="T28" s="1">
        <v>87</v>
      </c>
      <c r="U28" s="1">
        <v>87</v>
      </c>
      <c r="V28" s="1">
        <v>87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90</v>
      </c>
      <c r="AH28" s="1">
        <v>90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8"/>
      <c r="FI28" s="78"/>
      <c r="FJ28" s="79"/>
      <c r="FK28" s="79"/>
    </row>
    <row r="29" spans="1:167" x14ac:dyDescent="0.25">
      <c r="A29" s="19">
        <v>19</v>
      </c>
      <c r="B29" s="19">
        <v>118747</v>
      </c>
      <c r="C29" s="19" t="s">
        <v>207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1</v>
      </c>
      <c r="J29" s="28" t="str">
        <f t="shared" si="4"/>
        <v>Memiliki kemampuan dalam memahami dan menganalisis  teknik gerak dasar permainan bola besar, bola kecil, atletik, kebugaran jasmani, senam, renang, dan pergaulan sehat</v>
      </c>
      <c r="K29" s="28">
        <f t="shared" si="5"/>
        <v>90</v>
      </c>
      <c r="L29" s="28" t="str">
        <f t="shared" si="6"/>
        <v>A</v>
      </c>
      <c r="M29" s="28">
        <f t="shared" si="7"/>
        <v>90</v>
      </c>
      <c r="N29" s="28" t="str">
        <f t="shared" si="8"/>
        <v>A</v>
      </c>
      <c r="O29" s="36">
        <v>1</v>
      </c>
      <c r="P29" s="28" t="str">
        <f t="shared" si="9"/>
        <v>Memiliki keterampilan memperaktekkan teknik gerak dasar permainan bola besar, bola kecil, atletik, kebugaran jasmani, senam, dan renang</v>
      </c>
      <c r="Q29" s="39"/>
      <c r="R29" s="39" t="s">
        <v>8</v>
      </c>
      <c r="S29" s="18"/>
      <c r="T29" s="1">
        <v>85</v>
      </c>
      <c r="U29" s="1">
        <v>85</v>
      </c>
      <c r="V29" s="1">
        <v>85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90</v>
      </c>
      <c r="AG29" s="1">
        <v>90</v>
      </c>
      <c r="AH29" s="1">
        <v>90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8"/>
      <c r="FI29" s="78"/>
      <c r="FJ29" s="79">
        <v>52269</v>
      </c>
      <c r="FK29" s="79">
        <v>52279</v>
      </c>
    </row>
    <row r="30" spans="1:167" x14ac:dyDescent="0.25">
      <c r="A30" s="19">
        <v>20</v>
      </c>
      <c r="B30" s="19">
        <v>118762</v>
      </c>
      <c r="C30" s="19" t="s">
        <v>208</v>
      </c>
      <c r="D30" s="18"/>
      <c r="E30" s="28">
        <f t="shared" si="0"/>
        <v>90</v>
      </c>
      <c r="F30" s="28" t="str">
        <f t="shared" si="1"/>
        <v>A</v>
      </c>
      <c r="G30" s="28">
        <f t="shared" si="2"/>
        <v>90</v>
      </c>
      <c r="H30" s="28" t="str">
        <f t="shared" si="3"/>
        <v>A</v>
      </c>
      <c r="I30" s="36">
        <v>1</v>
      </c>
      <c r="J30" s="28" t="str">
        <f t="shared" si="4"/>
        <v>Memiliki kemampuan dalam memahami dan menganalisis  teknik gerak dasar permainan bola besar, bola kecil, atletik, kebugaran jasmani, senam, renang, dan pergaulan sehat</v>
      </c>
      <c r="K30" s="28">
        <f t="shared" si="5"/>
        <v>90</v>
      </c>
      <c r="L30" s="28" t="str">
        <f t="shared" si="6"/>
        <v>A</v>
      </c>
      <c r="M30" s="28">
        <f t="shared" si="7"/>
        <v>90</v>
      </c>
      <c r="N30" s="28" t="str">
        <f t="shared" si="8"/>
        <v>A</v>
      </c>
      <c r="O30" s="36">
        <v>1</v>
      </c>
      <c r="P30" s="28" t="str">
        <f t="shared" si="9"/>
        <v>Memiliki keterampilan memperaktekkan teknik gerak dasar permainan bola besar, bola kecil, atletik, kebugaran jasmani, senam, dan renang</v>
      </c>
      <c r="Q30" s="39"/>
      <c r="R30" s="39" t="s">
        <v>8</v>
      </c>
      <c r="S30" s="18"/>
      <c r="T30" s="1">
        <v>90</v>
      </c>
      <c r="U30" s="1">
        <v>90</v>
      </c>
      <c r="V30" s="1">
        <v>90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90</v>
      </c>
      <c r="AG30" s="1">
        <v>90</v>
      </c>
      <c r="AH30" s="1">
        <v>90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8"/>
      <c r="FI30" s="78"/>
      <c r="FJ30" s="79"/>
      <c r="FK30" s="79"/>
    </row>
    <row r="31" spans="1:167" x14ac:dyDescent="0.25">
      <c r="A31" s="19">
        <v>21</v>
      </c>
      <c r="B31" s="19">
        <v>118777</v>
      </c>
      <c r="C31" s="19" t="s">
        <v>209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dalam memahami dan menganalisis  teknik gerak dasar permainan bola besar, bola kecil, atletik, kebugaran jasmani, senam, renang, dan pergaulan sehat</v>
      </c>
      <c r="K31" s="28">
        <f t="shared" si="5"/>
        <v>84</v>
      </c>
      <c r="L31" s="28" t="str">
        <f t="shared" si="6"/>
        <v>B</v>
      </c>
      <c r="M31" s="28">
        <f t="shared" si="7"/>
        <v>84</v>
      </c>
      <c r="N31" s="28" t="str">
        <f t="shared" si="8"/>
        <v>B</v>
      </c>
      <c r="O31" s="36">
        <v>2</v>
      </c>
      <c r="P31" s="28" t="str">
        <f t="shared" si="9"/>
        <v>Memiliki keterampilan memperaktekkan teknik gerak dasar permainan bola besar, bola kecil, kebugaran jasmani, senam, dan renang namun atletik perlu ditingkatkan</v>
      </c>
      <c r="Q31" s="39"/>
      <c r="R31" s="39" t="s">
        <v>8</v>
      </c>
      <c r="S31" s="18"/>
      <c r="T31" s="1">
        <v>85</v>
      </c>
      <c r="U31" s="1">
        <v>85</v>
      </c>
      <c r="V31" s="1">
        <v>85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84</v>
      </c>
      <c r="AG31" s="1">
        <v>84</v>
      </c>
      <c r="AH31" s="1">
        <v>84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8"/>
      <c r="FI31" s="78"/>
      <c r="FJ31" s="79">
        <v>52270</v>
      </c>
      <c r="FK31" s="79">
        <v>52280</v>
      </c>
    </row>
    <row r="32" spans="1:167" x14ac:dyDescent="0.25">
      <c r="A32" s="19">
        <v>22</v>
      </c>
      <c r="B32" s="19">
        <v>118792</v>
      </c>
      <c r="C32" s="19" t="s">
        <v>210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Memiliki kemampuan dalam memahami dan menganalisis  teknik gerak dasar permainan bola besar, bola kecil, atletik, kebugaran jasmani, senam, renang, dan pergaulan sehat</v>
      </c>
      <c r="K32" s="28">
        <f t="shared" si="5"/>
        <v>88</v>
      </c>
      <c r="L32" s="28" t="str">
        <f t="shared" si="6"/>
        <v>A</v>
      </c>
      <c r="M32" s="28">
        <f t="shared" si="7"/>
        <v>88</v>
      </c>
      <c r="N32" s="28" t="str">
        <f t="shared" si="8"/>
        <v>A</v>
      </c>
      <c r="O32" s="36">
        <v>1</v>
      </c>
      <c r="P32" s="28" t="str">
        <f t="shared" si="9"/>
        <v>Memiliki keterampilan memperaktekkan teknik gerak dasar permainan bola besar, bola kecil, atletik, kebugaran jasmani, senam, dan renang</v>
      </c>
      <c r="Q32" s="39"/>
      <c r="R32" s="39" t="s">
        <v>8</v>
      </c>
      <c r="S32" s="18"/>
      <c r="T32" s="1">
        <v>87</v>
      </c>
      <c r="U32" s="1">
        <v>87</v>
      </c>
      <c r="V32" s="1">
        <v>87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88</v>
      </c>
      <c r="AG32" s="1">
        <v>88</v>
      </c>
      <c r="AH32" s="1">
        <v>88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9"/>
      <c r="FI32" s="79"/>
      <c r="FJ32" s="79"/>
      <c r="FK32" s="79"/>
    </row>
    <row r="33" spans="1:157" x14ac:dyDescent="0.25">
      <c r="A33" s="19">
        <v>23</v>
      </c>
      <c r="B33" s="19">
        <v>118807</v>
      </c>
      <c r="C33" s="19" t="s">
        <v>211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3" s="28">
        <f t="shared" si="5"/>
        <v>90</v>
      </c>
      <c r="L33" s="28" t="str">
        <f t="shared" si="6"/>
        <v>A</v>
      </c>
      <c r="M33" s="28">
        <f t="shared" si="7"/>
        <v>90</v>
      </c>
      <c r="N33" s="28" t="str">
        <f t="shared" si="8"/>
        <v>A</v>
      </c>
      <c r="O33" s="36">
        <v>1</v>
      </c>
      <c r="P33" s="28" t="str">
        <f t="shared" si="9"/>
        <v>Memiliki keterampilan memperaktekkan teknik gerak dasar permainan bola besar, bola kecil, atletik, kebugaran jasmani, senam, dan renang</v>
      </c>
      <c r="Q33" s="39"/>
      <c r="R33" s="39" t="s">
        <v>8</v>
      </c>
      <c r="S33" s="18"/>
      <c r="T33" s="1">
        <v>82</v>
      </c>
      <c r="U33" s="1">
        <v>82</v>
      </c>
      <c r="V33" s="1">
        <v>82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90</v>
      </c>
      <c r="AG33" s="1">
        <v>90</v>
      </c>
      <c r="AH33" s="1">
        <v>90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118822</v>
      </c>
      <c r="C34" s="19" t="s">
        <v>212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4" s="28">
        <f t="shared" si="5"/>
        <v>82</v>
      </c>
      <c r="L34" s="28" t="str">
        <f t="shared" si="6"/>
        <v>B</v>
      </c>
      <c r="M34" s="28">
        <f t="shared" si="7"/>
        <v>82</v>
      </c>
      <c r="N34" s="28" t="str">
        <f t="shared" si="8"/>
        <v>B</v>
      </c>
      <c r="O34" s="36">
        <v>2</v>
      </c>
      <c r="P34" s="28" t="str">
        <f t="shared" si="9"/>
        <v>Memiliki keterampilan memperaktekkan teknik gerak dasar permainan bola besar, bola kecil, kebugaran jasmani, senam, dan renang namun atletik perlu ditingkatkan</v>
      </c>
      <c r="Q34" s="39"/>
      <c r="R34" s="39" t="s">
        <v>8</v>
      </c>
      <c r="S34" s="18"/>
      <c r="T34" s="1">
        <v>82</v>
      </c>
      <c r="U34" s="1">
        <v>82</v>
      </c>
      <c r="V34" s="1">
        <v>82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82</v>
      </c>
      <c r="AH34" s="1">
        <v>82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118837</v>
      </c>
      <c r="C35" s="19" t="s">
        <v>213</v>
      </c>
      <c r="D35" s="18"/>
      <c r="E35" s="28">
        <f t="shared" si="0"/>
        <v>82</v>
      </c>
      <c r="F35" s="28" t="str">
        <f t="shared" si="1"/>
        <v>B</v>
      </c>
      <c r="G35" s="28">
        <f t="shared" si="2"/>
        <v>82</v>
      </c>
      <c r="H35" s="28" t="str">
        <f t="shared" si="3"/>
        <v>B</v>
      </c>
      <c r="I35" s="36">
        <v>2</v>
      </c>
      <c r="J35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5" s="28">
        <f t="shared" si="5"/>
        <v>81</v>
      </c>
      <c r="L35" s="28" t="str">
        <f t="shared" si="6"/>
        <v>B</v>
      </c>
      <c r="M35" s="28">
        <f t="shared" si="7"/>
        <v>81</v>
      </c>
      <c r="N35" s="28" t="str">
        <f t="shared" si="8"/>
        <v>B</v>
      </c>
      <c r="O35" s="36">
        <v>1</v>
      </c>
      <c r="P35" s="28" t="str">
        <f t="shared" si="9"/>
        <v>Memiliki keterampilan memperaktekkan teknik gerak dasar permainan bola besar, bola kecil, atletik, kebugaran jasmani, senam, dan renang</v>
      </c>
      <c r="Q35" s="39"/>
      <c r="R35" s="39" t="s">
        <v>8</v>
      </c>
      <c r="S35" s="18"/>
      <c r="T35" s="1">
        <v>82</v>
      </c>
      <c r="U35" s="1">
        <v>82</v>
      </c>
      <c r="V35" s="1">
        <v>82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81</v>
      </c>
      <c r="AG35" s="1">
        <v>81</v>
      </c>
      <c r="AH35" s="1">
        <v>81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118852</v>
      </c>
      <c r="C36" s="19" t="s">
        <v>214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dalam memahami dan menganalisis  teknik gerak dasar permainan bola besar, bola kecil, atletik, kebugaran jasmani, senam, renang, dan pergaulan sehat</v>
      </c>
      <c r="K36" s="28">
        <f t="shared" si="5"/>
        <v>85</v>
      </c>
      <c r="L36" s="28" t="str">
        <f t="shared" si="6"/>
        <v>A</v>
      </c>
      <c r="M36" s="28">
        <f t="shared" si="7"/>
        <v>85</v>
      </c>
      <c r="N36" s="28" t="str">
        <f t="shared" si="8"/>
        <v>A</v>
      </c>
      <c r="O36" s="36">
        <v>1</v>
      </c>
      <c r="P36" s="28" t="str">
        <f t="shared" si="9"/>
        <v>Memiliki keterampilan memperaktekkan teknik gerak dasar permainan bola besar, bola kecil, atletik, kebugaran jasmani, senam, dan renang</v>
      </c>
      <c r="Q36" s="39"/>
      <c r="R36" s="39" t="s">
        <v>8</v>
      </c>
      <c r="S36" s="18"/>
      <c r="T36" s="1">
        <v>85</v>
      </c>
      <c r="U36" s="1">
        <v>85</v>
      </c>
      <c r="V36" s="1">
        <v>85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85</v>
      </c>
      <c r="AG36" s="1">
        <v>85</v>
      </c>
      <c r="AH36" s="1">
        <v>85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118867</v>
      </c>
      <c r="C37" s="19" t="s">
        <v>215</v>
      </c>
      <c r="D37" s="18"/>
      <c r="E37" s="28">
        <f t="shared" si="0"/>
        <v>79</v>
      </c>
      <c r="F37" s="28" t="str">
        <f t="shared" si="1"/>
        <v>B</v>
      </c>
      <c r="G37" s="28">
        <f t="shared" si="2"/>
        <v>79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7" s="28">
        <f t="shared" si="5"/>
        <v>84</v>
      </c>
      <c r="L37" s="28" t="str">
        <f t="shared" si="6"/>
        <v>B</v>
      </c>
      <c r="M37" s="28">
        <f t="shared" si="7"/>
        <v>84</v>
      </c>
      <c r="N37" s="28" t="str">
        <f t="shared" si="8"/>
        <v>B</v>
      </c>
      <c r="O37" s="36">
        <v>2</v>
      </c>
      <c r="P37" s="28" t="str">
        <f t="shared" si="9"/>
        <v>Memiliki keterampilan memperaktekkan teknik gerak dasar permainan bola besar, bola kecil, kebugaran jasmani, senam, dan renang namun atletik perlu ditingkatkan</v>
      </c>
      <c r="Q37" s="39"/>
      <c r="R37" s="39" t="s">
        <v>8</v>
      </c>
      <c r="S37" s="18"/>
      <c r="T37" s="1">
        <v>79</v>
      </c>
      <c r="U37" s="1">
        <v>79</v>
      </c>
      <c r="V37" s="1">
        <v>79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84</v>
      </c>
      <c r="AG37" s="1">
        <v>84</v>
      </c>
      <c r="AH37" s="1">
        <v>84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118882</v>
      </c>
      <c r="C38" s="19" t="s">
        <v>216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8" s="28">
        <f t="shared" si="5"/>
        <v>84</v>
      </c>
      <c r="L38" s="28" t="str">
        <f t="shared" si="6"/>
        <v>B</v>
      </c>
      <c r="M38" s="28">
        <f t="shared" si="7"/>
        <v>84</v>
      </c>
      <c r="N38" s="28" t="str">
        <f t="shared" si="8"/>
        <v>B</v>
      </c>
      <c r="O38" s="36">
        <v>2</v>
      </c>
      <c r="P38" s="28" t="str">
        <f t="shared" si="9"/>
        <v>Memiliki keterampilan memperaktekkan teknik gerak dasar permainan bola besar, bola kecil, kebugaran jasmani, senam, dan renang namun atletik perlu ditingkatkan</v>
      </c>
      <c r="Q38" s="39"/>
      <c r="R38" s="39" t="s">
        <v>8</v>
      </c>
      <c r="S38" s="18"/>
      <c r="T38" s="1">
        <v>84</v>
      </c>
      <c r="U38" s="1">
        <v>84</v>
      </c>
      <c r="V38" s="1">
        <v>84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84</v>
      </c>
      <c r="AG38" s="1">
        <v>84</v>
      </c>
      <c r="AH38" s="1">
        <v>84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118897</v>
      </c>
      <c r="C39" s="19" t="s">
        <v>217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9" s="28">
        <f t="shared" si="5"/>
        <v>82</v>
      </c>
      <c r="L39" s="28" t="str">
        <f t="shared" si="6"/>
        <v>B</v>
      </c>
      <c r="M39" s="28">
        <f t="shared" si="7"/>
        <v>82</v>
      </c>
      <c r="N39" s="28" t="str">
        <f t="shared" si="8"/>
        <v>B</v>
      </c>
      <c r="O39" s="36">
        <v>2</v>
      </c>
      <c r="P39" s="28" t="str">
        <f t="shared" si="9"/>
        <v>Memiliki keterampilan memperaktekkan teknik gerak dasar permainan bola besar, bola kecil, kebugaran jasmani, senam, dan renang namun atletik perlu ditingkatkan</v>
      </c>
      <c r="Q39" s="39"/>
      <c r="R39" s="39" t="s">
        <v>8</v>
      </c>
      <c r="S39" s="18"/>
      <c r="T39" s="1">
        <v>83</v>
      </c>
      <c r="U39" s="1">
        <v>83</v>
      </c>
      <c r="V39" s="1">
        <v>83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82</v>
      </c>
      <c r="AH39" s="1">
        <v>82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118912</v>
      </c>
      <c r="C40" s="19" t="s">
        <v>218</v>
      </c>
      <c r="D40" s="18"/>
      <c r="E40" s="28">
        <f t="shared" si="0"/>
        <v>82</v>
      </c>
      <c r="F40" s="28" t="str">
        <f t="shared" si="1"/>
        <v>B</v>
      </c>
      <c r="G40" s="28">
        <f t="shared" si="2"/>
        <v>82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0" s="28">
        <f t="shared" si="5"/>
        <v>90</v>
      </c>
      <c r="L40" s="28" t="str">
        <f t="shared" si="6"/>
        <v>A</v>
      </c>
      <c r="M40" s="28">
        <f t="shared" si="7"/>
        <v>90</v>
      </c>
      <c r="N40" s="28" t="str">
        <f t="shared" si="8"/>
        <v>A</v>
      </c>
      <c r="O40" s="36">
        <v>1</v>
      </c>
      <c r="P40" s="28" t="str">
        <f t="shared" si="9"/>
        <v>Memiliki keterampilan memperaktekkan teknik gerak dasar permainan bola besar, bola kecil, atletik, kebugaran jasmani, senam, dan renang</v>
      </c>
      <c r="Q40" s="39"/>
      <c r="R40" s="39" t="s">
        <v>8</v>
      </c>
      <c r="S40" s="18"/>
      <c r="T40" s="1">
        <v>82</v>
      </c>
      <c r="U40" s="1">
        <v>82</v>
      </c>
      <c r="V40" s="1">
        <v>82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90</v>
      </c>
      <c r="AH40" s="1">
        <v>90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118927</v>
      </c>
      <c r="C41" s="19" t="s">
        <v>219</v>
      </c>
      <c r="D41" s="18"/>
      <c r="E41" s="28">
        <f t="shared" si="0"/>
        <v>82</v>
      </c>
      <c r="F41" s="28" t="str">
        <f t="shared" si="1"/>
        <v>B</v>
      </c>
      <c r="G41" s="28">
        <f t="shared" si="2"/>
        <v>82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1" s="28">
        <f t="shared" si="5"/>
        <v>80</v>
      </c>
      <c r="L41" s="28" t="str">
        <f t="shared" si="6"/>
        <v>B</v>
      </c>
      <c r="M41" s="28">
        <f t="shared" si="7"/>
        <v>80</v>
      </c>
      <c r="N41" s="28" t="str">
        <f t="shared" si="8"/>
        <v>B</v>
      </c>
      <c r="O41" s="36">
        <v>2</v>
      </c>
      <c r="P41" s="28" t="str">
        <f t="shared" si="9"/>
        <v>Memiliki keterampilan memperaktekkan teknik gerak dasar permainan bola besar, bola kecil, kebugaran jasmani, senam, dan renang namun atletik perlu ditingkatkan</v>
      </c>
      <c r="Q41" s="39"/>
      <c r="R41" s="39" t="s">
        <v>8</v>
      </c>
      <c r="S41" s="18"/>
      <c r="T41" s="1">
        <v>82</v>
      </c>
      <c r="U41" s="1">
        <v>82</v>
      </c>
      <c r="V41" s="1">
        <v>82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80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118942</v>
      </c>
      <c r="C42" s="19" t="s">
        <v>220</v>
      </c>
      <c r="D42" s="18"/>
      <c r="E42" s="28">
        <f t="shared" si="0"/>
        <v>88</v>
      </c>
      <c r="F42" s="28" t="str">
        <f t="shared" si="1"/>
        <v>A</v>
      </c>
      <c r="G42" s="28">
        <f t="shared" si="2"/>
        <v>88</v>
      </c>
      <c r="H42" s="28" t="str">
        <f t="shared" si="3"/>
        <v>A</v>
      </c>
      <c r="I42" s="36">
        <v>1</v>
      </c>
      <c r="J42" s="28" t="str">
        <f t="shared" si="4"/>
        <v>Memiliki kemampuan dalam memahami dan menganalisis  teknik gerak dasar permainan bola besar, bola kecil, atletik, kebugaran jasmani, senam, renang, dan pergaulan sehat</v>
      </c>
      <c r="K42" s="28">
        <f t="shared" si="5"/>
        <v>88</v>
      </c>
      <c r="L42" s="28" t="str">
        <f t="shared" si="6"/>
        <v>A</v>
      </c>
      <c r="M42" s="28">
        <f t="shared" si="7"/>
        <v>88</v>
      </c>
      <c r="N42" s="28" t="str">
        <f t="shared" si="8"/>
        <v>A</v>
      </c>
      <c r="O42" s="36">
        <v>1</v>
      </c>
      <c r="P42" s="28" t="str">
        <f t="shared" si="9"/>
        <v>Memiliki keterampilan memperaktekkan teknik gerak dasar permainan bola besar, bola kecil, atletik, kebugaran jasmani, senam, dan renang</v>
      </c>
      <c r="Q42" s="39"/>
      <c r="R42" s="39" t="s">
        <v>8</v>
      </c>
      <c r="S42" s="18"/>
      <c r="T42" s="1">
        <v>88</v>
      </c>
      <c r="U42" s="1">
        <v>88</v>
      </c>
      <c r="V42" s="1">
        <v>88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88</v>
      </c>
      <c r="AG42" s="1">
        <v>88</v>
      </c>
      <c r="AH42" s="1">
        <v>88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118957</v>
      </c>
      <c r="C43" s="19" t="s">
        <v>221</v>
      </c>
      <c r="D43" s="18"/>
      <c r="E43" s="28">
        <f t="shared" si="0"/>
        <v>84</v>
      </c>
      <c r="F43" s="28" t="str">
        <f t="shared" si="1"/>
        <v>B</v>
      </c>
      <c r="G43" s="28">
        <f t="shared" si="2"/>
        <v>84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3" s="28">
        <f t="shared" si="5"/>
        <v>84</v>
      </c>
      <c r="L43" s="28" t="str">
        <f t="shared" si="6"/>
        <v>B</v>
      </c>
      <c r="M43" s="28">
        <f t="shared" si="7"/>
        <v>84</v>
      </c>
      <c r="N43" s="28" t="str">
        <f t="shared" si="8"/>
        <v>B</v>
      </c>
      <c r="O43" s="36">
        <v>2</v>
      </c>
      <c r="P43" s="28" t="str">
        <f t="shared" si="9"/>
        <v>Memiliki keterampilan memperaktekkan teknik gerak dasar permainan bola besar, bola kecil, kebugaran jasmani, senam, dan renang namun atletik perlu ditingkatkan</v>
      </c>
      <c r="Q43" s="39"/>
      <c r="R43" s="39" t="s">
        <v>8</v>
      </c>
      <c r="S43" s="18"/>
      <c r="T43" s="1">
        <v>84</v>
      </c>
      <c r="U43" s="1">
        <v>84</v>
      </c>
      <c r="V43" s="1">
        <v>84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v>84</v>
      </c>
      <c r="AH43" s="1">
        <v>84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118972</v>
      </c>
      <c r="C44" s="19" t="s">
        <v>222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>Memiliki kemampuan dalam memahami dan menganalisis  teknik gerak dasar permainan bola besar, bola kecil, atletik, kebugaran jasmani, senam, renang, dan pergaulan sehat</v>
      </c>
      <c r="K44" s="28">
        <f t="shared" si="5"/>
        <v>84</v>
      </c>
      <c r="L44" s="28" t="str">
        <f t="shared" si="6"/>
        <v>B</v>
      </c>
      <c r="M44" s="28">
        <f t="shared" si="7"/>
        <v>84</v>
      </c>
      <c r="N44" s="28" t="str">
        <f t="shared" si="8"/>
        <v>B</v>
      </c>
      <c r="O44" s="36">
        <v>2</v>
      </c>
      <c r="P44" s="28" t="str">
        <f t="shared" si="9"/>
        <v>Memiliki keterampilan memperaktekkan teknik gerak dasar permainan bola besar, bola kecil, kebugaran jasmani, senam, dan renang namun atletik perlu ditingkatkan</v>
      </c>
      <c r="Q44" s="39"/>
      <c r="R44" s="39" t="s">
        <v>8</v>
      </c>
      <c r="S44" s="18"/>
      <c r="T44" s="1">
        <v>85</v>
      </c>
      <c r="U44" s="1">
        <v>85</v>
      </c>
      <c r="V44" s="1">
        <v>85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84</v>
      </c>
      <c r="AG44" s="1">
        <v>84</v>
      </c>
      <c r="AH44" s="1">
        <v>84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118987</v>
      </c>
      <c r="C45" s="19" t="s">
        <v>223</v>
      </c>
      <c r="D45" s="18"/>
      <c r="E45" s="28">
        <f t="shared" si="0"/>
        <v>89</v>
      </c>
      <c r="F45" s="28" t="str">
        <f t="shared" si="1"/>
        <v>A</v>
      </c>
      <c r="G45" s="28">
        <f t="shared" si="2"/>
        <v>89</v>
      </c>
      <c r="H45" s="28" t="str">
        <f t="shared" si="3"/>
        <v>A</v>
      </c>
      <c r="I45" s="36">
        <v>1</v>
      </c>
      <c r="J45" s="28" t="str">
        <f t="shared" si="4"/>
        <v>Memiliki kemampuan dalam memahami dan menganalisis  teknik gerak dasar permainan bola besar, bola kecil, atletik, kebugaran jasmani, senam, renang, dan pergaulan sehat</v>
      </c>
      <c r="K45" s="28">
        <f t="shared" si="5"/>
        <v>85</v>
      </c>
      <c r="L45" s="28" t="str">
        <f t="shared" si="6"/>
        <v>A</v>
      </c>
      <c r="M45" s="28">
        <f t="shared" si="7"/>
        <v>85</v>
      </c>
      <c r="N45" s="28" t="str">
        <f t="shared" si="8"/>
        <v>A</v>
      </c>
      <c r="O45" s="36">
        <v>1</v>
      </c>
      <c r="P45" s="28" t="str">
        <f t="shared" si="9"/>
        <v>Memiliki keterampilan memperaktekkan teknik gerak dasar permainan bola besar, bola kecil, atletik, kebugaran jasmani, senam, dan renang</v>
      </c>
      <c r="Q45" s="39"/>
      <c r="R45" s="39" t="s">
        <v>8</v>
      </c>
      <c r="S45" s="18"/>
      <c r="T45" s="1">
        <v>89</v>
      </c>
      <c r="U45" s="1">
        <v>89</v>
      </c>
      <c r="V45" s="1">
        <v>89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v>85</v>
      </c>
      <c r="AH45" s="1">
        <v>85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84.285714285714292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6" activePane="bottomRight" state="frozen"/>
      <selection pane="topRight"/>
      <selection pane="bottomLeft"/>
      <selection pane="bottomRight" activeCell="H40" sqref="H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8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1024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224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1024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229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119002</v>
      </c>
      <c r="C11" s="19" t="s">
        <v>225</v>
      </c>
      <c r="D11" s="18"/>
      <c r="E11" s="28">
        <f t="shared" ref="E11:E50" si="0">IF((COUNTA(T11:AC11)&gt;0),(ROUND((AVERAGE(T11:AC11)),0)),"")</f>
        <v>85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85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memahami dan menganalisis  teknik gerak dasar permainan bola besar, bola kecil, atletik, kebugaran jasmani, senam, renang, dan pergaulan sehat</v>
      </c>
      <c r="K11" s="28">
        <f t="shared" ref="K11:K50" si="5">IF((COUNTA(AF11:AO11)&gt;0),AVERAGE(AF11:AO11),"")</f>
        <v>90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90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memperaktekkan teknik gerak dasar permainan bola besar, bola kecil, atletik, kebugaran jasmani, senam, dan renang</v>
      </c>
      <c r="Q11" s="39"/>
      <c r="R11" s="39" t="s">
        <v>8</v>
      </c>
      <c r="S11" s="18"/>
      <c r="T11" s="1">
        <v>85</v>
      </c>
      <c r="U11" s="1">
        <v>85</v>
      </c>
      <c r="V11" s="1">
        <v>85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90</v>
      </c>
      <c r="AG11" s="1">
        <v>90</v>
      </c>
      <c r="AH11" s="1">
        <v>90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119017</v>
      </c>
      <c r="C12" s="19" t="s">
        <v>226</v>
      </c>
      <c r="D12" s="18"/>
      <c r="E12" s="28">
        <f t="shared" si="0"/>
        <v>82</v>
      </c>
      <c r="F12" s="28" t="str">
        <f t="shared" si="1"/>
        <v>B</v>
      </c>
      <c r="G12" s="28">
        <f t="shared" si="2"/>
        <v>82</v>
      </c>
      <c r="H12" s="28" t="str">
        <f t="shared" si="3"/>
        <v>B</v>
      </c>
      <c r="I12" s="36">
        <v>2</v>
      </c>
      <c r="J1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2" s="28">
        <f t="shared" si="5"/>
        <v>85</v>
      </c>
      <c r="L12" s="28" t="str">
        <f t="shared" si="6"/>
        <v>A</v>
      </c>
      <c r="M12" s="28">
        <f t="shared" si="7"/>
        <v>85</v>
      </c>
      <c r="N12" s="28" t="str">
        <f t="shared" si="8"/>
        <v>A</v>
      </c>
      <c r="O12" s="36">
        <v>1</v>
      </c>
      <c r="P12" s="28" t="str">
        <f t="shared" si="9"/>
        <v>Memiliki keterampilan memperaktekkan teknik gerak dasar permainan bola besar, bola kecil, atletik, kebugaran jasmani, senam, dan renang</v>
      </c>
      <c r="Q12" s="39"/>
      <c r="R12" s="39" t="s">
        <v>8</v>
      </c>
      <c r="S12" s="18"/>
      <c r="T12" s="1">
        <v>82</v>
      </c>
      <c r="U12" s="1">
        <v>82</v>
      </c>
      <c r="V12" s="1">
        <v>82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85</v>
      </c>
      <c r="AH12" s="1">
        <v>85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119032</v>
      </c>
      <c r="C13" s="19" t="s">
        <v>227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>Memiliki kemampuan dalam memahami dan menganalisis  teknik gerak dasar permainan bola besar, bola kecil, atletik, kebugaran jasmani, senam, renang, dan pergaulan sehat</v>
      </c>
      <c r="K13" s="28">
        <f t="shared" si="5"/>
        <v>88</v>
      </c>
      <c r="L13" s="28" t="str">
        <f t="shared" si="6"/>
        <v>A</v>
      </c>
      <c r="M13" s="28">
        <f t="shared" si="7"/>
        <v>88</v>
      </c>
      <c r="N13" s="28" t="str">
        <f t="shared" si="8"/>
        <v>A</v>
      </c>
      <c r="O13" s="36">
        <v>1</v>
      </c>
      <c r="P13" s="28" t="str">
        <f t="shared" si="9"/>
        <v>Memiliki keterampilan memperaktekkan teknik gerak dasar permainan bola besar, bola kecil, atletik, kebugaran jasmani, senam, dan renang</v>
      </c>
      <c r="Q13" s="39"/>
      <c r="R13" s="39" t="s">
        <v>8</v>
      </c>
      <c r="S13" s="18"/>
      <c r="T13" s="1">
        <v>90</v>
      </c>
      <c r="U13" s="1">
        <v>90</v>
      </c>
      <c r="V13" s="1">
        <v>90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88</v>
      </c>
      <c r="AG13" s="1">
        <v>88</v>
      </c>
      <c r="AH13" s="1">
        <v>88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8" t="s">
        <v>262</v>
      </c>
      <c r="FI13" s="78" t="s">
        <v>263</v>
      </c>
      <c r="FJ13" s="79">
        <v>52281</v>
      </c>
      <c r="FK13" s="79">
        <v>52291</v>
      </c>
    </row>
    <row r="14" spans="1:167" x14ac:dyDescent="0.25">
      <c r="A14" s="19">
        <v>4</v>
      </c>
      <c r="B14" s="19">
        <v>119047</v>
      </c>
      <c r="C14" s="19" t="s">
        <v>228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4" s="28">
        <f t="shared" si="5"/>
        <v>82</v>
      </c>
      <c r="L14" s="28" t="str">
        <f t="shared" si="6"/>
        <v>B</v>
      </c>
      <c r="M14" s="28">
        <f t="shared" si="7"/>
        <v>82</v>
      </c>
      <c r="N14" s="28" t="str">
        <f t="shared" si="8"/>
        <v>B</v>
      </c>
      <c r="O14" s="36">
        <v>2</v>
      </c>
      <c r="P14" s="28" t="str">
        <f t="shared" si="9"/>
        <v>Memiliki keterampilan memperaktekkan teknik gerak dasar permainan bola besar, bola kecil, kebugaran jasmani, senam, dan renang namun atletik perlu ditingkatkan</v>
      </c>
      <c r="Q14" s="39"/>
      <c r="R14" s="39" t="s">
        <v>8</v>
      </c>
      <c r="S14" s="18"/>
      <c r="T14" s="1">
        <v>84</v>
      </c>
      <c r="U14" s="1">
        <v>84</v>
      </c>
      <c r="V14" s="1">
        <v>84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82</v>
      </c>
      <c r="AG14" s="1">
        <v>82</v>
      </c>
      <c r="AH14" s="1">
        <v>82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8"/>
      <c r="FI14" s="78"/>
      <c r="FJ14" s="79"/>
      <c r="FK14" s="79"/>
    </row>
    <row r="15" spans="1:167" x14ac:dyDescent="0.25">
      <c r="A15" s="19">
        <v>5</v>
      </c>
      <c r="B15" s="19">
        <v>119062</v>
      </c>
      <c r="C15" s="19" t="s">
        <v>229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>Memiliki kemampuan dalam memahami dan menganalisis  teknik gerak dasar permainan bola besar, bola kecil, atletik, kebugaran jasmani, senam, renang, dan pergaulan sehat</v>
      </c>
      <c r="K15" s="28">
        <f t="shared" si="5"/>
        <v>88</v>
      </c>
      <c r="L15" s="28" t="str">
        <f t="shared" si="6"/>
        <v>A</v>
      </c>
      <c r="M15" s="28">
        <f t="shared" si="7"/>
        <v>88</v>
      </c>
      <c r="N15" s="28" t="str">
        <f t="shared" si="8"/>
        <v>A</v>
      </c>
      <c r="O15" s="36">
        <v>1</v>
      </c>
      <c r="P15" s="28" t="str">
        <f t="shared" si="9"/>
        <v>Memiliki keterampilan memperaktekkan teknik gerak dasar permainan bola besar, bola kecil, atletik, kebugaran jasmani, senam, dan renang</v>
      </c>
      <c r="Q15" s="39"/>
      <c r="R15" s="39" t="s">
        <v>8</v>
      </c>
      <c r="S15" s="18"/>
      <c r="T15" s="1">
        <v>85</v>
      </c>
      <c r="U15" s="1">
        <v>85</v>
      </c>
      <c r="V15" s="1">
        <v>85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88</v>
      </c>
      <c r="AG15" s="1">
        <v>88</v>
      </c>
      <c r="AH15" s="1">
        <v>88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8" t="s">
        <v>264</v>
      </c>
      <c r="FI15" s="78" t="s">
        <v>265</v>
      </c>
      <c r="FJ15" s="79">
        <v>52282</v>
      </c>
      <c r="FK15" s="79">
        <v>52292</v>
      </c>
    </row>
    <row r="16" spans="1:167" x14ac:dyDescent="0.25">
      <c r="A16" s="19">
        <v>6</v>
      </c>
      <c r="B16" s="19">
        <v>119077</v>
      </c>
      <c r="C16" s="19" t="s">
        <v>230</v>
      </c>
      <c r="D16" s="18"/>
      <c r="E16" s="28">
        <f t="shared" si="0"/>
        <v>89</v>
      </c>
      <c r="F16" s="28" t="str">
        <f t="shared" si="1"/>
        <v>A</v>
      </c>
      <c r="G16" s="28">
        <f t="shared" si="2"/>
        <v>89</v>
      </c>
      <c r="H16" s="28" t="str">
        <f t="shared" si="3"/>
        <v>A</v>
      </c>
      <c r="I16" s="36">
        <v>1</v>
      </c>
      <c r="J16" s="28" t="str">
        <f t="shared" si="4"/>
        <v>Memiliki kemampuan dalam memahami dan menganalisis  teknik gerak dasar permainan bola besar, bola kecil, atletik, kebugaran jasmani, senam, renang, dan pergaulan sehat</v>
      </c>
      <c r="K16" s="28">
        <f t="shared" si="5"/>
        <v>88</v>
      </c>
      <c r="L16" s="28" t="str">
        <f t="shared" si="6"/>
        <v>A</v>
      </c>
      <c r="M16" s="28">
        <f t="shared" si="7"/>
        <v>88</v>
      </c>
      <c r="N16" s="28" t="str">
        <f t="shared" si="8"/>
        <v>A</v>
      </c>
      <c r="O16" s="36">
        <v>1</v>
      </c>
      <c r="P16" s="28" t="str">
        <f t="shared" si="9"/>
        <v>Memiliki keterampilan memperaktekkan teknik gerak dasar permainan bola besar, bola kecil, atletik, kebugaran jasmani, senam, dan renang</v>
      </c>
      <c r="Q16" s="39"/>
      <c r="R16" s="39" t="s">
        <v>8</v>
      </c>
      <c r="S16" s="18"/>
      <c r="T16" s="1">
        <v>89</v>
      </c>
      <c r="U16" s="1">
        <v>89</v>
      </c>
      <c r="V16" s="1">
        <v>89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88</v>
      </c>
      <c r="AG16" s="1">
        <v>88</v>
      </c>
      <c r="AH16" s="1">
        <v>88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8"/>
      <c r="FI16" s="78"/>
      <c r="FJ16" s="79"/>
      <c r="FK16" s="79"/>
    </row>
    <row r="17" spans="1:167" x14ac:dyDescent="0.25">
      <c r="A17" s="19">
        <v>7</v>
      </c>
      <c r="B17" s="19">
        <v>119092</v>
      </c>
      <c r="C17" s="19" t="s">
        <v>231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2</v>
      </c>
      <c r="J1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7" s="28">
        <f t="shared" si="5"/>
        <v>80</v>
      </c>
      <c r="L17" s="28" t="str">
        <f t="shared" si="6"/>
        <v>B</v>
      </c>
      <c r="M17" s="28">
        <f t="shared" si="7"/>
        <v>80</v>
      </c>
      <c r="N17" s="28" t="str">
        <f t="shared" si="8"/>
        <v>B</v>
      </c>
      <c r="O17" s="36">
        <v>2</v>
      </c>
      <c r="P17" s="28" t="str">
        <f t="shared" si="9"/>
        <v>Memiliki keterampilan memperaktekkan teknik gerak dasar permainan bola besar, bola kecil, kebugaran jasmani, senam, dan renang namun atletik perlu ditingkatkan</v>
      </c>
      <c r="Q17" s="39"/>
      <c r="R17" s="39" t="s">
        <v>8</v>
      </c>
      <c r="S17" s="18"/>
      <c r="T17" s="1">
        <v>79</v>
      </c>
      <c r="U17" s="1">
        <v>79</v>
      </c>
      <c r="V17" s="1">
        <v>79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80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8"/>
      <c r="FI17" s="78"/>
      <c r="FJ17" s="79">
        <v>52283</v>
      </c>
      <c r="FK17" s="79">
        <v>52293</v>
      </c>
    </row>
    <row r="18" spans="1:167" x14ac:dyDescent="0.25">
      <c r="A18" s="19">
        <v>8</v>
      </c>
      <c r="B18" s="19">
        <v>119107</v>
      </c>
      <c r="C18" s="19" t="s">
        <v>232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8" s="28">
        <f t="shared" si="5"/>
        <v>82</v>
      </c>
      <c r="L18" s="28" t="str">
        <f t="shared" si="6"/>
        <v>B</v>
      </c>
      <c r="M18" s="28">
        <f t="shared" si="7"/>
        <v>82</v>
      </c>
      <c r="N18" s="28" t="str">
        <f t="shared" si="8"/>
        <v>B</v>
      </c>
      <c r="O18" s="36">
        <v>2</v>
      </c>
      <c r="P18" s="28" t="str">
        <f t="shared" si="9"/>
        <v>Memiliki keterampilan memperaktekkan teknik gerak dasar permainan bola besar, bola kecil, kebugaran jasmani, senam, dan renang namun atletik perlu ditingkatkan</v>
      </c>
      <c r="Q18" s="39"/>
      <c r="R18" s="39" t="s">
        <v>8</v>
      </c>
      <c r="S18" s="18"/>
      <c r="T18" s="1">
        <v>83</v>
      </c>
      <c r="U18" s="1">
        <v>83</v>
      </c>
      <c r="V18" s="1">
        <v>83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v>82</v>
      </c>
      <c r="AH18" s="1">
        <v>82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8"/>
      <c r="FI18" s="78"/>
      <c r="FJ18" s="79"/>
      <c r="FK18" s="79"/>
    </row>
    <row r="19" spans="1:167" x14ac:dyDescent="0.25">
      <c r="A19" s="19">
        <v>9</v>
      </c>
      <c r="B19" s="19">
        <v>119122</v>
      </c>
      <c r="C19" s="19" t="s">
        <v>233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19" s="28">
        <f t="shared" si="5"/>
        <v>80</v>
      </c>
      <c r="L19" s="28" t="str">
        <f t="shared" si="6"/>
        <v>B</v>
      </c>
      <c r="M19" s="28">
        <f t="shared" si="7"/>
        <v>80</v>
      </c>
      <c r="N19" s="28" t="str">
        <f t="shared" si="8"/>
        <v>B</v>
      </c>
      <c r="O19" s="36">
        <v>2</v>
      </c>
      <c r="P19" s="28" t="str">
        <f t="shared" si="9"/>
        <v>Memiliki keterampilan memperaktekkan teknik gerak dasar permainan bola besar, bola kecil, kebugaran jasmani, senam, dan renang namun atletik perlu ditingkatkan</v>
      </c>
      <c r="Q19" s="39"/>
      <c r="R19" s="39" t="s">
        <v>8</v>
      </c>
      <c r="S19" s="18"/>
      <c r="T19" s="1">
        <v>83</v>
      </c>
      <c r="U19" s="1">
        <v>83</v>
      </c>
      <c r="V19" s="1">
        <v>83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80</v>
      </c>
      <c r="AH19" s="1">
        <v>80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8"/>
      <c r="FI19" s="78"/>
      <c r="FJ19" s="79">
        <v>52284</v>
      </c>
      <c r="FK19" s="79">
        <v>52294</v>
      </c>
    </row>
    <row r="20" spans="1:167" x14ac:dyDescent="0.25">
      <c r="A20" s="19">
        <v>10</v>
      </c>
      <c r="B20" s="19">
        <v>119137</v>
      </c>
      <c r="C20" s="19" t="s">
        <v>234</v>
      </c>
      <c r="D20" s="18"/>
      <c r="E20" s="28">
        <f t="shared" si="0"/>
        <v>79</v>
      </c>
      <c r="F20" s="28" t="str">
        <f t="shared" si="1"/>
        <v>B</v>
      </c>
      <c r="G20" s="28">
        <f t="shared" si="2"/>
        <v>79</v>
      </c>
      <c r="H20" s="28" t="str">
        <f t="shared" si="3"/>
        <v>B</v>
      </c>
      <c r="I20" s="36">
        <v>2</v>
      </c>
      <c r="J20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0" s="28">
        <f t="shared" si="5"/>
        <v>79</v>
      </c>
      <c r="L20" s="28" t="str">
        <f t="shared" si="6"/>
        <v>B</v>
      </c>
      <c r="M20" s="28">
        <f t="shared" si="7"/>
        <v>79</v>
      </c>
      <c r="N20" s="28" t="str">
        <f t="shared" si="8"/>
        <v>B</v>
      </c>
      <c r="O20" s="36">
        <v>2</v>
      </c>
      <c r="P20" s="28" t="str">
        <f t="shared" si="9"/>
        <v>Memiliki keterampilan memperaktekkan teknik gerak dasar permainan bola besar, bola kecil, kebugaran jasmani, senam, dan renang namun atletik perlu ditingkatkan</v>
      </c>
      <c r="Q20" s="39"/>
      <c r="R20" s="39" t="s">
        <v>8</v>
      </c>
      <c r="S20" s="18"/>
      <c r="T20" s="1">
        <v>79</v>
      </c>
      <c r="U20" s="1">
        <v>79</v>
      </c>
      <c r="V20" s="1">
        <v>79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79</v>
      </c>
      <c r="AG20" s="1">
        <v>79</v>
      </c>
      <c r="AH20" s="1">
        <v>79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8"/>
      <c r="FI20" s="78"/>
      <c r="FJ20" s="79"/>
      <c r="FK20" s="79"/>
    </row>
    <row r="21" spans="1:167" x14ac:dyDescent="0.25">
      <c r="A21" s="19">
        <v>11</v>
      </c>
      <c r="B21" s="19">
        <v>119152</v>
      </c>
      <c r="C21" s="19" t="s">
        <v>235</v>
      </c>
      <c r="D21" s="18"/>
      <c r="E21" s="28">
        <f t="shared" si="0"/>
        <v>85</v>
      </c>
      <c r="F21" s="28" t="str">
        <f t="shared" si="1"/>
        <v>A</v>
      </c>
      <c r="G21" s="28">
        <f t="shared" si="2"/>
        <v>85</v>
      </c>
      <c r="H21" s="28" t="str">
        <f t="shared" si="3"/>
        <v>A</v>
      </c>
      <c r="I21" s="36">
        <v>1</v>
      </c>
      <c r="J21" s="28" t="str">
        <f t="shared" si="4"/>
        <v>Memiliki kemampuan dalam memahami dan menganalisis  teknik gerak dasar permainan bola besar, bola kecil, atletik, kebugaran jasmani, senam, renang, dan pergaulan sehat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>Memiliki keterampilan memperaktekkan teknik gerak dasar permainan bola besar, bola kecil, atletik, kebugaran jasmani, senam, dan renang</v>
      </c>
      <c r="Q21" s="39"/>
      <c r="R21" s="39" t="s">
        <v>8</v>
      </c>
      <c r="S21" s="18"/>
      <c r="T21" s="1">
        <v>85</v>
      </c>
      <c r="U21" s="1">
        <v>85</v>
      </c>
      <c r="V21" s="1">
        <v>85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87</v>
      </c>
      <c r="AG21" s="1">
        <v>87</v>
      </c>
      <c r="AH21" s="1">
        <v>87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8"/>
      <c r="FI21" s="78"/>
      <c r="FJ21" s="79">
        <v>52285</v>
      </c>
      <c r="FK21" s="79">
        <v>52295</v>
      </c>
    </row>
    <row r="22" spans="1:167" x14ac:dyDescent="0.25">
      <c r="A22" s="19">
        <v>12</v>
      </c>
      <c r="B22" s="19">
        <v>119167</v>
      </c>
      <c r="C22" s="19" t="s">
        <v>236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2</v>
      </c>
      <c r="J2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2" s="28">
        <f t="shared" si="5"/>
        <v>83</v>
      </c>
      <c r="L22" s="28" t="str">
        <f t="shared" si="6"/>
        <v>B</v>
      </c>
      <c r="M22" s="28">
        <f t="shared" si="7"/>
        <v>83</v>
      </c>
      <c r="N22" s="28" t="str">
        <f t="shared" si="8"/>
        <v>B</v>
      </c>
      <c r="O22" s="36">
        <v>2</v>
      </c>
      <c r="P22" s="28" t="str">
        <f t="shared" si="9"/>
        <v>Memiliki keterampilan memperaktekkan teknik gerak dasar permainan bola besar, bola kecil, kebugaran jasmani, senam, dan renang namun atletik perlu ditingkatkan</v>
      </c>
      <c r="Q22" s="39"/>
      <c r="R22" s="39" t="s">
        <v>8</v>
      </c>
      <c r="S22" s="18"/>
      <c r="T22" s="1">
        <v>83</v>
      </c>
      <c r="U22" s="1">
        <v>83</v>
      </c>
      <c r="V22" s="1">
        <v>83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83</v>
      </c>
      <c r="AG22" s="1">
        <v>83</v>
      </c>
      <c r="AH22" s="1">
        <v>83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8"/>
      <c r="FI22" s="78"/>
      <c r="FJ22" s="79"/>
      <c r="FK22" s="79"/>
    </row>
    <row r="23" spans="1:167" x14ac:dyDescent="0.25">
      <c r="A23" s="19">
        <v>13</v>
      </c>
      <c r="B23" s="19">
        <v>119182</v>
      </c>
      <c r="C23" s="19" t="s">
        <v>237</v>
      </c>
      <c r="D23" s="18"/>
      <c r="E23" s="28">
        <f t="shared" si="0"/>
        <v>84</v>
      </c>
      <c r="F23" s="28" t="str">
        <f t="shared" si="1"/>
        <v>B</v>
      </c>
      <c r="G23" s="28">
        <f t="shared" si="2"/>
        <v>84</v>
      </c>
      <c r="H23" s="28" t="str">
        <f t="shared" si="3"/>
        <v>B</v>
      </c>
      <c r="I23" s="36">
        <v>2</v>
      </c>
      <c r="J2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3" s="28">
        <f t="shared" si="5"/>
        <v>80</v>
      </c>
      <c r="L23" s="28" t="str">
        <f t="shared" si="6"/>
        <v>B</v>
      </c>
      <c r="M23" s="28">
        <f t="shared" si="7"/>
        <v>80</v>
      </c>
      <c r="N23" s="28" t="str">
        <f t="shared" si="8"/>
        <v>B</v>
      </c>
      <c r="O23" s="36">
        <v>2</v>
      </c>
      <c r="P23" s="28" t="str">
        <f t="shared" si="9"/>
        <v>Memiliki keterampilan memperaktekkan teknik gerak dasar permainan bola besar, bola kecil, kebugaran jasmani, senam, dan renang namun atletik perlu ditingkatkan</v>
      </c>
      <c r="Q23" s="39"/>
      <c r="R23" s="39" t="s">
        <v>8</v>
      </c>
      <c r="S23" s="18"/>
      <c r="T23" s="1">
        <v>84</v>
      </c>
      <c r="U23" s="1">
        <v>84</v>
      </c>
      <c r="V23" s="1">
        <v>84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80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8"/>
      <c r="FI23" s="78"/>
      <c r="FJ23" s="79">
        <v>52286</v>
      </c>
      <c r="FK23" s="79">
        <v>52296</v>
      </c>
    </row>
    <row r="24" spans="1:167" x14ac:dyDescent="0.25">
      <c r="A24" s="19">
        <v>14</v>
      </c>
      <c r="B24" s="19">
        <v>119197</v>
      </c>
      <c r="C24" s="19" t="s">
        <v>238</v>
      </c>
      <c r="D24" s="18"/>
      <c r="E24" s="28">
        <f t="shared" si="0"/>
        <v>90</v>
      </c>
      <c r="F24" s="28" t="str">
        <f t="shared" si="1"/>
        <v>A</v>
      </c>
      <c r="G24" s="28">
        <f t="shared" si="2"/>
        <v>90</v>
      </c>
      <c r="H24" s="28" t="str">
        <f t="shared" si="3"/>
        <v>A</v>
      </c>
      <c r="I24" s="36">
        <v>1</v>
      </c>
      <c r="J24" s="28" t="str">
        <f t="shared" si="4"/>
        <v>Memiliki kemampuan dalam memahami dan menganalisis  teknik gerak dasar permainan bola besar, bola kecil, atletik, kebugaran jasmani, senam, renang, dan pergaulan sehat</v>
      </c>
      <c r="K24" s="28">
        <f t="shared" si="5"/>
        <v>91</v>
      </c>
      <c r="L24" s="28" t="str">
        <f t="shared" si="6"/>
        <v>A</v>
      </c>
      <c r="M24" s="28">
        <f t="shared" si="7"/>
        <v>91</v>
      </c>
      <c r="N24" s="28" t="str">
        <f t="shared" si="8"/>
        <v>A</v>
      </c>
      <c r="O24" s="36">
        <v>1</v>
      </c>
      <c r="P24" s="28" t="str">
        <f t="shared" si="9"/>
        <v>Memiliki keterampilan memperaktekkan teknik gerak dasar permainan bola besar, bola kecil, atletik, kebugaran jasmani, senam, dan renang</v>
      </c>
      <c r="Q24" s="39"/>
      <c r="R24" s="39" t="s">
        <v>8</v>
      </c>
      <c r="S24" s="18"/>
      <c r="T24" s="1">
        <v>90</v>
      </c>
      <c r="U24" s="1">
        <v>90</v>
      </c>
      <c r="V24" s="1">
        <v>90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91</v>
      </c>
      <c r="AG24" s="1">
        <v>91</v>
      </c>
      <c r="AH24" s="1">
        <v>91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8"/>
      <c r="FI24" s="78"/>
      <c r="FJ24" s="79"/>
      <c r="FK24" s="79"/>
    </row>
    <row r="25" spans="1:167" x14ac:dyDescent="0.25">
      <c r="A25" s="19">
        <v>15</v>
      </c>
      <c r="B25" s="19">
        <v>119212</v>
      </c>
      <c r="C25" s="19" t="s">
        <v>239</v>
      </c>
      <c r="D25" s="18"/>
      <c r="E25" s="28">
        <f t="shared" si="0"/>
        <v>86</v>
      </c>
      <c r="F25" s="28" t="str">
        <f t="shared" si="1"/>
        <v>A</v>
      </c>
      <c r="G25" s="28">
        <f t="shared" si="2"/>
        <v>86</v>
      </c>
      <c r="H25" s="28" t="str">
        <f t="shared" si="3"/>
        <v>A</v>
      </c>
      <c r="I25" s="36">
        <v>1</v>
      </c>
      <c r="J25" s="28" t="str">
        <f t="shared" si="4"/>
        <v>Memiliki kemampuan dalam memahami dan menganalisis  teknik gerak dasar permainan bola besar, bola kecil, atletik, kebugaran jasmani, senam, renang, dan pergaulan sehat</v>
      </c>
      <c r="K25" s="28">
        <f t="shared" si="5"/>
        <v>85</v>
      </c>
      <c r="L25" s="28" t="str">
        <f t="shared" si="6"/>
        <v>A</v>
      </c>
      <c r="M25" s="28">
        <f t="shared" si="7"/>
        <v>85</v>
      </c>
      <c r="N25" s="28" t="str">
        <f t="shared" si="8"/>
        <v>A</v>
      </c>
      <c r="O25" s="36">
        <v>1</v>
      </c>
      <c r="P25" s="28" t="str">
        <f t="shared" si="9"/>
        <v>Memiliki keterampilan memperaktekkan teknik gerak dasar permainan bola besar, bola kecil, atletik, kebugaran jasmani, senam, dan renang</v>
      </c>
      <c r="Q25" s="39"/>
      <c r="R25" s="39" t="s">
        <v>8</v>
      </c>
      <c r="S25" s="18"/>
      <c r="T25" s="1">
        <v>86</v>
      </c>
      <c r="U25" s="1">
        <v>86</v>
      </c>
      <c r="V25" s="1">
        <v>86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85</v>
      </c>
      <c r="AG25" s="1">
        <v>85</v>
      </c>
      <c r="AH25" s="1">
        <v>85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8"/>
      <c r="FI25" s="78"/>
      <c r="FJ25" s="79">
        <v>52287</v>
      </c>
      <c r="FK25" s="79">
        <v>52297</v>
      </c>
    </row>
    <row r="26" spans="1:167" x14ac:dyDescent="0.25">
      <c r="A26" s="19">
        <v>16</v>
      </c>
      <c r="B26" s="19">
        <v>119227</v>
      </c>
      <c r="C26" s="19" t="s">
        <v>240</v>
      </c>
      <c r="D26" s="18"/>
      <c r="E26" s="28">
        <f t="shared" si="0"/>
        <v>79</v>
      </c>
      <c r="F26" s="28" t="str">
        <f t="shared" si="1"/>
        <v>B</v>
      </c>
      <c r="G26" s="28">
        <f t="shared" si="2"/>
        <v>79</v>
      </c>
      <c r="H26" s="28" t="str">
        <f t="shared" si="3"/>
        <v>B</v>
      </c>
      <c r="I26" s="36">
        <v>2</v>
      </c>
      <c r="J2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6" s="28">
        <f t="shared" si="5"/>
        <v>83</v>
      </c>
      <c r="L26" s="28" t="str">
        <f t="shared" si="6"/>
        <v>B</v>
      </c>
      <c r="M26" s="28">
        <f t="shared" si="7"/>
        <v>83</v>
      </c>
      <c r="N26" s="28" t="str">
        <f t="shared" si="8"/>
        <v>B</v>
      </c>
      <c r="O26" s="36">
        <v>2</v>
      </c>
      <c r="P26" s="28" t="str">
        <f t="shared" si="9"/>
        <v>Memiliki keterampilan memperaktekkan teknik gerak dasar permainan bola besar, bola kecil, kebugaran jasmani, senam, dan renang namun atletik perlu ditingkatkan</v>
      </c>
      <c r="Q26" s="39"/>
      <c r="R26" s="39" t="s">
        <v>8</v>
      </c>
      <c r="S26" s="18"/>
      <c r="T26" s="1">
        <v>79</v>
      </c>
      <c r="U26" s="1">
        <v>79</v>
      </c>
      <c r="V26" s="1">
        <v>79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83</v>
      </c>
      <c r="AG26" s="1">
        <v>83</v>
      </c>
      <c r="AH26" s="1">
        <v>83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8"/>
      <c r="FI26" s="78"/>
      <c r="FJ26" s="79"/>
      <c r="FK26" s="79"/>
    </row>
    <row r="27" spans="1:167" x14ac:dyDescent="0.25">
      <c r="A27" s="19">
        <v>17</v>
      </c>
      <c r="B27" s="19">
        <v>119242</v>
      </c>
      <c r="C27" s="19" t="s">
        <v>241</v>
      </c>
      <c r="D27" s="18"/>
      <c r="E27" s="28">
        <f t="shared" si="0"/>
        <v>80</v>
      </c>
      <c r="F27" s="28" t="str">
        <f t="shared" si="1"/>
        <v>B</v>
      </c>
      <c r="G27" s="28">
        <f t="shared" si="2"/>
        <v>80</v>
      </c>
      <c r="H27" s="28" t="str">
        <f t="shared" si="3"/>
        <v>B</v>
      </c>
      <c r="I27" s="36">
        <v>2</v>
      </c>
      <c r="J2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7" s="28">
        <f t="shared" si="5"/>
        <v>84</v>
      </c>
      <c r="L27" s="28" t="str">
        <f t="shared" si="6"/>
        <v>B</v>
      </c>
      <c r="M27" s="28">
        <f t="shared" si="7"/>
        <v>84</v>
      </c>
      <c r="N27" s="28" t="str">
        <f t="shared" si="8"/>
        <v>B</v>
      </c>
      <c r="O27" s="36">
        <v>2</v>
      </c>
      <c r="P27" s="28" t="str">
        <f t="shared" si="9"/>
        <v>Memiliki keterampilan memperaktekkan teknik gerak dasar permainan bola besar, bola kecil, kebugaran jasmani, senam, dan renang namun atletik perlu ditingkatkan</v>
      </c>
      <c r="Q27" s="39"/>
      <c r="R27" s="39" t="s">
        <v>8</v>
      </c>
      <c r="S27" s="18"/>
      <c r="T27" s="1">
        <v>80</v>
      </c>
      <c r="U27" s="1">
        <v>80</v>
      </c>
      <c r="V27" s="1">
        <v>80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84</v>
      </c>
      <c r="AG27" s="1">
        <v>84</v>
      </c>
      <c r="AH27" s="1">
        <v>84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8"/>
      <c r="FI27" s="78"/>
      <c r="FJ27" s="79">
        <v>52288</v>
      </c>
      <c r="FK27" s="79">
        <v>52298</v>
      </c>
    </row>
    <row r="28" spans="1:167" x14ac:dyDescent="0.25">
      <c r="A28" s="19">
        <v>18</v>
      </c>
      <c r="B28" s="19">
        <v>120616</v>
      </c>
      <c r="C28" s="19" t="s">
        <v>242</v>
      </c>
      <c r="D28" s="18"/>
      <c r="E28" s="28">
        <f t="shared" si="0"/>
        <v>83</v>
      </c>
      <c r="F28" s="28" t="str">
        <f t="shared" si="1"/>
        <v>B</v>
      </c>
      <c r="G28" s="28">
        <f t="shared" si="2"/>
        <v>83</v>
      </c>
      <c r="H28" s="28" t="str">
        <f t="shared" si="3"/>
        <v>B</v>
      </c>
      <c r="I28" s="36">
        <v>2</v>
      </c>
      <c r="J2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28" s="28">
        <f t="shared" si="5"/>
        <v>84</v>
      </c>
      <c r="L28" s="28" t="str">
        <f t="shared" si="6"/>
        <v>B</v>
      </c>
      <c r="M28" s="28">
        <f t="shared" si="7"/>
        <v>84</v>
      </c>
      <c r="N28" s="28" t="str">
        <f t="shared" si="8"/>
        <v>B</v>
      </c>
      <c r="O28" s="36">
        <v>2</v>
      </c>
      <c r="P28" s="28" t="str">
        <f t="shared" si="9"/>
        <v>Memiliki keterampilan memperaktekkan teknik gerak dasar permainan bola besar, bola kecil, kebugaran jasmani, senam, dan renang namun atletik perlu ditingkatkan</v>
      </c>
      <c r="Q28" s="39"/>
      <c r="R28" s="39" t="s">
        <v>8</v>
      </c>
      <c r="S28" s="18"/>
      <c r="T28" s="1">
        <v>83</v>
      </c>
      <c r="U28" s="1">
        <v>83</v>
      </c>
      <c r="V28" s="1">
        <v>83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84</v>
      </c>
      <c r="AG28" s="1">
        <v>84</v>
      </c>
      <c r="AH28" s="1">
        <v>84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8"/>
      <c r="FI28" s="78"/>
      <c r="FJ28" s="79"/>
      <c r="FK28" s="79"/>
    </row>
    <row r="29" spans="1:167" x14ac:dyDescent="0.25">
      <c r="A29" s="19">
        <v>19</v>
      </c>
      <c r="B29" s="19">
        <v>119257</v>
      </c>
      <c r="C29" s="19" t="s">
        <v>243</v>
      </c>
      <c r="D29" s="18"/>
      <c r="E29" s="28">
        <f t="shared" si="0"/>
        <v>90</v>
      </c>
      <c r="F29" s="28" t="str">
        <f t="shared" si="1"/>
        <v>A</v>
      </c>
      <c r="G29" s="28">
        <f t="shared" si="2"/>
        <v>90</v>
      </c>
      <c r="H29" s="28" t="str">
        <f t="shared" si="3"/>
        <v>A</v>
      </c>
      <c r="I29" s="36">
        <v>1</v>
      </c>
      <c r="J29" s="28" t="str">
        <f t="shared" si="4"/>
        <v>Memiliki kemampuan dalam memahami dan menganalisis  teknik gerak dasar permainan bola besar, bola kecil, atletik, kebugaran jasmani, senam, renang, dan pergaulan sehat</v>
      </c>
      <c r="K29" s="28">
        <f t="shared" si="5"/>
        <v>92</v>
      </c>
      <c r="L29" s="28" t="str">
        <f t="shared" si="6"/>
        <v>A</v>
      </c>
      <c r="M29" s="28">
        <f t="shared" si="7"/>
        <v>92</v>
      </c>
      <c r="N29" s="28" t="str">
        <f t="shared" si="8"/>
        <v>A</v>
      </c>
      <c r="O29" s="36">
        <v>1</v>
      </c>
      <c r="P29" s="28" t="str">
        <f t="shared" si="9"/>
        <v>Memiliki keterampilan memperaktekkan teknik gerak dasar permainan bola besar, bola kecil, atletik, kebugaran jasmani, senam, dan renang</v>
      </c>
      <c r="Q29" s="39"/>
      <c r="R29" s="39" t="s">
        <v>8</v>
      </c>
      <c r="S29" s="18"/>
      <c r="T29" s="1">
        <v>90</v>
      </c>
      <c r="U29" s="1">
        <v>90</v>
      </c>
      <c r="V29" s="1">
        <v>90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92</v>
      </c>
      <c r="AG29" s="1">
        <v>92</v>
      </c>
      <c r="AH29" s="1">
        <v>92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8"/>
      <c r="FI29" s="78"/>
      <c r="FJ29" s="79">
        <v>52289</v>
      </c>
      <c r="FK29" s="79">
        <v>52299</v>
      </c>
    </row>
    <row r="30" spans="1:167" x14ac:dyDescent="0.25">
      <c r="A30" s="19">
        <v>20</v>
      </c>
      <c r="B30" s="19">
        <v>119272</v>
      </c>
      <c r="C30" s="19" t="s">
        <v>244</v>
      </c>
      <c r="D30" s="18"/>
      <c r="E30" s="28">
        <f t="shared" si="0"/>
        <v>85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1</v>
      </c>
      <c r="J30" s="28" t="str">
        <f t="shared" si="4"/>
        <v>Memiliki kemampuan dalam memahami dan menganalisis  teknik gerak dasar permainan bola besar, bola kecil, atletik, kebugaran jasmani, senam, renang, dan pergaulan sehat</v>
      </c>
      <c r="K30" s="28">
        <f t="shared" si="5"/>
        <v>88</v>
      </c>
      <c r="L30" s="28" t="str">
        <f t="shared" si="6"/>
        <v>A</v>
      </c>
      <c r="M30" s="28">
        <f t="shared" si="7"/>
        <v>88</v>
      </c>
      <c r="N30" s="28" t="str">
        <f t="shared" si="8"/>
        <v>A</v>
      </c>
      <c r="O30" s="36">
        <v>1</v>
      </c>
      <c r="P30" s="28" t="str">
        <f t="shared" si="9"/>
        <v>Memiliki keterampilan memperaktekkan teknik gerak dasar permainan bola besar, bola kecil, atletik, kebugaran jasmani, senam, dan renang</v>
      </c>
      <c r="Q30" s="39"/>
      <c r="R30" s="39" t="s">
        <v>8</v>
      </c>
      <c r="S30" s="18"/>
      <c r="T30" s="1">
        <v>85</v>
      </c>
      <c r="U30" s="1">
        <v>85</v>
      </c>
      <c r="V30" s="1">
        <v>85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88</v>
      </c>
      <c r="AH30" s="1">
        <v>88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8"/>
      <c r="FI30" s="78"/>
      <c r="FJ30" s="79"/>
      <c r="FK30" s="79"/>
    </row>
    <row r="31" spans="1:167" x14ac:dyDescent="0.25">
      <c r="A31" s="19">
        <v>21</v>
      </c>
      <c r="B31" s="19">
        <v>119287</v>
      </c>
      <c r="C31" s="19" t="s">
        <v>245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>Memiliki kemampuan dalam memahami dan menganalisis  teknik gerak dasar permainan bola besar, bola kecil, atletik, kebugaran jasmani, senam, renang, dan pergaulan sehat</v>
      </c>
      <c r="K31" s="28">
        <f t="shared" si="5"/>
        <v>82</v>
      </c>
      <c r="L31" s="28" t="str">
        <f t="shared" si="6"/>
        <v>B</v>
      </c>
      <c r="M31" s="28">
        <f t="shared" si="7"/>
        <v>82</v>
      </c>
      <c r="N31" s="28" t="str">
        <f t="shared" si="8"/>
        <v>B</v>
      </c>
      <c r="O31" s="36">
        <v>2</v>
      </c>
      <c r="P31" s="28" t="str">
        <f t="shared" si="9"/>
        <v>Memiliki keterampilan memperaktekkan teknik gerak dasar permainan bola besar, bola kecil, kebugaran jasmani, senam, dan renang namun atletik perlu ditingkatkan</v>
      </c>
      <c r="Q31" s="39"/>
      <c r="R31" s="39" t="s">
        <v>8</v>
      </c>
      <c r="S31" s="18"/>
      <c r="T31" s="1">
        <v>85</v>
      </c>
      <c r="U31" s="1">
        <v>85</v>
      </c>
      <c r="V31" s="1">
        <v>85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82</v>
      </c>
      <c r="AG31" s="1">
        <v>82</v>
      </c>
      <c r="AH31" s="1">
        <v>82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8"/>
      <c r="FI31" s="78"/>
      <c r="FJ31" s="79">
        <v>52290</v>
      </c>
      <c r="FK31" s="79">
        <v>52300</v>
      </c>
    </row>
    <row r="32" spans="1:167" x14ac:dyDescent="0.25">
      <c r="A32" s="19">
        <v>22</v>
      </c>
      <c r="B32" s="19">
        <v>119302</v>
      </c>
      <c r="C32" s="19" t="s">
        <v>246</v>
      </c>
      <c r="D32" s="18"/>
      <c r="E32" s="28">
        <f t="shared" si="0"/>
        <v>84</v>
      </c>
      <c r="F32" s="28" t="str">
        <f t="shared" si="1"/>
        <v>B</v>
      </c>
      <c r="G32" s="28">
        <f t="shared" si="2"/>
        <v>84</v>
      </c>
      <c r="H32" s="28" t="str">
        <f t="shared" si="3"/>
        <v>B</v>
      </c>
      <c r="I32" s="36">
        <v>2</v>
      </c>
      <c r="J3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2" s="28">
        <f t="shared" si="5"/>
        <v>82</v>
      </c>
      <c r="L32" s="28" t="str">
        <f t="shared" si="6"/>
        <v>B</v>
      </c>
      <c r="M32" s="28">
        <f t="shared" si="7"/>
        <v>82</v>
      </c>
      <c r="N32" s="28" t="str">
        <f t="shared" si="8"/>
        <v>B</v>
      </c>
      <c r="O32" s="36">
        <v>2</v>
      </c>
      <c r="P32" s="28" t="str">
        <f t="shared" si="9"/>
        <v>Memiliki keterampilan memperaktekkan teknik gerak dasar permainan bola besar, bola kecil, kebugaran jasmani, senam, dan renang namun atletik perlu ditingkatkan</v>
      </c>
      <c r="Q32" s="39"/>
      <c r="R32" s="39" t="s">
        <v>8</v>
      </c>
      <c r="S32" s="18"/>
      <c r="T32" s="1">
        <v>84</v>
      </c>
      <c r="U32" s="1">
        <v>84</v>
      </c>
      <c r="V32" s="1">
        <v>84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82</v>
      </c>
      <c r="AG32" s="1">
        <v>82</v>
      </c>
      <c r="AH32" s="1">
        <v>82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9"/>
      <c r="FI32" s="79"/>
      <c r="FJ32" s="79"/>
      <c r="FK32" s="79"/>
    </row>
    <row r="33" spans="1:157" x14ac:dyDescent="0.25">
      <c r="A33" s="19">
        <v>23</v>
      </c>
      <c r="B33" s="19">
        <v>119317</v>
      </c>
      <c r="C33" s="19" t="s">
        <v>247</v>
      </c>
      <c r="D33" s="18"/>
      <c r="E33" s="28">
        <f t="shared" si="0"/>
        <v>84</v>
      </c>
      <c r="F33" s="28" t="str">
        <f t="shared" si="1"/>
        <v>B</v>
      </c>
      <c r="G33" s="28">
        <f t="shared" si="2"/>
        <v>84</v>
      </c>
      <c r="H33" s="28" t="str">
        <f t="shared" si="3"/>
        <v>B</v>
      </c>
      <c r="I33" s="36">
        <v>2</v>
      </c>
      <c r="J3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3" s="28">
        <f t="shared" si="5"/>
        <v>83</v>
      </c>
      <c r="L33" s="28" t="str">
        <f t="shared" si="6"/>
        <v>B</v>
      </c>
      <c r="M33" s="28">
        <f t="shared" si="7"/>
        <v>83</v>
      </c>
      <c r="N33" s="28" t="str">
        <f t="shared" si="8"/>
        <v>B</v>
      </c>
      <c r="O33" s="36">
        <v>2</v>
      </c>
      <c r="P33" s="28" t="str">
        <f t="shared" si="9"/>
        <v>Memiliki keterampilan memperaktekkan teknik gerak dasar permainan bola besar, bola kecil, kebugaran jasmani, senam, dan renang namun atletik perlu ditingkatkan</v>
      </c>
      <c r="Q33" s="39"/>
      <c r="R33" s="39" t="s">
        <v>8</v>
      </c>
      <c r="S33" s="18"/>
      <c r="T33" s="1">
        <v>84</v>
      </c>
      <c r="U33" s="1">
        <v>84</v>
      </c>
      <c r="V33" s="1">
        <v>84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83</v>
      </c>
      <c r="AH33" s="1">
        <v>83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119332</v>
      </c>
      <c r="C34" s="19" t="s">
        <v>248</v>
      </c>
      <c r="D34" s="18"/>
      <c r="E34" s="28">
        <f t="shared" si="0"/>
        <v>85</v>
      </c>
      <c r="F34" s="28" t="str">
        <f t="shared" si="1"/>
        <v>A</v>
      </c>
      <c r="G34" s="28">
        <f t="shared" si="2"/>
        <v>85</v>
      </c>
      <c r="H34" s="28" t="str">
        <f t="shared" si="3"/>
        <v>A</v>
      </c>
      <c r="I34" s="36">
        <v>1</v>
      </c>
      <c r="J34" s="28" t="str">
        <f t="shared" si="4"/>
        <v>Memiliki kemampuan dalam memahami dan menganalisis  teknik gerak dasar permainan bola besar, bola kecil, atletik, kebugaran jasmani, senam, renang, dan pergaulan sehat</v>
      </c>
      <c r="K34" s="28">
        <f t="shared" si="5"/>
        <v>90</v>
      </c>
      <c r="L34" s="28" t="str">
        <f t="shared" si="6"/>
        <v>A</v>
      </c>
      <c r="M34" s="28">
        <f t="shared" si="7"/>
        <v>90</v>
      </c>
      <c r="N34" s="28" t="str">
        <f t="shared" si="8"/>
        <v>A</v>
      </c>
      <c r="O34" s="36">
        <v>1</v>
      </c>
      <c r="P34" s="28" t="str">
        <f t="shared" si="9"/>
        <v>Memiliki keterampilan memperaktekkan teknik gerak dasar permainan bola besar, bola kecil, atletik, kebugaran jasmani, senam, dan renang</v>
      </c>
      <c r="Q34" s="39"/>
      <c r="R34" s="39" t="s">
        <v>8</v>
      </c>
      <c r="S34" s="18"/>
      <c r="T34" s="1">
        <v>85</v>
      </c>
      <c r="U34" s="1">
        <v>85</v>
      </c>
      <c r="V34" s="1">
        <v>85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90</v>
      </c>
      <c r="AG34" s="1">
        <v>90</v>
      </c>
      <c r="AH34" s="1">
        <v>90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119347</v>
      </c>
      <c r="C35" s="19" t="s">
        <v>249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>Memiliki kemampuan dalam memahami dan menganalisis  teknik gerak dasar permainan bola besar, bola kecil, atletik, kebugaran jasmani, senam, renang, dan pergaulan sehat</v>
      </c>
      <c r="K35" s="28">
        <f t="shared" si="5"/>
        <v>80</v>
      </c>
      <c r="L35" s="28" t="str">
        <f t="shared" si="6"/>
        <v>B</v>
      </c>
      <c r="M35" s="28">
        <f t="shared" si="7"/>
        <v>80</v>
      </c>
      <c r="N35" s="28" t="str">
        <f t="shared" si="8"/>
        <v>B</v>
      </c>
      <c r="O35" s="36">
        <v>2</v>
      </c>
      <c r="P35" s="28" t="str">
        <f t="shared" si="9"/>
        <v>Memiliki keterampilan memperaktekkan teknik gerak dasar permainan bola besar, bola kecil, kebugaran jasmani, senam, dan renang namun atletik perlu ditingkatkan</v>
      </c>
      <c r="Q35" s="39"/>
      <c r="R35" s="39" t="s">
        <v>8</v>
      </c>
      <c r="S35" s="18"/>
      <c r="T35" s="1">
        <v>85</v>
      </c>
      <c r="U35" s="1">
        <v>85</v>
      </c>
      <c r="V35" s="1">
        <v>85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80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120630</v>
      </c>
      <c r="C36" s="19" t="s">
        <v>250</v>
      </c>
      <c r="D36" s="18"/>
      <c r="E36" s="28">
        <f t="shared" si="0"/>
        <v>79</v>
      </c>
      <c r="F36" s="28" t="str">
        <f t="shared" si="1"/>
        <v>B</v>
      </c>
      <c r="G36" s="28">
        <f t="shared" si="2"/>
        <v>79</v>
      </c>
      <c r="H36" s="28" t="str">
        <f t="shared" si="3"/>
        <v>B</v>
      </c>
      <c r="I36" s="36">
        <v>2</v>
      </c>
      <c r="J3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6" s="28">
        <f t="shared" si="5"/>
        <v>80</v>
      </c>
      <c r="L36" s="28" t="str">
        <f t="shared" si="6"/>
        <v>B</v>
      </c>
      <c r="M36" s="28">
        <f t="shared" si="7"/>
        <v>80</v>
      </c>
      <c r="N36" s="28" t="str">
        <f t="shared" si="8"/>
        <v>B</v>
      </c>
      <c r="O36" s="36">
        <v>2</v>
      </c>
      <c r="P36" s="28" t="str">
        <f t="shared" si="9"/>
        <v>Memiliki keterampilan memperaktekkan teknik gerak dasar permainan bola besar, bola kecil, kebugaran jasmani, senam, dan renang namun atletik perlu ditingkatkan</v>
      </c>
      <c r="Q36" s="39"/>
      <c r="R36" s="39" t="s">
        <v>8</v>
      </c>
      <c r="S36" s="18"/>
      <c r="T36" s="1">
        <v>79</v>
      </c>
      <c r="U36" s="1">
        <v>79</v>
      </c>
      <c r="V36" s="1">
        <v>79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80</v>
      </c>
      <c r="AH36" s="1">
        <v>80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119362</v>
      </c>
      <c r="C37" s="19" t="s">
        <v>251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7" s="28">
        <f t="shared" si="5"/>
        <v>83</v>
      </c>
      <c r="L37" s="28" t="str">
        <f t="shared" si="6"/>
        <v>B</v>
      </c>
      <c r="M37" s="28">
        <f t="shared" si="7"/>
        <v>83</v>
      </c>
      <c r="N37" s="28" t="str">
        <f t="shared" si="8"/>
        <v>B</v>
      </c>
      <c r="O37" s="36">
        <v>2</v>
      </c>
      <c r="P37" s="28" t="str">
        <f t="shared" si="9"/>
        <v>Memiliki keterampilan memperaktekkan teknik gerak dasar permainan bola besar, bola kecil, kebugaran jasmani, senam, dan renang namun atletik perlu ditingkatkan</v>
      </c>
      <c r="Q37" s="39"/>
      <c r="R37" s="39" t="s">
        <v>8</v>
      </c>
      <c r="S37" s="18"/>
      <c r="T37" s="1">
        <v>84</v>
      </c>
      <c r="U37" s="1">
        <v>84</v>
      </c>
      <c r="V37" s="1">
        <v>84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83</v>
      </c>
      <c r="AH37" s="1">
        <v>83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119377</v>
      </c>
      <c r="C38" s="19" t="s">
        <v>252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8" s="28">
        <f t="shared" si="5"/>
        <v>83</v>
      </c>
      <c r="L38" s="28" t="str">
        <f t="shared" si="6"/>
        <v>B</v>
      </c>
      <c r="M38" s="28">
        <f t="shared" si="7"/>
        <v>83</v>
      </c>
      <c r="N38" s="28" t="str">
        <f t="shared" si="8"/>
        <v>B</v>
      </c>
      <c r="O38" s="36">
        <v>2</v>
      </c>
      <c r="P38" s="28" t="str">
        <f t="shared" si="9"/>
        <v>Memiliki keterampilan memperaktekkan teknik gerak dasar permainan bola besar, bola kecil, kebugaran jasmani, senam, dan renang namun atletik perlu ditingkatkan</v>
      </c>
      <c r="Q38" s="39"/>
      <c r="R38" s="39" t="s">
        <v>8</v>
      </c>
      <c r="S38" s="18"/>
      <c r="T38" s="1">
        <v>83</v>
      </c>
      <c r="U38" s="1">
        <v>83</v>
      </c>
      <c r="V38" s="1">
        <v>83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83</v>
      </c>
      <c r="AG38" s="1">
        <v>83</v>
      </c>
      <c r="AH38" s="1">
        <v>83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119392</v>
      </c>
      <c r="C39" s="19" t="s">
        <v>253</v>
      </c>
      <c r="D39" s="18"/>
      <c r="E39" s="28">
        <f t="shared" si="0"/>
        <v>84</v>
      </c>
      <c r="F39" s="28" t="str">
        <f t="shared" si="1"/>
        <v>B</v>
      </c>
      <c r="G39" s="28">
        <f t="shared" si="2"/>
        <v>84</v>
      </c>
      <c r="H39" s="28" t="str">
        <f t="shared" si="3"/>
        <v>B</v>
      </c>
      <c r="I39" s="36">
        <v>2</v>
      </c>
      <c r="J39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39" s="28">
        <f t="shared" si="5"/>
        <v>84</v>
      </c>
      <c r="L39" s="28" t="str">
        <f t="shared" si="6"/>
        <v>B</v>
      </c>
      <c r="M39" s="28">
        <f t="shared" si="7"/>
        <v>84</v>
      </c>
      <c r="N39" s="28" t="str">
        <f t="shared" si="8"/>
        <v>B</v>
      </c>
      <c r="O39" s="36">
        <v>2</v>
      </c>
      <c r="P39" s="28" t="str">
        <f t="shared" si="9"/>
        <v>Memiliki keterampilan memperaktekkan teknik gerak dasar permainan bola besar, bola kecil, kebugaran jasmani, senam, dan renang namun atletik perlu ditingkatkan</v>
      </c>
      <c r="Q39" s="39"/>
      <c r="R39" s="39" t="s">
        <v>8</v>
      </c>
      <c r="S39" s="18"/>
      <c r="T39" s="1">
        <v>84</v>
      </c>
      <c r="U39" s="1">
        <v>84</v>
      </c>
      <c r="V39" s="1">
        <v>84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84</v>
      </c>
      <c r="AG39" s="1">
        <v>84</v>
      </c>
      <c r="AH39" s="1">
        <v>84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119407</v>
      </c>
      <c r="C40" s="19" t="s">
        <v>254</v>
      </c>
      <c r="D40" s="18"/>
      <c r="E40" s="28">
        <f t="shared" si="0"/>
        <v>84</v>
      </c>
      <c r="F40" s="28" t="str">
        <f t="shared" si="1"/>
        <v>B</v>
      </c>
      <c r="G40" s="28">
        <f t="shared" si="2"/>
        <v>84</v>
      </c>
      <c r="H40" s="28" t="str">
        <f t="shared" si="3"/>
        <v>B</v>
      </c>
      <c r="I40" s="36">
        <v>2</v>
      </c>
      <c r="J40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0" s="28">
        <f t="shared" si="5"/>
        <v>79</v>
      </c>
      <c r="L40" s="28" t="str">
        <f t="shared" si="6"/>
        <v>B</v>
      </c>
      <c r="M40" s="28">
        <f t="shared" si="7"/>
        <v>79</v>
      </c>
      <c r="N40" s="28" t="str">
        <f t="shared" si="8"/>
        <v>B</v>
      </c>
      <c r="O40" s="36">
        <v>2</v>
      </c>
      <c r="P40" s="28" t="str">
        <f t="shared" si="9"/>
        <v>Memiliki keterampilan memperaktekkan teknik gerak dasar permainan bola besar, bola kecil, kebugaran jasmani, senam, dan renang namun atletik perlu ditingkatkan</v>
      </c>
      <c r="Q40" s="39"/>
      <c r="R40" s="39" t="s">
        <v>8</v>
      </c>
      <c r="S40" s="18"/>
      <c r="T40" s="1">
        <v>84</v>
      </c>
      <c r="U40" s="1">
        <v>84</v>
      </c>
      <c r="V40" s="1">
        <v>84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79</v>
      </c>
      <c r="AH40" s="1">
        <v>79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119422</v>
      </c>
      <c r="C41" s="19" t="s">
        <v>255</v>
      </c>
      <c r="D41" s="18"/>
      <c r="E41" s="28">
        <f t="shared" si="0"/>
        <v>80</v>
      </c>
      <c r="F41" s="28" t="str">
        <f t="shared" si="1"/>
        <v>B</v>
      </c>
      <c r="G41" s="28">
        <f t="shared" si="2"/>
        <v>80</v>
      </c>
      <c r="H41" s="28" t="str">
        <f t="shared" si="3"/>
        <v>B</v>
      </c>
      <c r="I41" s="36">
        <v>2</v>
      </c>
      <c r="J41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1" s="28">
        <f t="shared" si="5"/>
        <v>83</v>
      </c>
      <c r="L41" s="28" t="str">
        <f t="shared" si="6"/>
        <v>B</v>
      </c>
      <c r="M41" s="28">
        <f t="shared" si="7"/>
        <v>83</v>
      </c>
      <c r="N41" s="28" t="str">
        <f t="shared" si="8"/>
        <v>B</v>
      </c>
      <c r="O41" s="36">
        <v>2</v>
      </c>
      <c r="P41" s="28" t="str">
        <f t="shared" si="9"/>
        <v>Memiliki keterampilan memperaktekkan teknik gerak dasar permainan bola besar, bola kecil, kebugaran jasmani, senam, dan renang namun atletik perlu ditingkatkan</v>
      </c>
      <c r="Q41" s="39"/>
      <c r="R41" s="39" t="s">
        <v>8</v>
      </c>
      <c r="S41" s="18"/>
      <c r="T41" s="1">
        <v>80</v>
      </c>
      <c r="U41" s="1">
        <v>80</v>
      </c>
      <c r="V41" s="1">
        <v>80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83</v>
      </c>
      <c r="AH41" s="1">
        <v>83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119437</v>
      </c>
      <c r="C42" s="19" t="s">
        <v>256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2" s="28">
        <f t="shared" si="5"/>
        <v>84</v>
      </c>
      <c r="L42" s="28" t="str">
        <f t="shared" si="6"/>
        <v>B</v>
      </c>
      <c r="M42" s="28">
        <f t="shared" si="7"/>
        <v>84</v>
      </c>
      <c r="N42" s="28" t="str">
        <f t="shared" si="8"/>
        <v>B</v>
      </c>
      <c r="O42" s="36">
        <v>2</v>
      </c>
      <c r="P42" s="28" t="str">
        <f t="shared" si="9"/>
        <v>Memiliki keterampilan memperaktekkan teknik gerak dasar permainan bola besar, bola kecil, kebugaran jasmani, senam, dan renang namun atletik perlu ditingkatkan</v>
      </c>
      <c r="Q42" s="39"/>
      <c r="R42" s="39" t="s">
        <v>8</v>
      </c>
      <c r="S42" s="18"/>
      <c r="T42" s="1">
        <v>80</v>
      </c>
      <c r="U42" s="1">
        <v>80</v>
      </c>
      <c r="V42" s="1">
        <v>80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84</v>
      </c>
      <c r="AG42" s="1">
        <v>84</v>
      </c>
      <c r="AH42" s="1">
        <v>84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119452</v>
      </c>
      <c r="C43" s="19" t="s">
        <v>257</v>
      </c>
      <c r="D43" s="18"/>
      <c r="E43" s="28">
        <f t="shared" si="0"/>
        <v>84</v>
      </c>
      <c r="F43" s="28" t="str">
        <f t="shared" si="1"/>
        <v>B</v>
      </c>
      <c r="G43" s="28">
        <f t="shared" si="2"/>
        <v>84</v>
      </c>
      <c r="H43" s="28" t="str">
        <f t="shared" si="3"/>
        <v>B</v>
      </c>
      <c r="I43" s="36">
        <v>2</v>
      </c>
      <c r="J43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3" s="28">
        <f t="shared" si="5"/>
        <v>83</v>
      </c>
      <c r="L43" s="28" t="str">
        <f t="shared" si="6"/>
        <v>B</v>
      </c>
      <c r="M43" s="28">
        <f t="shared" si="7"/>
        <v>83</v>
      </c>
      <c r="N43" s="28" t="str">
        <f t="shared" si="8"/>
        <v>B</v>
      </c>
      <c r="O43" s="36">
        <v>2</v>
      </c>
      <c r="P43" s="28" t="str">
        <f t="shared" si="9"/>
        <v>Memiliki keterampilan memperaktekkan teknik gerak dasar permainan bola besar, bola kecil, kebugaran jasmani, senam, dan renang namun atletik perlu ditingkatkan</v>
      </c>
      <c r="Q43" s="39"/>
      <c r="R43" s="39" t="s">
        <v>8</v>
      </c>
      <c r="S43" s="18"/>
      <c r="T43" s="1">
        <v>84</v>
      </c>
      <c r="U43" s="1">
        <v>84</v>
      </c>
      <c r="V43" s="1">
        <v>84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83</v>
      </c>
      <c r="AG43" s="1">
        <v>83</v>
      </c>
      <c r="AH43" s="1">
        <v>83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119467</v>
      </c>
      <c r="C44" s="19" t="s">
        <v>258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>Memiliki kemampuan dalam memahami dan menganalisis  teknik gerak dasar permainan bola besar, bola kecil, atletik, kebugaran jasmani, senam, renang, dan pergaulan sehat</v>
      </c>
      <c r="K44" s="28">
        <f t="shared" si="5"/>
        <v>85</v>
      </c>
      <c r="L44" s="28" t="str">
        <f t="shared" si="6"/>
        <v>A</v>
      </c>
      <c r="M44" s="28">
        <f t="shared" si="7"/>
        <v>85</v>
      </c>
      <c r="N44" s="28" t="str">
        <f t="shared" si="8"/>
        <v>A</v>
      </c>
      <c r="O44" s="36">
        <v>1</v>
      </c>
      <c r="P44" s="28" t="str">
        <f t="shared" si="9"/>
        <v>Memiliki keterampilan memperaktekkan teknik gerak dasar permainan bola besar, bola kecil, atletik, kebugaran jasmani, senam, dan renang</v>
      </c>
      <c r="Q44" s="39"/>
      <c r="R44" s="39" t="s">
        <v>8</v>
      </c>
      <c r="S44" s="18"/>
      <c r="T44" s="1">
        <v>85</v>
      </c>
      <c r="U44" s="1">
        <v>85</v>
      </c>
      <c r="V44" s="1">
        <v>85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85</v>
      </c>
      <c r="AH44" s="1">
        <v>85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119482</v>
      </c>
      <c r="C45" s="19" t="s">
        <v>259</v>
      </c>
      <c r="D45" s="18"/>
      <c r="E45" s="28">
        <f t="shared" si="0"/>
        <v>85</v>
      </c>
      <c r="F45" s="28" t="str">
        <f t="shared" si="1"/>
        <v>A</v>
      </c>
      <c r="G45" s="28">
        <f t="shared" si="2"/>
        <v>85</v>
      </c>
      <c r="H45" s="28" t="str">
        <f t="shared" si="3"/>
        <v>A</v>
      </c>
      <c r="I45" s="36">
        <v>1</v>
      </c>
      <c r="J45" s="28" t="str">
        <f t="shared" si="4"/>
        <v>Memiliki kemampuan dalam memahami dan menganalisis  teknik gerak dasar permainan bola besar, bola kecil, atletik, kebugaran jasmani, senam, renang, dan pergaulan sehat</v>
      </c>
      <c r="K45" s="28">
        <f t="shared" si="5"/>
        <v>82</v>
      </c>
      <c r="L45" s="28" t="str">
        <f t="shared" si="6"/>
        <v>B</v>
      </c>
      <c r="M45" s="28">
        <f t="shared" si="7"/>
        <v>82</v>
      </c>
      <c r="N45" s="28" t="str">
        <f t="shared" si="8"/>
        <v>B</v>
      </c>
      <c r="O45" s="36">
        <v>2</v>
      </c>
      <c r="P45" s="28" t="str">
        <f t="shared" si="9"/>
        <v>Memiliki keterampilan memperaktekkan teknik gerak dasar permainan bola besar, bola kecil, kebugaran jasmani, senam, dan renang namun atletik perlu ditingkatkan</v>
      </c>
      <c r="Q45" s="39"/>
      <c r="R45" s="39" t="s">
        <v>8</v>
      </c>
      <c r="S45" s="18"/>
      <c r="T45" s="1">
        <v>85</v>
      </c>
      <c r="U45" s="1">
        <v>85</v>
      </c>
      <c r="V45" s="1">
        <v>85</v>
      </c>
      <c r="W45" s="1"/>
      <c r="X45" s="1"/>
      <c r="Y45" s="1"/>
      <c r="Z45" s="1"/>
      <c r="AA45" s="1"/>
      <c r="AB45" s="1"/>
      <c r="AC45" s="1"/>
      <c r="AD45" s="1"/>
      <c r="AE45" s="18"/>
      <c r="AF45" s="1">
        <v>82</v>
      </c>
      <c r="AG45" s="1">
        <v>82</v>
      </c>
      <c r="AH45" s="1">
        <v>82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120571</v>
      </c>
      <c r="C46" s="19" t="s">
        <v>260</v>
      </c>
      <c r="D46" s="18"/>
      <c r="E46" s="28">
        <f t="shared" si="0"/>
        <v>84</v>
      </c>
      <c r="F46" s="28" t="str">
        <f t="shared" si="1"/>
        <v>B</v>
      </c>
      <c r="G46" s="28">
        <f t="shared" si="2"/>
        <v>84</v>
      </c>
      <c r="H46" s="28" t="str">
        <f t="shared" si="3"/>
        <v>B</v>
      </c>
      <c r="I46" s="36">
        <v>2</v>
      </c>
      <c r="J46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6" s="28">
        <f t="shared" si="5"/>
        <v>82</v>
      </c>
      <c r="L46" s="28" t="str">
        <f t="shared" si="6"/>
        <v>B</v>
      </c>
      <c r="M46" s="28">
        <f t="shared" si="7"/>
        <v>82</v>
      </c>
      <c r="N46" s="28" t="str">
        <f t="shared" si="8"/>
        <v>B</v>
      </c>
      <c r="O46" s="36">
        <v>2</v>
      </c>
      <c r="P46" s="28" t="str">
        <f t="shared" si="9"/>
        <v>Memiliki keterampilan memperaktekkan teknik gerak dasar permainan bola besar, bola kecil, kebugaran jasmani, senam, dan renang namun atletik perlu ditingkatkan</v>
      </c>
      <c r="Q46" s="39"/>
      <c r="R46" s="39" t="s">
        <v>8</v>
      </c>
      <c r="S46" s="18"/>
      <c r="T46" s="1">
        <v>84</v>
      </c>
      <c r="U46" s="1">
        <v>84</v>
      </c>
      <c r="V46" s="1">
        <v>84</v>
      </c>
      <c r="W46" s="1"/>
      <c r="X46" s="1"/>
      <c r="Y46" s="1"/>
      <c r="Z46" s="1"/>
      <c r="AA46" s="1"/>
      <c r="AB46" s="1"/>
      <c r="AC46" s="1"/>
      <c r="AD46" s="1"/>
      <c r="AE46" s="18"/>
      <c r="AF46" s="1">
        <v>82</v>
      </c>
      <c r="AG46" s="1">
        <v>82</v>
      </c>
      <c r="AH46" s="1">
        <v>82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119497</v>
      </c>
      <c r="C47" s="19" t="s">
        <v>261</v>
      </c>
      <c r="D47" s="18"/>
      <c r="E47" s="28">
        <f t="shared" si="0"/>
        <v>82</v>
      </c>
      <c r="F47" s="28" t="str">
        <f t="shared" si="1"/>
        <v>B</v>
      </c>
      <c r="G47" s="28">
        <f t="shared" si="2"/>
        <v>82</v>
      </c>
      <c r="H47" s="28" t="str">
        <f t="shared" si="3"/>
        <v>B</v>
      </c>
      <c r="I47" s="36">
        <v>2</v>
      </c>
      <c r="J47" s="28" t="str">
        <f t="shared" si="4"/>
        <v>Memiliki kemampuan dalam memahami dan menganalisis  teknik gerak dasar permainan bola besar, bola kecil, kebugaran jasmani, senam, renang, dan pergaulan sehat namun atletik perlu ditingkatkan</v>
      </c>
      <c r="K47" s="28">
        <f t="shared" si="5"/>
        <v>85</v>
      </c>
      <c r="L47" s="28" t="str">
        <f t="shared" si="6"/>
        <v>A</v>
      </c>
      <c r="M47" s="28">
        <f t="shared" si="7"/>
        <v>85</v>
      </c>
      <c r="N47" s="28" t="str">
        <f t="shared" si="8"/>
        <v>A</v>
      </c>
      <c r="O47" s="36">
        <v>1</v>
      </c>
      <c r="P47" s="28" t="str">
        <f t="shared" si="9"/>
        <v>Memiliki keterampilan memperaktekkan teknik gerak dasar permainan bola besar, bola kecil, atletik, kebugaran jasmani, senam, dan renang</v>
      </c>
      <c r="Q47" s="39"/>
      <c r="R47" s="39" t="s">
        <v>8</v>
      </c>
      <c r="S47" s="18"/>
      <c r="T47" s="1">
        <v>82</v>
      </c>
      <c r="U47" s="1">
        <v>82</v>
      </c>
      <c r="V47" s="1">
        <v>82</v>
      </c>
      <c r="W47" s="1"/>
      <c r="X47" s="1"/>
      <c r="Y47" s="1"/>
      <c r="Z47" s="1"/>
      <c r="AA47" s="1"/>
      <c r="AB47" s="1"/>
      <c r="AC47" s="1"/>
      <c r="AD47" s="1"/>
      <c r="AE47" s="18"/>
      <c r="AF47" s="1">
        <v>85</v>
      </c>
      <c r="AG47" s="1">
        <v>85</v>
      </c>
      <c r="AH47" s="1">
        <v>85</v>
      </c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79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83.810810810810807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XI-MIPA 1</vt:lpstr>
      <vt:lpstr>XI-MIPA 2</vt:lpstr>
      <vt:lpstr>XI-MIPA 3</vt:lpstr>
      <vt:lpstr>XI-MIPA 4</vt:lpstr>
      <vt:lpstr>XI-MIPA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2019-12-13T04:17:59Z</dcterms:modified>
  <cp:category/>
</cp:coreProperties>
</file>