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55" windowWidth="19815" windowHeight="7365"/>
  </bookViews>
  <sheets>
    <sheet name="XII-IPS 1" sheetId="1" r:id="rId1"/>
    <sheet name="XII-IPS 2" sheetId="2" r:id="rId2"/>
    <sheet name="XII-IPS 3" sheetId="3" r:id="rId3"/>
  </sheets>
  <calcPr calcId="152511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G50" i="3"/>
  <c r="H50" i="3" s="1"/>
  <c r="E50" i="3"/>
  <c r="F50" i="3" s="1"/>
  <c r="P49" i="3"/>
  <c r="M49" i="3"/>
  <c r="N49" i="3" s="1"/>
  <c r="K49" i="3"/>
  <c r="L49" i="3" s="1"/>
  <c r="J49" i="3"/>
  <c r="G49" i="3"/>
  <c r="H49" i="3" s="1"/>
  <c r="E49" i="3"/>
  <c r="F49" i="3" s="1"/>
  <c r="P48" i="3"/>
  <c r="M48" i="3"/>
  <c r="N48" i="3" s="1"/>
  <c r="K48" i="3"/>
  <c r="L48" i="3" s="1"/>
  <c r="J48" i="3"/>
  <c r="G48" i="3"/>
  <c r="H48" i="3" s="1"/>
  <c r="E48" i="3"/>
  <c r="F48" i="3" s="1"/>
  <c r="P47" i="3"/>
  <c r="M47" i="3"/>
  <c r="N47" i="3" s="1"/>
  <c r="K47" i="3"/>
  <c r="L47" i="3" s="1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M50" i="2"/>
  <c r="N50" i="2" s="1"/>
  <c r="K50" i="2"/>
  <c r="L50" i="2" s="1"/>
  <c r="J50" i="2"/>
  <c r="G50" i="2"/>
  <c r="H50" i="2" s="1"/>
  <c r="E50" i="2"/>
  <c r="F50" i="2" s="1"/>
  <c r="P49" i="2"/>
  <c r="M49" i="2"/>
  <c r="N49" i="2" s="1"/>
  <c r="K49" i="2"/>
  <c r="L49" i="2" s="1"/>
  <c r="J49" i="2"/>
  <c r="G49" i="2"/>
  <c r="H49" i="2" s="1"/>
  <c r="E49" i="2"/>
  <c r="F49" i="2" s="1"/>
  <c r="P48" i="2"/>
  <c r="M48" i="2"/>
  <c r="N48" i="2" s="1"/>
  <c r="K48" i="2"/>
  <c r="L48" i="2" s="1"/>
  <c r="J48" i="2"/>
  <c r="G48" i="2"/>
  <c r="H48" i="2" s="1"/>
  <c r="E48" i="2"/>
  <c r="F48" i="2" s="1"/>
  <c r="P47" i="2"/>
  <c r="M47" i="2"/>
  <c r="N47" i="2" s="1"/>
  <c r="K47" i="2"/>
  <c r="L47" i="2" s="1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M50" i="1"/>
  <c r="N50" i="1" s="1"/>
  <c r="K50" i="1"/>
  <c r="L50" i="1" s="1"/>
  <c r="J50" i="1"/>
  <c r="G50" i="1"/>
  <c r="H50" i="1" s="1"/>
  <c r="E50" i="1"/>
  <c r="F50" i="1" s="1"/>
  <c r="P49" i="1"/>
  <c r="M49" i="1"/>
  <c r="N49" i="1" s="1"/>
  <c r="K49" i="1"/>
  <c r="L49" i="1" s="1"/>
  <c r="J49" i="1"/>
  <c r="G49" i="1"/>
  <c r="H49" i="1" s="1"/>
  <c r="E49" i="1"/>
  <c r="F49" i="1" s="1"/>
  <c r="P48" i="1"/>
  <c r="M48" i="1"/>
  <c r="N48" i="1" s="1"/>
  <c r="K48" i="1"/>
  <c r="L48" i="1" s="1"/>
  <c r="J48" i="1"/>
  <c r="H48" i="1"/>
  <c r="G48" i="1"/>
  <c r="E48" i="1"/>
  <c r="F48" i="1" s="1"/>
  <c r="P47" i="1"/>
  <c r="N47" i="1"/>
  <c r="M47" i="1"/>
  <c r="K47" i="1"/>
  <c r="L47" i="1" s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4" i="3" l="1"/>
  <c r="H11" i="3"/>
  <c r="K54" i="2"/>
  <c r="H11" i="2"/>
  <c r="K53" i="1"/>
  <c r="K54" i="1"/>
  <c r="K52" i="1"/>
  <c r="H11" i="1"/>
  <c r="K52" i="2"/>
  <c r="K52" i="3"/>
  <c r="K53" i="2"/>
  <c r="K53" i="3"/>
</calcChain>
</file>

<file path=xl/sharedStrings.xml><?xml version="1.0" encoding="utf-8"?>
<sst xmlns="http://schemas.openxmlformats.org/spreadsheetml/2006/main" count="543" uniqueCount="190">
  <si>
    <t>DAFTAR NILAI SISWA SMAN 9 SEMARANG SEMESTER GASAL TAHUN PELAJARAN 2019/2020</t>
  </si>
  <si>
    <t>Guru :</t>
  </si>
  <si>
    <t>Drs. Muhammad Alimin</t>
  </si>
  <si>
    <t>Kelas XII-IPS 1</t>
  </si>
  <si>
    <t>Mapel :</t>
  </si>
  <si>
    <t>Pendidikan Jasmani, Olahraga dan Kesehatan [ Kelompok B (Wajib) ]</t>
  </si>
  <si>
    <t>didownload 10/12/2019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</si>
  <si>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</si>
  <si>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</si>
  <si>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</si>
  <si>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</si>
  <si>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</si>
  <si>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</si>
  <si>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</si>
  <si>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</si>
  <si>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</si>
  <si>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</si>
  <si>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</si>
  <si>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</si>
  <si>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</si>
  <si>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</si>
  <si>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</si>
  <si>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</si>
  <si>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</si>
  <si>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</si>
  <si>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</si>
  <si>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</si>
  <si>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</si>
  <si>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</si>
  <si>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</si>
  <si>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</si>
  <si>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</si>
  <si>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</si>
  <si>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</si>
  <si>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</si>
  <si>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</si>
  <si>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</si>
  <si>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</si>
  <si>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</si>
  <si>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</si>
  <si>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</si>
  <si>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</si>
  <si>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</si>
  <si>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</si>
  <si>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</si>
  <si>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</si>
  <si>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</si>
  <si>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</si>
  <si>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</si>
  <si>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</si>
  <si>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</si>
  <si>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</si>
  <si>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</si>
  <si>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</si>
  <si>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</si>
  <si>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KATERIMANINGSIH TAMTOMO</t>
  </si>
  <si>
    <t>Predikat &amp; Deskripsi Pengetahuan</t>
  </si>
  <si>
    <t>ACUAN MENGISI DESKRIPSI</t>
  </si>
  <si>
    <t>AQMAAL EGA ANJASENA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</si>
  <si>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</si>
  <si>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</si>
  <si>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</si>
  <si>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</si>
  <si>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</si>
  <si>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</si>
  <si>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</si>
  <si>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</si>
  <si>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ARNETTA RANI MELLYANA</t>
  </si>
  <si>
    <t>BTARI KEJORA ANINDHITA</t>
  </si>
  <si>
    <t>DANNY ARDIANTO WIBOWO</t>
  </si>
  <si>
    <t>DEWI FEBRIANI</t>
  </si>
  <si>
    <t>DIMAS SATRIA YOGA PRADANA</t>
  </si>
  <si>
    <t>DWI CAHYO ABIMANYU</t>
  </si>
  <si>
    <t>EVA YOLANDA</t>
  </si>
  <si>
    <t>FEDERIKO RISTIYAN UTOMO</t>
  </si>
  <si>
    <t>FITRA NADA PRATAMA</t>
  </si>
  <si>
    <t>GARINDRA HANUGRAHAYU JATI</t>
  </si>
  <si>
    <t>GHIEFFARY RARIFTYA PUTRA</t>
  </si>
  <si>
    <t>GHUFRAN KHALLIF PRADANSYAH</t>
  </si>
  <si>
    <t>GIVENA CHESSA OKTAVIONA</t>
  </si>
  <si>
    <t>Predikat &amp; Deskripsi Keterampilan</t>
  </si>
  <si>
    <t>HASNA HUMAIRA</t>
  </si>
  <si>
    <t>INTAN PERMATASARI</t>
  </si>
  <si>
    <t>LEONARDO HEPPY ANDROMEDA</t>
  </si>
  <si>
    <t>M. RIKI FAUZI</t>
  </si>
  <si>
    <t>MARIA ANGELINA FEBRI ATMASARI</t>
  </si>
  <si>
    <t>MICHELLA DENINTA SULISTYO</t>
  </si>
  <si>
    <t>MM ELIZABETH NADYA CLARAHATI</t>
  </si>
  <si>
    <t>MUHAMMAD HILMI MAHENDRA</t>
  </si>
  <si>
    <t>MUHAMMAD IRVAN ARYA DWI PANGGA</t>
  </si>
  <si>
    <t>NURUL FEBRIANA WIDYASTUTI</t>
  </si>
  <si>
    <t>RAFI ADITYA</t>
  </si>
  <si>
    <t>RAFLI ERSA ARDIANSYAH</t>
  </si>
  <si>
    <t>RAISA HANIFA RACHMAN</t>
  </si>
  <si>
    <t>RAMA ARI PURNAMA</t>
  </si>
  <si>
    <t>RATIH DESVITA ERVIANA</t>
  </si>
  <si>
    <t>SEKAR ALIYA SALSABILLA</t>
  </si>
  <si>
    <t>SHEVIRA DEA MARTHA</t>
  </si>
  <si>
    <t>SHOFI NABILA PUTRI</t>
  </si>
  <si>
    <t>TERESA FEBITALICA SALSABILA SETIAWAN</t>
  </si>
  <si>
    <t>WAHID NURKHAYAT RIFAI</t>
  </si>
  <si>
    <t>ZENITH PUSPITASARI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</si>
  <si>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</si>
  <si>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</si>
  <si>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</si>
  <si>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</si>
  <si>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</si>
  <si>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</si>
  <si>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</si>
  <si>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</si>
  <si>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</si>
  <si>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</si>
  <si>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</si>
  <si>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</si>
  <si>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19690909 200501 1 009</t>
  </si>
  <si>
    <t>Kelas XII-IPS 2</t>
  </si>
  <si>
    <t>ADHIATMA PURUHITA</t>
  </si>
  <si>
    <t>ALDOHAN FAZA AVIAN</t>
  </si>
  <si>
    <t>ALIKA TRULY MAULIDDINA</t>
  </si>
  <si>
    <t>ALLIECCIA TESSALONIKA WIJAYA</t>
  </si>
  <si>
    <t>AMANDA DIVA RAHMADHANI</t>
  </si>
  <si>
    <t>ANISA PRASASTI</t>
  </si>
  <si>
    <t>ATHALLAH RAZZAK INDRAYANA</t>
  </si>
  <si>
    <t>AULIARAHMA WIDIALVANTI</t>
  </si>
  <si>
    <t>DESVIETA CINDY FITRIATAMA</t>
  </si>
  <si>
    <t>DIMAS BAYU PRATAMA</t>
  </si>
  <si>
    <t>FADHIL HERMA PUTRA</t>
  </si>
  <si>
    <t>FASYA FADILLA</t>
  </si>
  <si>
    <t>GAYATRIE JASMINE NUR HIDAYAH</t>
  </si>
  <si>
    <t>GEORGE NATANAEL HAMONANGAN SIMANJUNTAK</t>
  </si>
  <si>
    <t>HAFIZ KHAIRAN AL FAIZ</t>
  </si>
  <si>
    <t>IQBAL AHMAD RIVALDI</t>
  </si>
  <si>
    <t>JONATHAN ALEXANDER HESRIEL PRABOWO</t>
  </si>
  <si>
    <t>KRISTA SATYA NUGRAHA</t>
  </si>
  <si>
    <t>LOUISA AMELIA</t>
  </si>
  <si>
    <t>MARIA HANI PRASTIWI</t>
  </si>
  <si>
    <t>MUHAMMAD FAHBIAN HIZBULLAH PRAMONO</t>
  </si>
  <si>
    <t>MUHAMMAD MUHADI ASHARI</t>
  </si>
  <si>
    <t>MUHAMMAD RIFKI KHOFIZH</t>
  </si>
  <si>
    <t>NAUFAL FAWWAZ DARSONO</t>
  </si>
  <si>
    <t>NUR ISNA LAILA</t>
  </si>
  <si>
    <t>OCTOVA VINDRA MALDINI</t>
  </si>
  <si>
    <t>OKTARA DIAN KHANANI</t>
  </si>
  <si>
    <t>QONITA QURROTA A`YUN</t>
  </si>
  <si>
    <t>RHAYNALD ALLAMSYAH</t>
  </si>
  <si>
    <t>RISMA ALRA AILANI</t>
  </si>
  <si>
    <t>RR. RHADIANA TRIARDANESHWARI BIATMOKO PUTRI</t>
  </si>
  <si>
    <t>TIARA TRISA MAYLIA</t>
  </si>
  <si>
    <t>TIFAR AURADIVA SANTOSA</t>
  </si>
  <si>
    <t>VIONA PUTRI RIMBI HAPSARI</t>
  </si>
  <si>
    <t>WIRARDI SYAHPUTRA</t>
  </si>
  <si>
    <t>YULIA WIDYA ASTUTI</t>
  </si>
  <si>
    <t>Kelas XII-IPS 3</t>
  </si>
  <si>
    <t>ABROR ALFAUZY</t>
  </si>
  <si>
    <t>ALIYYU RIZQI RIANSA</t>
  </si>
  <si>
    <t>AMMARA YAASMIIN MUMTAAZ</t>
  </si>
  <si>
    <t>ANANDA NURUL ADHELIA</t>
  </si>
  <si>
    <t>ANAS TSALATS ROSYAD HIDAYAT</t>
  </si>
  <si>
    <t>APRILIA DAMAYANTI</t>
  </si>
  <si>
    <t>ARUM YASMIN MAHIDHARA</t>
  </si>
  <si>
    <t>ARYAN NOVA KURNIAWAN</t>
  </si>
  <si>
    <t>AVIDA ISTIANA PUTRI</t>
  </si>
  <si>
    <t>CANDRA MAULANA ZAIN</t>
  </si>
  <si>
    <t>DEA NUR EKA SAFITRI</t>
  </si>
  <si>
    <t>DEA OLGA KARINA</t>
  </si>
  <si>
    <t>DIKA JUNIARTHA PRADANA</t>
  </si>
  <si>
    <t>DINDA MARTALIA</t>
  </si>
  <si>
    <t>DWI LAILATUL KHODRIYAH</t>
  </si>
  <si>
    <t>DZULFIKAR RIEFTANURDIN</t>
  </si>
  <si>
    <t>ELNATH BUDI ALAMSYAH</t>
  </si>
  <si>
    <t>FARADYTA MIRZADINDA FEBRY</t>
  </si>
  <si>
    <t>HAFIZH FAUZAN</t>
  </si>
  <si>
    <t>HARIS ARROFI ADIATMA</t>
  </si>
  <si>
    <t>ILHAM MAULID DAU</t>
  </si>
  <si>
    <t>IRFAN MAULANA KHATAMI</t>
  </si>
  <si>
    <t>IRGI M. PAREZA</t>
  </si>
  <si>
    <t>MAHMUDAH WULAN FERINA</t>
  </si>
  <si>
    <t>MUHAMMAD IRFAN HANIF</t>
  </si>
  <si>
    <t>NANDITA PUTRI MAHARANI</t>
  </si>
  <si>
    <t>NOVIA NURHAYATI</t>
  </si>
  <si>
    <t>PUTRI AIRA KINASIH</t>
  </si>
  <si>
    <t>RAIHAN RAMADHAN ZAIN</t>
  </si>
  <si>
    <t>SALMA PUTRI ZANUBA</t>
  </si>
  <si>
    <t>SATRIA YUDHA ANANTA PUTRA</t>
  </si>
  <si>
    <t>YULIANTI NUR AFIFAH</t>
  </si>
  <si>
    <t>ZULFIKAR ARDIYANI PUTRA</t>
  </si>
  <si>
    <t>Memiliki kemampuan dalam memahami dan menganalisis  teknik gerak dasar permainan bola besar, bola kecil, atletik, kebugaran jasmani, senam, renang, dan pergaulan sehat</t>
  </si>
  <si>
    <t>Memiliki keterampilan memperaktekkan teknik gerak dasar permainan bola besar, bola kecil, atletik, kebugaran jasmani, senam, dan renang</t>
  </si>
  <si>
    <t>Memiliki kemampuan dalam memahami dan menganalisis  teknik gerak dasar permainan bola besar, bola kecil, kebugaran jasmani, senam, renang, dan pergaulan sehat namun atletik perlu ditingkatkan</t>
  </si>
  <si>
    <t>Memiliki keterampilan memperaktekkan teknik gerak dasar permainan bola besar, bola kecil, kebugaran jasmani, senam, dan renang namun atletik perlu ditingkatkan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</si>
</sst>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9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35" activePane="bottomRight" state="frozen"/>
      <selection pane="topRight"/>
      <selection pane="bottomLeft"/>
      <selection pane="bottomRight" activeCell="J23" sqref="J2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8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1026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1026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242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113258</v>
      </c>
      <c r="C11" s="19" t="s">
        <v>55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 teknik gerak dasar permainan bola besar, bola kecil, atletik, kebugaran jasmani, senam, renang, dan pergaulan sehat</v>
      </c>
      <c r="K11" s="28">
        <f t="shared" ref="K11:K50" si="5">IF((COUNTA(AF11:AO11)&gt;0),AVERAGE(AF11:AO11),"")</f>
        <v>81.666666666666671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81.666666666666671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memperaktekkan teknik gerak dasar permainan bola besar, bola kecil, kebugaran jasmani, senam, dan renang namun atletik perlu ditingkatkan</v>
      </c>
      <c r="Q11" s="39"/>
      <c r="R11" s="39" t="s">
        <v>8</v>
      </c>
      <c r="S11" s="18"/>
      <c r="T11" s="1">
        <v>85</v>
      </c>
      <c r="U11" s="1">
        <v>80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83</v>
      </c>
      <c r="AH11" s="1">
        <v>82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113272</v>
      </c>
      <c r="C12" s="19" t="s">
        <v>58</v>
      </c>
      <c r="D12" s="18"/>
      <c r="E12" s="28">
        <f t="shared" si="0"/>
        <v>82</v>
      </c>
      <c r="F12" s="28" t="str">
        <f t="shared" si="1"/>
        <v>B</v>
      </c>
      <c r="G12" s="28">
        <f t="shared" si="2"/>
        <v>82</v>
      </c>
      <c r="H12" s="28" t="str">
        <f t="shared" si="3"/>
        <v>B</v>
      </c>
      <c r="I12" s="36">
        <v>1</v>
      </c>
      <c r="J12" s="28" t="str">
        <f t="shared" si="4"/>
        <v>Memiliki kemampuan dalam memahami dan menganalisis  teknik gerak dasar permainan bola besar, bola kecil, atletik, kebugaran jasmani, senam, renang, dan pergaulan sehat</v>
      </c>
      <c r="K12" s="28">
        <f t="shared" si="5"/>
        <v>83.666666666666671</v>
      </c>
      <c r="L12" s="28" t="str">
        <f t="shared" si="6"/>
        <v>B</v>
      </c>
      <c r="M12" s="28">
        <f t="shared" si="7"/>
        <v>83.666666666666671</v>
      </c>
      <c r="N12" s="28" t="str">
        <f t="shared" si="8"/>
        <v>B</v>
      </c>
      <c r="O12" s="36">
        <v>1</v>
      </c>
      <c r="P12" s="28" t="str">
        <f t="shared" si="9"/>
        <v>Memiliki keterampilan memperaktekkan teknik gerak dasar permainan bola besar, bola kecil, atletik, kebugaran jasmani, senam, dan renang</v>
      </c>
      <c r="Q12" s="39"/>
      <c r="R12" s="39" t="s">
        <v>8</v>
      </c>
      <c r="S12" s="18"/>
      <c r="T12" s="1">
        <v>85</v>
      </c>
      <c r="U12" s="1">
        <v>78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85</v>
      </c>
      <c r="AH12" s="1">
        <v>86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113286</v>
      </c>
      <c r="C13" s="19" t="s">
        <v>67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1</v>
      </c>
      <c r="J13" s="28" t="str">
        <f t="shared" si="4"/>
        <v>Memiliki kemampuan dalam memahami dan menganalisis  teknik gerak dasar permainan bola besar, bola kecil, atletik, kebugaran jasmani, senam, renang, dan pergaulan sehat</v>
      </c>
      <c r="K13" s="28">
        <f t="shared" si="5"/>
        <v>86.666666666666671</v>
      </c>
      <c r="L13" s="28" t="str">
        <f t="shared" si="6"/>
        <v>A</v>
      </c>
      <c r="M13" s="28">
        <f t="shared" si="7"/>
        <v>86.666666666666671</v>
      </c>
      <c r="N13" s="28" t="str">
        <f t="shared" si="8"/>
        <v>A</v>
      </c>
      <c r="O13" s="36">
        <v>1</v>
      </c>
      <c r="P13" s="28" t="str">
        <f t="shared" si="9"/>
        <v>Memiliki keterampilan memperaktekkan teknik gerak dasar permainan bola besar, bola kecil, atletik, kebugaran jasmani, senam, dan renang</v>
      </c>
      <c r="Q13" s="39"/>
      <c r="R13" s="39" t="s">
        <v>8</v>
      </c>
      <c r="S13" s="18"/>
      <c r="T13" s="1">
        <v>82</v>
      </c>
      <c r="U13" s="1">
        <v>82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84</v>
      </c>
      <c r="AG13" s="1">
        <v>85</v>
      </c>
      <c r="AH13" s="1">
        <v>91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186</v>
      </c>
      <c r="FI13" s="78" t="s">
        <v>187</v>
      </c>
      <c r="FJ13" s="79">
        <v>52341</v>
      </c>
      <c r="FK13" s="79">
        <v>52351</v>
      </c>
    </row>
    <row r="14" spans="1:167" x14ac:dyDescent="0.25">
      <c r="A14" s="19">
        <v>4</v>
      </c>
      <c r="B14" s="19">
        <v>113300</v>
      </c>
      <c r="C14" s="19" t="s">
        <v>68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1</v>
      </c>
      <c r="J14" s="28" t="str">
        <f t="shared" si="4"/>
        <v>Memiliki kemampuan dalam memahami dan menganalisis  teknik gerak dasar permainan bola besar, bola kecil, atletik, kebugaran jasmani, senam, renang, dan pergaulan sehat</v>
      </c>
      <c r="K14" s="28">
        <f t="shared" si="5"/>
        <v>84.333333333333329</v>
      </c>
      <c r="L14" s="28" t="str">
        <f t="shared" si="6"/>
        <v>A</v>
      </c>
      <c r="M14" s="28">
        <f t="shared" si="7"/>
        <v>84.333333333333329</v>
      </c>
      <c r="N14" s="28" t="str">
        <f t="shared" si="8"/>
        <v>A</v>
      </c>
      <c r="O14" s="36">
        <v>1</v>
      </c>
      <c r="P14" s="28" t="str">
        <f t="shared" si="9"/>
        <v>Memiliki keterampilan memperaktekkan teknik gerak dasar permainan bola besar, bola kecil, atletik, kebugaran jasmani, senam, dan renang</v>
      </c>
      <c r="Q14" s="39"/>
      <c r="R14" s="39" t="s">
        <v>8</v>
      </c>
      <c r="S14" s="18"/>
      <c r="T14" s="1">
        <v>82</v>
      </c>
      <c r="U14" s="1">
        <v>85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84</v>
      </c>
      <c r="AG14" s="1">
        <v>85</v>
      </c>
      <c r="AH14" s="1">
        <v>84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7"/>
      <c r="FI14" s="78"/>
      <c r="FJ14" s="79"/>
      <c r="FK14" s="79"/>
    </row>
    <row r="15" spans="1:167" x14ac:dyDescent="0.25">
      <c r="A15" s="19">
        <v>5</v>
      </c>
      <c r="B15" s="19">
        <v>113314</v>
      </c>
      <c r="C15" s="19" t="s">
        <v>69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>Memiliki kemampuan dalam memahami dan menganalisis  teknik gerak dasar permainan bola besar, bola kecil, atletik, kebugaran jasmani, senam, renang, dan pergaulan sehat</v>
      </c>
      <c r="K15" s="28">
        <f t="shared" si="5"/>
        <v>89</v>
      </c>
      <c r="L15" s="28" t="str">
        <f t="shared" si="6"/>
        <v>A</v>
      </c>
      <c r="M15" s="28">
        <f t="shared" si="7"/>
        <v>89</v>
      </c>
      <c r="N15" s="28" t="str">
        <f t="shared" si="8"/>
        <v>A</v>
      </c>
      <c r="O15" s="36">
        <v>1</v>
      </c>
      <c r="P15" s="28" t="str">
        <f t="shared" si="9"/>
        <v>Memiliki keterampilan memperaktekkan teknik gerak dasar permainan bola besar, bola kecil, atletik, kebugaran jasmani, senam, dan renang</v>
      </c>
      <c r="Q15" s="39"/>
      <c r="R15" s="39" t="s">
        <v>8</v>
      </c>
      <c r="S15" s="18"/>
      <c r="T15" s="1">
        <v>88</v>
      </c>
      <c r="U15" s="1">
        <v>83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90</v>
      </c>
      <c r="AH15" s="1">
        <v>87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188</v>
      </c>
      <c r="FI15" s="78" t="s">
        <v>189</v>
      </c>
      <c r="FJ15" s="79">
        <v>52342</v>
      </c>
      <c r="FK15" s="79">
        <v>52352</v>
      </c>
    </row>
    <row r="16" spans="1:167" x14ac:dyDescent="0.25">
      <c r="A16" s="19">
        <v>6</v>
      </c>
      <c r="B16" s="19">
        <v>113328</v>
      </c>
      <c r="C16" s="19" t="s">
        <v>70</v>
      </c>
      <c r="D16" s="18"/>
      <c r="E16" s="28">
        <f t="shared" si="0"/>
        <v>89</v>
      </c>
      <c r="F16" s="28" t="str">
        <f t="shared" si="1"/>
        <v>A</v>
      </c>
      <c r="G16" s="28">
        <f t="shared" si="2"/>
        <v>89</v>
      </c>
      <c r="H16" s="28" t="str">
        <f t="shared" si="3"/>
        <v>A</v>
      </c>
      <c r="I16" s="36">
        <v>1</v>
      </c>
      <c r="J16" s="28" t="str">
        <f t="shared" si="4"/>
        <v>Memiliki kemampuan dalam memahami dan menganalisis  teknik gerak dasar permainan bola besar, bola kecil, atletik, kebugaran jasmani, senam, renang, dan pergaulan sehat</v>
      </c>
      <c r="K16" s="28">
        <f t="shared" si="5"/>
        <v>92.333333333333329</v>
      </c>
      <c r="L16" s="28" t="str">
        <f t="shared" si="6"/>
        <v>A</v>
      </c>
      <c r="M16" s="28">
        <f t="shared" si="7"/>
        <v>92.333333333333329</v>
      </c>
      <c r="N16" s="28" t="str">
        <f t="shared" si="8"/>
        <v>A</v>
      </c>
      <c r="O16" s="36">
        <v>1</v>
      </c>
      <c r="P16" s="28" t="str">
        <f t="shared" si="9"/>
        <v>Memiliki keterampilan memperaktekkan teknik gerak dasar permainan bola besar, bola kecil, atletik, kebugaran jasmani, senam, dan renang</v>
      </c>
      <c r="Q16" s="39"/>
      <c r="R16" s="39" t="s">
        <v>8</v>
      </c>
      <c r="S16" s="18"/>
      <c r="T16" s="1">
        <v>90</v>
      </c>
      <c r="U16" s="1">
        <v>88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95</v>
      </c>
      <c r="AH16" s="1">
        <v>92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7"/>
      <c r="FI16" s="78"/>
      <c r="FJ16" s="79"/>
      <c r="FK16" s="79"/>
    </row>
    <row r="17" spans="1:167" x14ac:dyDescent="0.25">
      <c r="A17" s="19">
        <v>7</v>
      </c>
      <c r="B17" s="19">
        <v>113342</v>
      </c>
      <c r="C17" s="19" t="s">
        <v>71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>Memiliki kemampuan dalam memahami dan menganalisis  teknik gerak dasar permainan bola besar, bola kecil, atletik, kebugaran jasmani, senam, renang, dan pergaulan sehat</v>
      </c>
      <c r="K17" s="28">
        <f t="shared" si="5"/>
        <v>87.333333333333329</v>
      </c>
      <c r="L17" s="28" t="str">
        <f t="shared" si="6"/>
        <v>A</v>
      </c>
      <c r="M17" s="28">
        <f t="shared" si="7"/>
        <v>87.333333333333329</v>
      </c>
      <c r="N17" s="28" t="str">
        <f t="shared" si="8"/>
        <v>A</v>
      </c>
      <c r="O17" s="36">
        <v>1</v>
      </c>
      <c r="P17" s="28" t="str">
        <f t="shared" si="9"/>
        <v>Memiliki keterampilan memperaktekkan teknik gerak dasar permainan bola besar, bola kecil, atletik, kebugaran jasmani, senam, dan renang</v>
      </c>
      <c r="Q17" s="39"/>
      <c r="R17" s="39" t="s">
        <v>8</v>
      </c>
      <c r="S17" s="18"/>
      <c r="T17" s="1">
        <v>85</v>
      </c>
      <c r="U17" s="1">
        <v>85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90</v>
      </c>
      <c r="AH17" s="1">
        <v>87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8"/>
      <c r="FI17" s="78"/>
      <c r="FJ17" s="79">
        <v>52343</v>
      </c>
      <c r="FK17" s="79">
        <v>52353</v>
      </c>
    </row>
    <row r="18" spans="1:167" x14ac:dyDescent="0.25">
      <c r="A18" s="19">
        <v>8</v>
      </c>
      <c r="B18" s="19">
        <v>113356</v>
      </c>
      <c r="C18" s="19" t="s">
        <v>72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1</v>
      </c>
      <c r="J18" s="28" t="str">
        <f t="shared" si="4"/>
        <v>Memiliki kemampuan dalam memahami dan menganalisis  teknik gerak dasar permainan bola besar, bola kecil, atletik, kebugaran jasmani, senam, renang, dan pergaulan sehat</v>
      </c>
      <c r="K18" s="28">
        <f t="shared" si="5"/>
        <v>80.666666666666671</v>
      </c>
      <c r="L18" s="28" t="str">
        <f t="shared" si="6"/>
        <v>B</v>
      </c>
      <c r="M18" s="28">
        <f t="shared" si="7"/>
        <v>80.666666666666671</v>
      </c>
      <c r="N18" s="28" t="str">
        <f t="shared" si="8"/>
        <v>B</v>
      </c>
      <c r="O18" s="36">
        <v>1</v>
      </c>
      <c r="P18" s="28" t="str">
        <f t="shared" si="9"/>
        <v>Memiliki keterampilan memperaktekkan teknik gerak dasar permainan bola besar, bola kecil, atletik, kebugaran jasmani, senam, dan renang</v>
      </c>
      <c r="Q18" s="39"/>
      <c r="R18" s="39" t="s">
        <v>8</v>
      </c>
      <c r="S18" s="18"/>
      <c r="T18" s="1">
        <v>85</v>
      </c>
      <c r="U18" s="1">
        <v>83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82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8"/>
      <c r="FI18" s="78"/>
      <c r="FJ18" s="79"/>
      <c r="FK18" s="79"/>
    </row>
    <row r="19" spans="1:167" x14ac:dyDescent="0.25">
      <c r="A19" s="19">
        <v>9</v>
      </c>
      <c r="B19" s="19">
        <v>113370</v>
      </c>
      <c r="C19" s="19" t="s">
        <v>73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1</v>
      </c>
      <c r="J19" s="28" t="str">
        <f t="shared" si="4"/>
        <v>Memiliki kemampuan dalam memahami dan menganalisis  teknik gerak dasar permainan bola besar, bola kecil, atletik, kebugaran jasmani, senam, renang, dan pergaulan sehat</v>
      </c>
      <c r="K19" s="28">
        <f t="shared" si="5"/>
        <v>88.666666666666671</v>
      </c>
      <c r="L19" s="28" t="str">
        <f t="shared" si="6"/>
        <v>A</v>
      </c>
      <c r="M19" s="28">
        <f t="shared" si="7"/>
        <v>88.666666666666671</v>
      </c>
      <c r="N19" s="28" t="str">
        <f t="shared" si="8"/>
        <v>A</v>
      </c>
      <c r="O19" s="36">
        <v>1</v>
      </c>
      <c r="P19" s="28" t="str">
        <f t="shared" si="9"/>
        <v>Memiliki keterampilan memperaktekkan teknik gerak dasar permainan bola besar, bola kecil, atletik, kebugaran jasmani, senam, dan renang</v>
      </c>
      <c r="Q19" s="39"/>
      <c r="R19" s="39" t="s">
        <v>8</v>
      </c>
      <c r="S19" s="18"/>
      <c r="T19" s="1">
        <v>86</v>
      </c>
      <c r="U19" s="1">
        <v>80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90</v>
      </c>
      <c r="AH19" s="1">
        <v>91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8"/>
      <c r="FI19" s="78"/>
      <c r="FJ19" s="79">
        <v>52344</v>
      </c>
      <c r="FK19" s="79">
        <v>52354</v>
      </c>
    </row>
    <row r="20" spans="1:167" x14ac:dyDescent="0.25">
      <c r="A20" s="19">
        <v>10</v>
      </c>
      <c r="B20" s="19">
        <v>113384</v>
      </c>
      <c r="C20" s="19" t="s">
        <v>74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2</v>
      </c>
      <c r="J20" s="28" t="str">
        <f t="shared" si="4"/>
        <v>Memiliki kemampuan dalam memahami dan menganalisis  teknik gerak dasar permainan bola besar, bola kecil, kebugaran jasmani, senam, renang, dan pergaulan sehat namun atletik perlu ditingkatkan</v>
      </c>
      <c r="K20" s="28">
        <f t="shared" si="5"/>
        <v>86.666666666666671</v>
      </c>
      <c r="L20" s="28" t="str">
        <f t="shared" si="6"/>
        <v>A</v>
      </c>
      <c r="M20" s="28">
        <f t="shared" si="7"/>
        <v>86.666666666666671</v>
      </c>
      <c r="N20" s="28" t="str">
        <f t="shared" si="8"/>
        <v>A</v>
      </c>
      <c r="O20" s="36">
        <v>1</v>
      </c>
      <c r="P20" s="28" t="str">
        <f t="shared" si="9"/>
        <v>Memiliki keterampilan memperaktekkan teknik gerak dasar permainan bola besar, bola kecil, atletik, kebugaran jasmani, senam, dan renang</v>
      </c>
      <c r="Q20" s="39"/>
      <c r="R20" s="39" t="s">
        <v>8</v>
      </c>
      <c r="S20" s="18"/>
      <c r="T20" s="1">
        <v>80</v>
      </c>
      <c r="U20" s="1">
        <v>80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90</v>
      </c>
      <c r="AH20" s="1">
        <v>90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8"/>
      <c r="FI20" s="78"/>
      <c r="FJ20" s="79"/>
      <c r="FK20" s="79"/>
    </row>
    <row r="21" spans="1:167" x14ac:dyDescent="0.25">
      <c r="A21" s="19">
        <v>11</v>
      </c>
      <c r="B21" s="19">
        <v>113398</v>
      </c>
      <c r="C21" s="19" t="s">
        <v>75</v>
      </c>
      <c r="D21" s="18"/>
      <c r="E21" s="28">
        <f t="shared" si="0"/>
        <v>80</v>
      </c>
      <c r="F21" s="28" t="str">
        <f t="shared" si="1"/>
        <v>B</v>
      </c>
      <c r="G21" s="28">
        <f t="shared" si="2"/>
        <v>80</v>
      </c>
      <c r="H21" s="28" t="str">
        <f t="shared" si="3"/>
        <v>B</v>
      </c>
      <c r="I21" s="36">
        <v>2</v>
      </c>
      <c r="J21" s="28" t="str">
        <f t="shared" si="4"/>
        <v>Memiliki kemampuan dalam memahami dan menganalisis  teknik gerak dasar permainan bola besar, bola kecil, kebugaran jasmani, senam, renang, dan pergaulan sehat namun atletik perlu ditingkatkan</v>
      </c>
      <c r="K21" s="28">
        <f t="shared" si="5"/>
        <v>82.666666666666671</v>
      </c>
      <c r="L21" s="28" t="str">
        <f t="shared" si="6"/>
        <v>B</v>
      </c>
      <c r="M21" s="28">
        <f t="shared" si="7"/>
        <v>82.666666666666671</v>
      </c>
      <c r="N21" s="28" t="str">
        <f t="shared" si="8"/>
        <v>B</v>
      </c>
      <c r="O21" s="36">
        <v>1</v>
      </c>
      <c r="P21" s="28" t="str">
        <f t="shared" si="9"/>
        <v>Memiliki keterampilan memperaktekkan teknik gerak dasar permainan bola besar, bola kecil, atletik, kebugaran jasmani, senam, dan renang</v>
      </c>
      <c r="Q21" s="39"/>
      <c r="R21" s="39" t="s">
        <v>8</v>
      </c>
      <c r="S21" s="18"/>
      <c r="T21" s="1">
        <v>80</v>
      </c>
      <c r="U21" s="1">
        <v>80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84</v>
      </c>
      <c r="AH21" s="1">
        <v>84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8"/>
      <c r="FI21" s="78"/>
      <c r="FJ21" s="79">
        <v>52345</v>
      </c>
      <c r="FK21" s="79">
        <v>52355</v>
      </c>
    </row>
    <row r="22" spans="1:167" x14ac:dyDescent="0.25">
      <c r="A22" s="19">
        <v>12</v>
      </c>
      <c r="B22" s="19">
        <v>113412</v>
      </c>
      <c r="C22" s="19" t="s">
        <v>76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>Memiliki kemampuan dalam memahami dan menganalisis  teknik gerak dasar permainan bola besar, bola kecil, atletik, kebugaran jasmani, senam, renang, dan pergaulan sehat</v>
      </c>
      <c r="K22" s="28">
        <f t="shared" si="5"/>
        <v>83</v>
      </c>
      <c r="L22" s="28" t="str">
        <f t="shared" si="6"/>
        <v>B</v>
      </c>
      <c r="M22" s="28">
        <f t="shared" si="7"/>
        <v>83</v>
      </c>
      <c r="N22" s="28" t="str">
        <f t="shared" si="8"/>
        <v>B</v>
      </c>
      <c r="O22" s="36">
        <v>1</v>
      </c>
      <c r="P22" s="28" t="str">
        <f t="shared" si="9"/>
        <v>Memiliki keterampilan memperaktekkan teknik gerak dasar permainan bola besar, bola kecil, atletik, kebugaran jasmani, senam, dan renang</v>
      </c>
      <c r="Q22" s="39"/>
      <c r="R22" s="39" t="s">
        <v>8</v>
      </c>
      <c r="S22" s="18"/>
      <c r="T22" s="1">
        <v>85</v>
      </c>
      <c r="U22" s="1">
        <v>85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84</v>
      </c>
      <c r="AG22" s="1">
        <v>80</v>
      </c>
      <c r="AH22" s="1">
        <v>85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8"/>
      <c r="FI22" s="78"/>
      <c r="FJ22" s="79"/>
      <c r="FK22" s="79"/>
    </row>
    <row r="23" spans="1:167" x14ac:dyDescent="0.25">
      <c r="A23" s="19">
        <v>13</v>
      </c>
      <c r="B23" s="19">
        <v>113426</v>
      </c>
      <c r="C23" s="19" t="s">
        <v>77</v>
      </c>
      <c r="D23" s="18"/>
      <c r="E23" s="28">
        <f t="shared" si="0"/>
        <v>81</v>
      </c>
      <c r="F23" s="28" t="str">
        <f t="shared" si="1"/>
        <v>B</v>
      </c>
      <c r="G23" s="28">
        <f t="shared" si="2"/>
        <v>81</v>
      </c>
      <c r="H23" s="28" t="str">
        <f t="shared" si="3"/>
        <v>B</v>
      </c>
      <c r="I23" s="36">
        <v>1</v>
      </c>
      <c r="J23" s="28" t="str">
        <f t="shared" si="4"/>
        <v>Memiliki kemampuan dalam memahami dan menganalisis  teknik gerak dasar permainan bola besar, bola kecil, atletik, kebugaran jasmani, senam, renang, dan pergaulan sehat</v>
      </c>
      <c r="K23" s="28">
        <f t="shared" si="5"/>
        <v>83.666666666666671</v>
      </c>
      <c r="L23" s="28" t="str">
        <f t="shared" si="6"/>
        <v>B</v>
      </c>
      <c r="M23" s="28">
        <f t="shared" si="7"/>
        <v>83.666666666666671</v>
      </c>
      <c r="N23" s="28" t="str">
        <f t="shared" si="8"/>
        <v>B</v>
      </c>
      <c r="O23" s="36">
        <v>1</v>
      </c>
      <c r="P23" s="28" t="str">
        <f t="shared" si="9"/>
        <v>Memiliki keterampilan memperaktekkan teknik gerak dasar permainan bola besar, bola kecil, atletik, kebugaran jasmani, senam, dan renang</v>
      </c>
      <c r="Q23" s="39"/>
      <c r="R23" s="39" t="s">
        <v>8</v>
      </c>
      <c r="S23" s="18"/>
      <c r="T23" s="1">
        <v>80</v>
      </c>
      <c r="U23" s="1">
        <v>81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84</v>
      </c>
      <c r="AH23" s="1">
        <v>87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8"/>
      <c r="FI23" s="78"/>
      <c r="FJ23" s="79">
        <v>52346</v>
      </c>
      <c r="FK23" s="79">
        <v>52356</v>
      </c>
    </row>
    <row r="24" spans="1:167" x14ac:dyDescent="0.25">
      <c r="A24" s="19">
        <v>14</v>
      </c>
      <c r="B24" s="19">
        <v>113440</v>
      </c>
      <c r="C24" s="19" t="s">
        <v>78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1</v>
      </c>
      <c r="J24" s="28" t="str">
        <f t="shared" si="4"/>
        <v>Memiliki kemampuan dalam memahami dan menganalisis  teknik gerak dasar permainan bola besar, bola kecil, atletik, kebugaran jasmani, senam, renang, dan pergaulan sehat</v>
      </c>
      <c r="K24" s="28">
        <f t="shared" si="5"/>
        <v>85.333333333333329</v>
      </c>
      <c r="L24" s="28" t="str">
        <f t="shared" si="6"/>
        <v>A</v>
      </c>
      <c r="M24" s="28">
        <f t="shared" si="7"/>
        <v>85.333333333333329</v>
      </c>
      <c r="N24" s="28" t="str">
        <f t="shared" si="8"/>
        <v>A</v>
      </c>
      <c r="O24" s="36">
        <v>1</v>
      </c>
      <c r="P24" s="28" t="str">
        <f t="shared" si="9"/>
        <v>Memiliki keterampilan memperaktekkan teknik gerak dasar permainan bola besar, bola kecil, atletik, kebugaran jasmani, senam, dan renang</v>
      </c>
      <c r="Q24" s="39"/>
      <c r="R24" s="39" t="s">
        <v>8</v>
      </c>
      <c r="S24" s="18"/>
      <c r="T24" s="1">
        <v>90</v>
      </c>
      <c r="U24" s="1">
        <v>84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90</v>
      </c>
      <c r="AH24" s="1">
        <v>81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8"/>
      <c r="FI24" s="78"/>
      <c r="FJ24" s="79"/>
      <c r="FK24" s="79"/>
    </row>
    <row r="25" spans="1:167" x14ac:dyDescent="0.25">
      <c r="A25" s="19">
        <v>15</v>
      </c>
      <c r="B25" s="19">
        <v>113454</v>
      </c>
      <c r="C25" s="19" t="s">
        <v>79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1</v>
      </c>
      <c r="J25" s="28" t="str">
        <f t="shared" si="4"/>
        <v>Memiliki kemampuan dalam memahami dan menganalisis  teknik gerak dasar permainan bola besar, bola kecil, atletik, kebugaran jasmani, senam, renang, dan pergaulan sehat</v>
      </c>
      <c r="K25" s="28">
        <f t="shared" si="5"/>
        <v>83.666666666666671</v>
      </c>
      <c r="L25" s="28" t="str">
        <f t="shared" si="6"/>
        <v>B</v>
      </c>
      <c r="M25" s="28">
        <f t="shared" si="7"/>
        <v>83.666666666666671</v>
      </c>
      <c r="N25" s="28" t="str">
        <f t="shared" si="8"/>
        <v>B</v>
      </c>
      <c r="O25" s="36">
        <v>1</v>
      </c>
      <c r="P25" s="28" t="str">
        <f t="shared" si="9"/>
        <v>Memiliki keterampilan memperaktekkan teknik gerak dasar permainan bola besar, bola kecil, atletik, kebugaran jasmani, senam, dan renang</v>
      </c>
      <c r="Q25" s="39"/>
      <c r="R25" s="39" t="s">
        <v>8</v>
      </c>
      <c r="S25" s="18"/>
      <c r="T25" s="1">
        <v>85</v>
      </c>
      <c r="U25" s="1">
        <v>85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82</v>
      </c>
      <c r="AH25" s="1">
        <v>89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8"/>
      <c r="FI25" s="78"/>
      <c r="FJ25" s="79">
        <v>52347</v>
      </c>
      <c r="FK25" s="79">
        <v>52357</v>
      </c>
    </row>
    <row r="26" spans="1:167" x14ac:dyDescent="0.25">
      <c r="A26" s="19">
        <v>16</v>
      </c>
      <c r="B26" s="19">
        <v>113468</v>
      </c>
      <c r="C26" s="19" t="s">
        <v>81</v>
      </c>
      <c r="D26" s="18"/>
      <c r="E26" s="28">
        <f t="shared" si="0"/>
        <v>86</v>
      </c>
      <c r="F26" s="28" t="str">
        <f t="shared" si="1"/>
        <v>A</v>
      </c>
      <c r="G26" s="28">
        <f t="shared" si="2"/>
        <v>86</v>
      </c>
      <c r="H26" s="28" t="str">
        <f t="shared" si="3"/>
        <v>A</v>
      </c>
      <c r="I26" s="36">
        <v>1</v>
      </c>
      <c r="J26" s="28" t="str">
        <f t="shared" si="4"/>
        <v>Memiliki kemampuan dalam memahami dan menganalisis  teknik gerak dasar permainan bola besar, bola kecil, atletik, kebugaran jasmani, senam, renang, dan pergaulan sehat</v>
      </c>
      <c r="K26" s="28">
        <f t="shared" si="5"/>
        <v>86.666666666666671</v>
      </c>
      <c r="L26" s="28" t="str">
        <f t="shared" si="6"/>
        <v>A</v>
      </c>
      <c r="M26" s="28">
        <f t="shared" si="7"/>
        <v>86.666666666666671</v>
      </c>
      <c r="N26" s="28" t="str">
        <f t="shared" si="8"/>
        <v>A</v>
      </c>
      <c r="O26" s="36">
        <v>1</v>
      </c>
      <c r="P26" s="28" t="str">
        <f t="shared" si="9"/>
        <v>Memiliki keterampilan memperaktekkan teknik gerak dasar permainan bola besar, bola kecil, atletik, kebugaran jasmani, senam, dan renang</v>
      </c>
      <c r="Q26" s="39"/>
      <c r="R26" s="39" t="s">
        <v>8</v>
      </c>
      <c r="S26" s="18"/>
      <c r="T26" s="1">
        <v>85</v>
      </c>
      <c r="U26" s="1">
        <v>86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90</v>
      </c>
      <c r="AG26" s="1">
        <v>85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8"/>
      <c r="FI26" s="78"/>
      <c r="FJ26" s="79"/>
      <c r="FK26" s="79"/>
    </row>
    <row r="27" spans="1:167" x14ac:dyDescent="0.25">
      <c r="A27" s="19">
        <v>17</v>
      </c>
      <c r="B27" s="19">
        <v>113748</v>
      </c>
      <c r="C27" s="19" t="s">
        <v>82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2</v>
      </c>
      <c r="J27" s="28" t="str">
        <f t="shared" si="4"/>
        <v>Memiliki kemampuan dalam memahami dan menganalisis  teknik gerak dasar permainan bola besar, bola kecil, kebugaran jasmani, senam, renang, dan pergaulan sehat namun atletik perlu ditingkatkan</v>
      </c>
      <c r="K27" s="28">
        <f t="shared" si="5"/>
        <v>86.666666666666671</v>
      </c>
      <c r="L27" s="28" t="str">
        <f t="shared" si="6"/>
        <v>A</v>
      </c>
      <c r="M27" s="28">
        <f t="shared" si="7"/>
        <v>86.666666666666671</v>
      </c>
      <c r="N27" s="28" t="str">
        <f t="shared" si="8"/>
        <v>A</v>
      </c>
      <c r="O27" s="36">
        <v>1</v>
      </c>
      <c r="P27" s="28" t="str">
        <f t="shared" si="9"/>
        <v>Memiliki keterampilan memperaktekkan teknik gerak dasar permainan bola besar, bola kecil, atletik, kebugaran jasmani, senam, dan renang</v>
      </c>
      <c r="Q27" s="39"/>
      <c r="R27" s="39" t="s">
        <v>8</v>
      </c>
      <c r="S27" s="18"/>
      <c r="T27" s="1">
        <v>80</v>
      </c>
      <c r="U27" s="1">
        <v>80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90</v>
      </c>
      <c r="AH27" s="1">
        <v>90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8"/>
      <c r="FI27" s="78"/>
      <c r="FJ27" s="79">
        <v>52348</v>
      </c>
      <c r="FK27" s="79">
        <v>52358</v>
      </c>
    </row>
    <row r="28" spans="1:167" x14ac:dyDescent="0.25">
      <c r="A28" s="19">
        <v>18</v>
      </c>
      <c r="B28" s="19">
        <v>113482</v>
      </c>
      <c r="C28" s="19" t="s">
        <v>83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2</v>
      </c>
      <c r="J28" s="28" t="str">
        <f t="shared" si="4"/>
        <v>Memiliki kemampuan dalam memahami dan menganalisis  teknik gerak dasar permainan bola besar, bola kecil, kebugaran jasmani, senam, renang, dan pergaulan sehat namun atletik perlu ditingkatkan</v>
      </c>
      <c r="K28" s="28">
        <f t="shared" si="5"/>
        <v>81.666666666666671</v>
      </c>
      <c r="L28" s="28" t="str">
        <f t="shared" si="6"/>
        <v>B</v>
      </c>
      <c r="M28" s="28">
        <f t="shared" si="7"/>
        <v>81.666666666666671</v>
      </c>
      <c r="N28" s="28" t="str">
        <f t="shared" si="8"/>
        <v>B</v>
      </c>
      <c r="O28" s="36">
        <v>2</v>
      </c>
      <c r="P28" s="28" t="str">
        <f t="shared" si="9"/>
        <v>Memiliki keterampilan memperaktekkan teknik gerak dasar permainan bola besar, bola kecil, kebugaran jasmani, senam, dan renang namun atletik perlu ditingkatkan</v>
      </c>
      <c r="Q28" s="39"/>
      <c r="R28" s="39" t="s">
        <v>8</v>
      </c>
      <c r="S28" s="18"/>
      <c r="T28" s="1">
        <v>80</v>
      </c>
      <c r="U28" s="1">
        <v>80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8"/>
      <c r="FI28" s="78"/>
      <c r="FJ28" s="79"/>
      <c r="FK28" s="79"/>
    </row>
    <row r="29" spans="1:167" x14ac:dyDescent="0.25">
      <c r="A29" s="19">
        <v>19</v>
      </c>
      <c r="B29" s="19">
        <v>113496</v>
      </c>
      <c r="C29" s="19" t="s">
        <v>84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1</v>
      </c>
      <c r="J29" s="28" t="str">
        <f t="shared" si="4"/>
        <v>Memiliki kemampuan dalam memahami dan menganalisis  teknik gerak dasar permainan bola besar, bola kecil, atletik, kebugaran jasmani, senam, renang, dan pergaulan sehat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1</v>
      </c>
      <c r="P29" s="28" t="str">
        <f t="shared" si="9"/>
        <v>Memiliki keterampilan memperaktekkan teknik gerak dasar permainan bola besar, bola kecil, atletik, kebugaran jasmani, senam, dan renang</v>
      </c>
      <c r="Q29" s="39"/>
      <c r="R29" s="39" t="s">
        <v>8</v>
      </c>
      <c r="S29" s="18"/>
      <c r="T29" s="1">
        <v>82</v>
      </c>
      <c r="U29" s="1">
        <v>86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84</v>
      </c>
      <c r="AG29" s="1">
        <v>82</v>
      </c>
      <c r="AH29" s="1">
        <v>89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8"/>
      <c r="FI29" s="78"/>
      <c r="FJ29" s="79">
        <v>52349</v>
      </c>
      <c r="FK29" s="79">
        <v>52359</v>
      </c>
    </row>
    <row r="30" spans="1:167" x14ac:dyDescent="0.25">
      <c r="A30" s="19">
        <v>20</v>
      </c>
      <c r="B30" s="19">
        <v>113510</v>
      </c>
      <c r="C30" s="19" t="s">
        <v>85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1</v>
      </c>
      <c r="J30" s="28" t="str">
        <f t="shared" si="4"/>
        <v>Memiliki kemampuan dalam memahami dan menganalisis  teknik gerak dasar permainan bola besar, bola kecil, atletik, kebugaran jasmani, senam, renang, dan pergaulan sehat</v>
      </c>
      <c r="K30" s="28">
        <f t="shared" si="5"/>
        <v>83</v>
      </c>
      <c r="L30" s="28" t="str">
        <f t="shared" si="6"/>
        <v>B</v>
      </c>
      <c r="M30" s="28">
        <f t="shared" si="7"/>
        <v>83</v>
      </c>
      <c r="N30" s="28" t="str">
        <f t="shared" si="8"/>
        <v>B</v>
      </c>
      <c r="O30" s="36">
        <v>1</v>
      </c>
      <c r="P30" s="28" t="str">
        <f t="shared" si="9"/>
        <v>Memiliki keterampilan memperaktekkan teknik gerak dasar permainan bola besar, bola kecil, atletik, kebugaran jasmani, senam, dan renang</v>
      </c>
      <c r="Q30" s="39"/>
      <c r="R30" s="39" t="s">
        <v>8</v>
      </c>
      <c r="S30" s="18"/>
      <c r="T30" s="1">
        <v>80</v>
      </c>
      <c r="U30" s="1">
        <v>84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82</v>
      </c>
      <c r="AH30" s="1">
        <v>87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8"/>
      <c r="FI30" s="78"/>
      <c r="FJ30" s="79"/>
      <c r="FK30" s="79"/>
    </row>
    <row r="31" spans="1:167" x14ac:dyDescent="0.25">
      <c r="A31" s="19">
        <v>21</v>
      </c>
      <c r="B31" s="19">
        <v>113524</v>
      </c>
      <c r="C31" s="19" t="s">
        <v>86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1</v>
      </c>
      <c r="J31" s="28" t="str">
        <f t="shared" si="4"/>
        <v>Memiliki kemampuan dalam memahami dan menganalisis  teknik gerak dasar permainan bola besar, bola kecil, atletik, kebugaran jasmani, senam, renang, dan pergaulan sehat</v>
      </c>
      <c r="K31" s="28">
        <f t="shared" si="5"/>
        <v>84</v>
      </c>
      <c r="L31" s="28" t="str">
        <f t="shared" si="6"/>
        <v>B</v>
      </c>
      <c r="M31" s="28">
        <f t="shared" si="7"/>
        <v>84</v>
      </c>
      <c r="N31" s="28" t="str">
        <f t="shared" si="8"/>
        <v>B</v>
      </c>
      <c r="O31" s="36">
        <v>1</v>
      </c>
      <c r="P31" s="28" t="str">
        <f t="shared" si="9"/>
        <v>Memiliki keterampilan memperaktekkan teknik gerak dasar permainan bola besar, bola kecil, atletik, kebugaran jasmani, senam, dan renang</v>
      </c>
      <c r="Q31" s="39"/>
      <c r="R31" s="39" t="s">
        <v>8</v>
      </c>
      <c r="S31" s="18"/>
      <c r="T31" s="1">
        <v>80</v>
      </c>
      <c r="U31" s="1">
        <v>85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82</v>
      </c>
      <c r="AH31" s="1">
        <v>90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8"/>
      <c r="FI31" s="78"/>
      <c r="FJ31" s="79">
        <v>52350</v>
      </c>
      <c r="FK31" s="79">
        <v>52360</v>
      </c>
    </row>
    <row r="32" spans="1:167" x14ac:dyDescent="0.25">
      <c r="A32" s="19">
        <v>22</v>
      </c>
      <c r="B32" s="19">
        <v>113538</v>
      </c>
      <c r="C32" s="19" t="s">
        <v>87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>Memiliki kemampuan dalam memahami dan menganalisis  teknik gerak dasar permainan bola besar, bola kecil, atletik, kebugaran jasmani, senam, renang, dan pergaulan sehat</v>
      </c>
      <c r="K32" s="28">
        <f t="shared" si="5"/>
        <v>86.666666666666671</v>
      </c>
      <c r="L32" s="28" t="str">
        <f t="shared" si="6"/>
        <v>A</v>
      </c>
      <c r="M32" s="28">
        <f t="shared" si="7"/>
        <v>86.666666666666671</v>
      </c>
      <c r="N32" s="28" t="str">
        <f t="shared" si="8"/>
        <v>A</v>
      </c>
      <c r="O32" s="36">
        <v>1</v>
      </c>
      <c r="P32" s="28" t="str">
        <f t="shared" si="9"/>
        <v>Memiliki keterampilan memperaktekkan teknik gerak dasar permainan bola besar, bola kecil, atletik, kebugaran jasmani, senam, dan renang</v>
      </c>
      <c r="Q32" s="39"/>
      <c r="R32" s="39" t="s">
        <v>8</v>
      </c>
      <c r="S32" s="18"/>
      <c r="T32" s="1">
        <v>85</v>
      </c>
      <c r="U32" s="1">
        <v>85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90</v>
      </c>
      <c r="AH32" s="1">
        <v>90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9"/>
      <c r="FI32" s="79"/>
      <c r="FJ32" s="79"/>
      <c r="FK32" s="79"/>
    </row>
    <row r="33" spans="1:157" x14ac:dyDescent="0.25">
      <c r="A33" s="19">
        <v>23</v>
      </c>
      <c r="B33" s="19">
        <v>113552</v>
      </c>
      <c r="C33" s="19" t="s">
        <v>88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dalam memahami dan menganalisis  teknik gerak dasar permainan bola besar, bola kecil, atletik, kebugaran jasmani, senam, renang, dan pergaulan sehat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1</v>
      </c>
      <c r="P33" s="28" t="str">
        <f t="shared" si="9"/>
        <v>Memiliki keterampilan memperaktekkan teknik gerak dasar permainan bola besar, bola kecil, atletik, kebugaran jasmani, senam, dan renang</v>
      </c>
      <c r="Q33" s="39"/>
      <c r="R33" s="39" t="s">
        <v>8</v>
      </c>
      <c r="S33" s="18"/>
      <c r="T33" s="1">
        <v>82</v>
      </c>
      <c r="U33" s="1">
        <v>87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84</v>
      </c>
      <c r="AG33" s="1">
        <v>84</v>
      </c>
      <c r="AH33" s="1">
        <v>87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113566</v>
      </c>
      <c r="C34" s="19" t="s">
        <v>89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1</v>
      </c>
      <c r="J34" s="28" t="str">
        <f t="shared" si="4"/>
        <v>Memiliki kemampuan dalam memahami dan menganalisis  teknik gerak dasar permainan bola besar, bola kecil, atletik, kebugaran jasmani, senam, renang, dan pergaulan sehat</v>
      </c>
      <c r="K34" s="28">
        <f t="shared" si="5"/>
        <v>89</v>
      </c>
      <c r="L34" s="28" t="str">
        <f t="shared" si="6"/>
        <v>A</v>
      </c>
      <c r="M34" s="28">
        <f t="shared" si="7"/>
        <v>89</v>
      </c>
      <c r="N34" s="28" t="str">
        <f t="shared" si="8"/>
        <v>A</v>
      </c>
      <c r="O34" s="36">
        <v>1</v>
      </c>
      <c r="P34" s="28" t="str">
        <f t="shared" si="9"/>
        <v>Memiliki keterampilan memperaktekkan teknik gerak dasar permainan bola besar, bola kecil, atletik, kebugaran jasmani, senam, dan renang</v>
      </c>
      <c r="Q34" s="39"/>
      <c r="R34" s="39" t="s">
        <v>8</v>
      </c>
      <c r="S34" s="18"/>
      <c r="T34" s="1">
        <v>85</v>
      </c>
      <c r="U34" s="1">
        <v>85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92</v>
      </c>
      <c r="AH34" s="1">
        <v>95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113580</v>
      </c>
      <c r="C35" s="19" t="s">
        <v>90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1</v>
      </c>
      <c r="J35" s="28" t="str">
        <f t="shared" si="4"/>
        <v>Memiliki kemampuan dalam memahami dan menganalisis  teknik gerak dasar permainan bola besar, bola kecil, atletik, kebugaran jasmani, senam, renang, dan pergaulan sehat</v>
      </c>
      <c r="K35" s="28">
        <f t="shared" si="5"/>
        <v>85.333333333333329</v>
      </c>
      <c r="L35" s="28" t="str">
        <f t="shared" si="6"/>
        <v>A</v>
      </c>
      <c r="M35" s="28">
        <f t="shared" si="7"/>
        <v>85.333333333333329</v>
      </c>
      <c r="N35" s="28" t="str">
        <f t="shared" si="8"/>
        <v>A</v>
      </c>
      <c r="O35" s="36">
        <v>1</v>
      </c>
      <c r="P35" s="28" t="str">
        <f t="shared" si="9"/>
        <v>Memiliki keterampilan memperaktekkan teknik gerak dasar permainan bola besar, bola kecil, atletik, kebugaran jasmani, senam, dan renang</v>
      </c>
      <c r="Q35" s="39"/>
      <c r="R35" s="39" t="s">
        <v>8</v>
      </c>
      <c r="S35" s="18"/>
      <c r="T35" s="1">
        <v>80</v>
      </c>
      <c r="U35" s="1">
        <v>81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82</v>
      </c>
      <c r="AH35" s="1">
        <v>94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113594</v>
      </c>
      <c r="C36" s="19" t="s">
        <v>91</v>
      </c>
      <c r="D36" s="18"/>
      <c r="E36" s="28">
        <f t="shared" si="0"/>
        <v>81</v>
      </c>
      <c r="F36" s="28" t="str">
        <f t="shared" si="1"/>
        <v>B</v>
      </c>
      <c r="G36" s="28">
        <f t="shared" si="2"/>
        <v>81</v>
      </c>
      <c r="H36" s="28" t="str">
        <f t="shared" si="3"/>
        <v>B</v>
      </c>
      <c r="I36" s="36">
        <v>1</v>
      </c>
      <c r="J36" s="28" t="str">
        <f t="shared" si="4"/>
        <v>Memiliki kemampuan dalam memahami dan menganalisis  teknik gerak dasar permainan bola besar, bola kecil, atletik, kebugaran jasmani, senam, renang, dan pergaulan sehat</v>
      </c>
      <c r="K36" s="28">
        <f t="shared" si="5"/>
        <v>82.666666666666671</v>
      </c>
      <c r="L36" s="28" t="str">
        <f t="shared" si="6"/>
        <v>B</v>
      </c>
      <c r="M36" s="28">
        <f t="shared" si="7"/>
        <v>82.666666666666671</v>
      </c>
      <c r="N36" s="28" t="str">
        <f t="shared" si="8"/>
        <v>B</v>
      </c>
      <c r="O36" s="36">
        <v>1</v>
      </c>
      <c r="P36" s="28" t="str">
        <f t="shared" si="9"/>
        <v>Memiliki keterampilan memperaktekkan teknik gerak dasar permainan bola besar, bola kecil, atletik, kebugaran jasmani, senam, dan renang</v>
      </c>
      <c r="Q36" s="39"/>
      <c r="R36" s="39" t="s">
        <v>8</v>
      </c>
      <c r="S36" s="18"/>
      <c r="T36" s="1">
        <v>80</v>
      </c>
      <c r="U36" s="1">
        <v>81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82</v>
      </c>
      <c r="AH36" s="1">
        <v>86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113608</v>
      </c>
      <c r="C37" s="19" t="s">
        <v>92</v>
      </c>
      <c r="D37" s="18"/>
      <c r="E37" s="28">
        <f t="shared" si="0"/>
        <v>79</v>
      </c>
      <c r="F37" s="28" t="str">
        <f t="shared" si="1"/>
        <v>B</v>
      </c>
      <c r="G37" s="28">
        <f t="shared" si="2"/>
        <v>79</v>
      </c>
      <c r="H37" s="28" t="str">
        <f t="shared" si="3"/>
        <v>B</v>
      </c>
      <c r="I37" s="36">
        <v>2</v>
      </c>
      <c r="J37" s="28" t="str">
        <f t="shared" si="4"/>
        <v>Memiliki kemampuan dalam memahami dan menganalisis  teknik gerak dasar permainan bola besar, bola kecil, kebugaran jasmani, senam, renang, dan pergaulan sehat namun atletik perlu ditingkatkan</v>
      </c>
      <c r="K37" s="28">
        <f t="shared" si="5"/>
        <v>86.666666666666671</v>
      </c>
      <c r="L37" s="28" t="str">
        <f t="shared" si="6"/>
        <v>A</v>
      </c>
      <c r="M37" s="28">
        <f t="shared" si="7"/>
        <v>86.666666666666671</v>
      </c>
      <c r="N37" s="28" t="str">
        <f t="shared" si="8"/>
        <v>A</v>
      </c>
      <c r="O37" s="36">
        <v>1</v>
      </c>
      <c r="P37" s="28" t="str">
        <f t="shared" si="9"/>
        <v>Memiliki keterampilan memperaktekkan teknik gerak dasar permainan bola besar, bola kecil, atletik, kebugaran jasmani, senam, dan renang</v>
      </c>
      <c r="Q37" s="39"/>
      <c r="R37" s="39" t="s">
        <v>8</v>
      </c>
      <c r="S37" s="18"/>
      <c r="T37" s="1">
        <v>80</v>
      </c>
      <c r="U37" s="1">
        <v>78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90</v>
      </c>
      <c r="AH37" s="1">
        <v>90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113622</v>
      </c>
      <c r="C38" s="19" t="s">
        <v>93</v>
      </c>
      <c r="D38" s="18"/>
      <c r="E38" s="28">
        <f t="shared" si="0"/>
        <v>82</v>
      </c>
      <c r="F38" s="28" t="str">
        <f t="shared" si="1"/>
        <v>B</v>
      </c>
      <c r="G38" s="28">
        <f t="shared" si="2"/>
        <v>82</v>
      </c>
      <c r="H38" s="28" t="str">
        <f t="shared" si="3"/>
        <v>B</v>
      </c>
      <c r="I38" s="36">
        <v>1</v>
      </c>
      <c r="J38" s="28" t="str">
        <f t="shared" si="4"/>
        <v>Memiliki kemampuan dalam memahami dan menganalisis  teknik gerak dasar permainan bola besar, bola kecil, atletik, kebugaran jasmani, senam, renang, dan pergaulan sehat</v>
      </c>
      <c r="K38" s="28">
        <f t="shared" si="5"/>
        <v>86.666666666666671</v>
      </c>
      <c r="L38" s="28" t="str">
        <f t="shared" si="6"/>
        <v>A</v>
      </c>
      <c r="M38" s="28">
        <f t="shared" si="7"/>
        <v>86.666666666666671</v>
      </c>
      <c r="N38" s="28" t="str">
        <f t="shared" si="8"/>
        <v>A</v>
      </c>
      <c r="O38" s="36">
        <v>1</v>
      </c>
      <c r="P38" s="28" t="str">
        <f t="shared" si="9"/>
        <v>Memiliki keterampilan memperaktekkan teknik gerak dasar permainan bola besar, bola kecil, atletik, kebugaran jasmani, senam, dan renang</v>
      </c>
      <c r="Q38" s="39"/>
      <c r="R38" s="39" t="s">
        <v>8</v>
      </c>
      <c r="S38" s="18"/>
      <c r="T38" s="1">
        <v>84</v>
      </c>
      <c r="U38" s="1">
        <v>80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86</v>
      </c>
      <c r="AG38" s="1">
        <v>82</v>
      </c>
      <c r="AH38" s="1">
        <v>92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113636</v>
      </c>
      <c r="C39" s="19" t="s">
        <v>94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>Memiliki kemampuan dalam memahami dan menganalisis  teknik gerak dasar permainan bola besar, bola kecil, atletik, kebugaran jasmani, senam, renang, dan pergaulan sehat</v>
      </c>
      <c r="K39" s="28">
        <f t="shared" si="5"/>
        <v>82</v>
      </c>
      <c r="L39" s="28" t="str">
        <f t="shared" si="6"/>
        <v>B</v>
      </c>
      <c r="M39" s="28">
        <f t="shared" si="7"/>
        <v>82</v>
      </c>
      <c r="N39" s="28" t="str">
        <f t="shared" si="8"/>
        <v>B</v>
      </c>
      <c r="O39" s="36">
        <v>1</v>
      </c>
      <c r="P39" s="28" t="str">
        <f t="shared" si="9"/>
        <v>Memiliki keterampilan memperaktekkan teknik gerak dasar permainan bola besar, bola kecil, atletik, kebugaran jasmani, senam, dan renang</v>
      </c>
      <c r="Q39" s="39"/>
      <c r="R39" s="39" t="s">
        <v>8</v>
      </c>
      <c r="S39" s="18"/>
      <c r="T39" s="1">
        <v>85</v>
      </c>
      <c r="U39" s="1">
        <v>85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84</v>
      </c>
      <c r="AH39" s="1">
        <v>82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113650</v>
      </c>
      <c r="C40" s="19" t="s">
        <v>95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1</v>
      </c>
      <c r="J40" s="28" t="str">
        <f t="shared" si="4"/>
        <v>Memiliki kemampuan dalam memahami dan menganalisis  teknik gerak dasar permainan bola besar, bola kecil, atletik, kebugaran jasmani, senam, renang, dan pergaulan sehat</v>
      </c>
      <c r="K40" s="28">
        <f t="shared" si="5"/>
        <v>87</v>
      </c>
      <c r="L40" s="28" t="str">
        <f t="shared" si="6"/>
        <v>A</v>
      </c>
      <c r="M40" s="28">
        <f t="shared" si="7"/>
        <v>87</v>
      </c>
      <c r="N40" s="28" t="str">
        <f t="shared" si="8"/>
        <v>A</v>
      </c>
      <c r="O40" s="36">
        <v>1</v>
      </c>
      <c r="P40" s="28" t="str">
        <f t="shared" si="9"/>
        <v>Memiliki keterampilan memperaktekkan teknik gerak dasar permainan bola besar, bola kecil, atletik, kebugaran jasmani, senam, dan renang</v>
      </c>
      <c r="Q40" s="39"/>
      <c r="R40" s="39" t="s">
        <v>8</v>
      </c>
      <c r="S40" s="18"/>
      <c r="T40" s="1">
        <v>82</v>
      </c>
      <c r="U40" s="1">
        <v>86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82</v>
      </c>
      <c r="AG40" s="1">
        <v>90</v>
      </c>
      <c r="AH40" s="1">
        <v>89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113664</v>
      </c>
      <c r="C41" s="19" t="s">
        <v>96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1</v>
      </c>
      <c r="J41" s="28" t="str">
        <f t="shared" si="4"/>
        <v>Memiliki kemampuan dalam memahami dan menganalisis  teknik gerak dasar permainan bola besar, bola kecil, atletik, kebugaran jasmani, senam, renang, dan pergaulan sehat</v>
      </c>
      <c r="K41" s="28">
        <f t="shared" si="5"/>
        <v>84</v>
      </c>
      <c r="L41" s="28" t="str">
        <f t="shared" si="6"/>
        <v>B</v>
      </c>
      <c r="M41" s="28">
        <f t="shared" si="7"/>
        <v>84</v>
      </c>
      <c r="N41" s="28" t="str">
        <f t="shared" si="8"/>
        <v>B</v>
      </c>
      <c r="O41" s="36">
        <v>1</v>
      </c>
      <c r="P41" s="28" t="str">
        <f t="shared" si="9"/>
        <v>Memiliki keterampilan memperaktekkan teknik gerak dasar permainan bola besar, bola kecil, atletik, kebugaran jasmani, senam, dan renang</v>
      </c>
      <c r="Q41" s="39"/>
      <c r="R41" s="39" t="s">
        <v>8</v>
      </c>
      <c r="S41" s="18"/>
      <c r="T41" s="1">
        <v>85</v>
      </c>
      <c r="U41" s="1">
        <v>80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82</v>
      </c>
      <c r="AG41" s="1">
        <v>90</v>
      </c>
      <c r="AH41" s="1">
        <v>80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113678</v>
      </c>
      <c r="C42" s="19" t="s">
        <v>97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2</v>
      </c>
      <c r="J42" s="28" t="str">
        <f t="shared" si="4"/>
        <v>Memiliki kemampuan dalam memahami dan menganalisis  teknik gerak dasar permainan bola besar, bola kecil, kebugaran jasmani, senam, renang, dan pergaulan sehat namun atletik perlu ditingkatkan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>Memiliki keterampilan memperaktekkan teknik gerak dasar permainan bola besar, bola kecil, atletik, kebugaran jasmani, senam, dan renang</v>
      </c>
      <c r="Q42" s="39"/>
      <c r="R42" s="39" t="s">
        <v>8</v>
      </c>
      <c r="S42" s="18"/>
      <c r="T42" s="1">
        <v>84</v>
      </c>
      <c r="U42" s="1">
        <v>84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85</v>
      </c>
      <c r="AH42" s="1">
        <v>90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113692</v>
      </c>
      <c r="C43" s="19" t="s">
        <v>98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1</v>
      </c>
      <c r="J43" s="28" t="str">
        <f t="shared" si="4"/>
        <v>Memiliki kemampuan dalam memahami dan menganalisis  teknik gerak dasar permainan bola besar, bola kecil, atletik, kebugaran jasmani, senam, renang, dan pergaulan sehat</v>
      </c>
      <c r="K43" s="28">
        <f t="shared" si="5"/>
        <v>81.666666666666671</v>
      </c>
      <c r="L43" s="28" t="str">
        <f t="shared" si="6"/>
        <v>B</v>
      </c>
      <c r="M43" s="28">
        <f t="shared" si="7"/>
        <v>81.666666666666671</v>
      </c>
      <c r="N43" s="28" t="str">
        <f t="shared" si="8"/>
        <v>B</v>
      </c>
      <c r="O43" s="36">
        <v>2</v>
      </c>
      <c r="P43" s="28" t="str">
        <f t="shared" si="9"/>
        <v>Memiliki keterampilan memperaktekkan teknik gerak dasar permainan bola besar, bola kecil, kebugaran jasmani, senam, dan renang namun atletik perlu ditingkatkan</v>
      </c>
      <c r="Q43" s="39"/>
      <c r="R43" s="39" t="s">
        <v>8</v>
      </c>
      <c r="S43" s="18"/>
      <c r="T43" s="1">
        <v>80</v>
      </c>
      <c r="U43" s="1">
        <v>85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82</v>
      </c>
      <c r="AH43" s="1">
        <v>83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113706</v>
      </c>
      <c r="C44" s="19" t="s">
        <v>99</v>
      </c>
      <c r="D44" s="18"/>
      <c r="E44" s="28">
        <f t="shared" si="0"/>
        <v>80</v>
      </c>
      <c r="F44" s="28" t="str">
        <f t="shared" si="1"/>
        <v>B</v>
      </c>
      <c r="G44" s="28">
        <f t="shared" si="2"/>
        <v>80</v>
      </c>
      <c r="H44" s="28" t="str">
        <f t="shared" si="3"/>
        <v>B</v>
      </c>
      <c r="I44" s="36">
        <v>2</v>
      </c>
      <c r="J44" s="28" t="str">
        <f t="shared" si="4"/>
        <v>Memiliki kemampuan dalam memahami dan menganalisis  teknik gerak dasar permainan bola besar, bola kecil, kebugaran jasmani, senam, renang, dan pergaulan sehat namun atletik perlu ditingkatkan</v>
      </c>
      <c r="K44" s="28">
        <f t="shared" si="5"/>
        <v>83.333333333333329</v>
      </c>
      <c r="L44" s="28" t="str">
        <f t="shared" si="6"/>
        <v>B</v>
      </c>
      <c r="M44" s="28">
        <f t="shared" si="7"/>
        <v>83.333333333333329</v>
      </c>
      <c r="N44" s="28" t="str">
        <f t="shared" si="8"/>
        <v>B</v>
      </c>
      <c r="O44" s="36">
        <v>1</v>
      </c>
      <c r="P44" s="28" t="str">
        <f t="shared" si="9"/>
        <v>Memiliki keterampilan memperaktekkan teknik gerak dasar permainan bola besar, bola kecil, atletik, kebugaran jasmani, senam, dan renang</v>
      </c>
      <c r="Q44" s="39"/>
      <c r="R44" s="39" t="s">
        <v>8</v>
      </c>
      <c r="S44" s="18"/>
      <c r="T44" s="1">
        <v>80</v>
      </c>
      <c r="U44" s="1">
        <v>80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84</v>
      </c>
      <c r="AH44" s="1">
        <v>86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113720</v>
      </c>
      <c r="C45" s="19" t="s">
        <v>100</v>
      </c>
      <c r="D45" s="18"/>
      <c r="E45" s="28">
        <f t="shared" si="0"/>
        <v>89</v>
      </c>
      <c r="F45" s="28" t="str">
        <f t="shared" si="1"/>
        <v>A</v>
      </c>
      <c r="G45" s="28">
        <f t="shared" si="2"/>
        <v>89</v>
      </c>
      <c r="H45" s="28" t="str">
        <f t="shared" si="3"/>
        <v>A</v>
      </c>
      <c r="I45" s="36">
        <v>1</v>
      </c>
      <c r="J45" s="28" t="str">
        <f t="shared" si="4"/>
        <v>Memiliki kemampuan dalam memahami dan menganalisis  teknik gerak dasar permainan bola besar, bola kecil, atletik, kebugaran jasmani, senam, renang, dan pergaulan sehat</v>
      </c>
      <c r="K45" s="28">
        <f t="shared" si="5"/>
        <v>91.666666666666671</v>
      </c>
      <c r="L45" s="28" t="str">
        <f t="shared" si="6"/>
        <v>A</v>
      </c>
      <c r="M45" s="28">
        <f t="shared" si="7"/>
        <v>91.666666666666671</v>
      </c>
      <c r="N45" s="28" t="str">
        <f t="shared" si="8"/>
        <v>A</v>
      </c>
      <c r="O45" s="36">
        <v>1</v>
      </c>
      <c r="P45" s="28" t="str">
        <f t="shared" si="9"/>
        <v>Memiliki keterampilan memperaktekkan teknik gerak dasar permainan bola besar, bola kecil, atletik, kebugaran jasmani, senam, dan renang</v>
      </c>
      <c r="Q45" s="39"/>
      <c r="R45" s="39" t="s">
        <v>8</v>
      </c>
      <c r="S45" s="18"/>
      <c r="T45" s="1">
        <v>90</v>
      </c>
      <c r="U45" s="1">
        <v>87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>
        <v>92</v>
      </c>
      <c r="AH45" s="1">
        <v>93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113734</v>
      </c>
      <c r="C46" s="19" t="s">
        <v>101</v>
      </c>
      <c r="D46" s="18"/>
      <c r="E46" s="28">
        <f t="shared" si="0"/>
        <v>84</v>
      </c>
      <c r="F46" s="28" t="str">
        <f t="shared" si="1"/>
        <v>B</v>
      </c>
      <c r="G46" s="28">
        <f t="shared" si="2"/>
        <v>84</v>
      </c>
      <c r="H46" s="28" t="str">
        <f t="shared" si="3"/>
        <v>B</v>
      </c>
      <c r="I46" s="36">
        <v>1</v>
      </c>
      <c r="J46" s="28" t="str">
        <f t="shared" si="4"/>
        <v>Memiliki kemampuan dalam memahami dan menganalisis  teknik gerak dasar permainan bola besar, bola kecil, atletik, kebugaran jasmani, senam, renang, dan pergaulan sehat</v>
      </c>
      <c r="K46" s="28">
        <f t="shared" si="5"/>
        <v>86.333333333333329</v>
      </c>
      <c r="L46" s="28" t="str">
        <f t="shared" si="6"/>
        <v>A</v>
      </c>
      <c r="M46" s="28">
        <f t="shared" si="7"/>
        <v>86.333333333333329</v>
      </c>
      <c r="N46" s="28" t="str">
        <f t="shared" si="8"/>
        <v>A</v>
      </c>
      <c r="O46" s="36">
        <v>1</v>
      </c>
      <c r="P46" s="28" t="str">
        <f t="shared" si="9"/>
        <v>Memiliki keterampilan memperaktekkan teknik gerak dasar permainan bola besar, bola kecil, atletik, kebugaran jasmani, senam, dan renang</v>
      </c>
      <c r="Q46" s="39"/>
      <c r="R46" s="39" t="s">
        <v>8</v>
      </c>
      <c r="S46" s="18"/>
      <c r="T46" s="1">
        <v>84</v>
      </c>
      <c r="U46" s="1">
        <v>84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90</v>
      </c>
      <c r="AH46" s="1">
        <v>89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79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83.361111111111114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S2" sqref="S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8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1026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1026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243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113762</v>
      </c>
      <c r="C11" s="19" t="s">
        <v>116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 teknik gerak dasar permainan bola besar, bola kecil, atletik, kebugaran jasmani, senam, renang, dan pergaulan sehat</v>
      </c>
      <c r="K11" s="28">
        <f t="shared" ref="K11:K50" si="5">IF((COUNTA(AF11:AO11)&gt;0),AVERAGE(AF11:AO11),"")</f>
        <v>85.666666666666671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85.666666666666671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memperaktekkan teknik gerak dasar permainan bola besar, bola kecil, atletik, kebugaran jasmani, senam, dan renang</v>
      </c>
      <c r="Q11" s="39"/>
      <c r="R11" s="39" t="s">
        <v>8</v>
      </c>
      <c r="S11" s="18"/>
      <c r="T11" s="1">
        <v>80</v>
      </c>
      <c r="U11" s="1">
        <v>88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84</v>
      </c>
      <c r="AH11" s="1">
        <v>93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113776</v>
      </c>
      <c r="C12" s="19" t="s">
        <v>117</v>
      </c>
      <c r="D12" s="18"/>
      <c r="E12" s="28">
        <f t="shared" si="0"/>
        <v>82</v>
      </c>
      <c r="F12" s="28" t="str">
        <f t="shared" si="1"/>
        <v>B</v>
      </c>
      <c r="G12" s="28">
        <f t="shared" si="2"/>
        <v>82</v>
      </c>
      <c r="H12" s="28" t="str">
        <f t="shared" si="3"/>
        <v>B</v>
      </c>
      <c r="I12" s="36">
        <v>2</v>
      </c>
      <c r="J12" s="28" t="str">
        <f t="shared" si="4"/>
        <v>Memiliki kemampuan dalam memahami dan menganalisis  teknik gerak dasar permainan bola besar, bola kecil, kebugaran jasmani, senam, renang, dan pergaulan sehat namun atletik perlu ditingkatkan</v>
      </c>
      <c r="K12" s="28">
        <f t="shared" si="5"/>
        <v>86.666666666666671</v>
      </c>
      <c r="L12" s="28" t="str">
        <f t="shared" si="6"/>
        <v>A</v>
      </c>
      <c r="M12" s="28">
        <f t="shared" si="7"/>
        <v>86.666666666666671</v>
      </c>
      <c r="N12" s="28" t="str">
        <f t="shared" si="8"/>
        <v>A</v>
      </c>
      <c r="O12" s="36">
        <v>1</v>
      </c>
      <c r="P12" s="28" t="str">
        <f t="shared" si="9"/>
        <v>Memiliki keterampilan memperaktekkan teknik gerak dasar permainan bola besar, bola kecil, atletik, kebugaran jasmani, senam, dan renang</v>
      </c>
      <c r="Q12" s="39"/>
      <c r="R12" s="39" t="s">
        <v>8</v>
      </c>
      <c r="S12" s="18"/>
      <c r="T12" s="1">
        <v>80</v>
      </c>
      <c r="U12" s="1">
        <v>84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90</v>
      </c>
      <c r="AH12" s="1">
        <v>90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113790</v>
      </c>
      <c r="C13" s="19" t="s">
        <v>118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kemampuan dalam memahami dan menganalisis  teknik gerak dasar permainan bola besar, bola kecil, atletik, kebugaran jasmani, senam, renang, dan pergaulan sehat</v>
      </c>
      <c r="K13" s="28">
        <f t="shared" si="5"/>
        <v>86.333333333333329</v>
      </c>
      <c r="L13" s="28" t="str">
        <f t="shared" si="6"/>
        <v>A</v>
      </c>
      <c r="M13" s="28">
        <f t="shared" si="7"/>
        <v>86.333333333333329</v>
      </c>
      <c r="N13" s="28" t="str">
        <f t="shared" si="8"/>
        <v>A</v>
      </c>
      <c r="O13" s="36">
        <v>1</v>
      </c>
      <c r="P13" s="28" t="str">
        <f t="shared" si="9"/>
        <v>Memiliki keterampilan memperaktekkan teknik gerak dasar permainan bola besar, bola kecil, atletik, kebugaran jasmani, senam, dan renang</v>
      </c>
      <c r="Q13" s="39"/>
      <c r="R13" s="39" t="s">
        <v>8</v>
      </c>
      <c r="S13" s="18"/>
      <c r="T13" s="1">
        <v>82</v>
      </c>
      <c r="U13" s="1">
        <v>90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84</v>
      </c>
      <c r="AG13" s="1">
        <v>85</v>
      </c>
      <c r="AH13" s="1">
        <v>90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186</v>
      </c>
      <c r="FI13" s="78" t="s">
        <v>187</v>
      </c>
      <c r="FJ13" s="79">
        <v>52361</v>
      </c>
      <c r="FK13" s="79">
        <v>52371</v>
      </c>
    </row>
    <row r="14" spans="1:167" x14ac:dyDescent="0.25">
      <c r="A14" s="19">
        <v>4</v>
      </c>
      <c r="B14" s="19">
        <v>113804</v>
      </c>
      <c r="C14" s="19" t="s">
        <v>119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1</v>
      </c>
      <c r="J14" s="28" t="str">
        <f t="shared" si="4"/>
        <v>Memiliki kemampuan dalam memahami dan menganalisis  teknik gerak dasar permainan bola besar, bola kecil, atletik, kebugaran jasmani, senam, renang, dan pergaulan sehat</v>
      </c>
      <c r="K14" s="28">
        <f t="shared" si="5"/>
        <v>84.333333333333329</v>
      </c>
      <c r="L14" s="28" t="str">
        <f t="shared" si="6"/>
        <v>A</v>
      </c>
      <c r="M14" s="28">
        <f t="shared" si="7"/>
        <v>84.333333333333329</v>
      </c>
      <c r="N14" s="28" t="str">
        <f t="shared" si="8"/>
        <v>A</v>
      </c>
      <c r="O14" s="36">
        <v>1</v>
      </c>
      <c r="P14" s="28" t="str">
        <f t="shared" si="9"/>
        <v>Memiliki keterampilan memperaktekkan teknik gerak dasar permainan bola besar, bola kecil, atletik, kebugaran jasmani, senam, dan renang</v>
      </c>
      <c r="Q14" s="39"/>
      <c r="R14" s="39" t="s">
        <v>8</v>
      </c>
      <c r="S14" s="18"/>
      <c r="T14" s="1">
        <v>82</v>
      </c>
      <c r="U14" s="1">
        <v>85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84</v>
      </c>
      <c r="AG14" s="1">
        <v>85</v>
      </c>
      <c r="AH14" s="1">
        <v>84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7"/>
      <c r="FI14" s="78"/>
      <c r="FJ14" s="79"/>
      <c r="FK14" s="79"/>
    </row>
    <row r="15" spans="1:167" x14ac:dyDescent="0.25">
      <c r="A15" s="19">
        <v>5</v>
      </c>
      <c r="B15" s="19">
        <v>113818</v>
      </c>
      <c r="C15" s="19" t="s">
        <v>120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1</v>
      </c>
      <c r="J15" s="28" t="str">
        <f t="shared" si="4"/>
        <v>Memiliki kemampuan dalam memahami dan menganalisis  teknik gerak dasar permainan bola besar, bola kecil, atletik, kebugaran jasmani, senam, renang, dan pergaulan sehat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1</v>
      </c>
      <c r="P15" s="28" t="str">
        <f t="shared" si="9"/>
        <v>Memiliki keterampilan memperaktekkan teknik gerak dasar permainan bola besar, bola kecil, atletik, kebugaran jasmani, senam, dan renang</v>
      </c>
      <c r="Q15" s="39"/>
      <c r="R15" s="39" t="s">
        <v>8</v>
      </c>
      <c r="S15" s="18"/>
      <c r="T15" s="1">
        <v>80</v>
      </c>
      <c r="U15" s="1">
        <v>88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82</v>
      </c>
      <c r="AG15" s="1">
        <v>85</v>
      </c>
      <c r="AH15" s="1">
        <v>88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188</v>
      </c>
      <c r="FI15" s="78" t="s">
        <v>189</v>
      </c>
      <c r="FJ15" s="79">
        <v>52362</v>
      </c>
      <c r="FK15" s="79">
        <v>52372</v>
      </c>
    </row>
    <row r="16" spans="1:167" x14ac:dyDescent="0.25">
      <c r="A16" s="19">
        <v>6</v>
      </c>
      <c r="B16" s="19">
        <v>113832</v>
      </c>
      <c r="C16" s="19" t="s">
        <v>121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2</v>
      </c>
      <c r="J16" s="28" t="str">
        <f t="shared" si="4"/>
        <v>Memiliki kemampuan dalam memahami dan menganalisis  teknik gerak dasar permainan bola besar, bola kecil, kebugaran jasmani, senam, renang, dan pergaulan sehat namun atletik perlu ditingkatkan</v>
      </c>
      <c r="K16" s="28">
        <f t="shared" si="5"/>
        <v>86.333333333333329</v>
      </c>
      <c r="L16" s="28" t="str">
        <f t="shared" si="6"/>
        <v>A</v>
      </c>
      <c r="M16" s="28">
        <f t="shared" si="7"/>
        <v>86.333333333333329</v>
      </c>
      <c r="N16" s="28" t="str">
        <f t="shared" si="8"/>
        <v>A</v>
      </c>
      <c r="O16" s="36">
        <v>1</v>
      </c>
      <c r="P16" s="28" t="str">
        <f t="shared" si="9"/>
        <v>Memiliki keterampilan memperaktekkan teknik gerak dasar permainan bola besar, bola kecil, atletik, kebugaran jasmani, senam, dan renang</v>
      </c>
      <c r="Q16" s="39"/>
      <c r="R16" s="39" t="s">
        <v>8</v>
      </c>
      <c r="S16" s="18"/>
      <c r="T16" s="1">
        <v>80</v>
      </c>
      <c r="U16" s="1">
        <v>85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82</v>
      </c>
      <c r="AG16" s="1">
        <v>85</v>
      </c>
      <c r="AH16" s="1">
        <v>92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7"/>
      <c r="FI16" s="78"/>
      <c r="FJ16" s="79"/>
      <c r="FK16" s="79"/>
    </row>
    <row r="17" spans="1:167" x14ac:dyDescent="0.25">
      <c r="A17" s="19">
        <v>7</v>
      </c>
      <c r="B17" s="19">
        <v>113846</v>
      </c>
      <c r="C17" s="19" t="s">
        <v>122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>Memiliki kemampuan dalam memahami dan menganalisis  teknik gerak dasar permainan bola besar, bola kecil, atletik, kebugaran jasmani, senam, renang, dan pergaulan sehat</v>
      </c>
      <c r="K17" s="28">
        <f t="shared" si="5"/>
        <v>88</v>
      </c>
      <c r="L17" s="28" t="str">
        <f t="shared" si="6"/>
        <v>A</v>
      </c>
      <c r="M17" s="28">
        <f t="shared" si="7"/>
        <v>88</v>
      </c>
      <c r="N17" s="28" t="str">
        <f t="shared" si="8"/>
        <v>A</v>
      </c>
      <c r="O17" s="36">
        <v>1</v>
      </c>
      <c r="P17" s="28" t="str">
        <f t="shared" si="9"/>
        <v>Memiliki keterampilan memperaktekkan teknik gerak dasar permainan bola besar, bola kecil, atletik, kebugaran jasmani, senam, dan renang</v>
      </c>
      <c r="Q17" s="39"/>
      <c r="R17" s="39" t="s">
        <v>8</v>
      </c>
      <c r="S17" s="18"/>
      <c r="T17" s="1">
        <v>82</v>
      </c>
      <c r="U17" s="1">
        <v>88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84</v>
      </c>
      <c r="AG17" s="1">
        <v>90</v>
      </c>
      <c r="AH17" s="1">
        <v>90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8"/>
      <c r="FI17" s="78"/>
      <c r="FJ17" s="79">
        <v>52363</v>
      </c>
      <c r="FK17" s="79">
        <v>52373</v>
      </c>
    </row>
    <row r="18" spans="1:167" x14ac:dyDescent="0.25">
      <c r="A18" s="19">
        <v>8</v>
      </c>
      <c r="B18" s="19">
        <v>113860</v>
      </c>
      <c r="C18" s="19" t="s">
        <v>123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>Memiliki kemampuan dalam memahami dan menganalisis  teknik gerak dasar permainan bola besar, bola kecil, atletik, kebugaran jasmani, senam, renang, dan pergaulan sehat</v>
      </c>
      <c r="K18" s="28">
        <f t="shared" si="5"/>
        <v>87.666666666666671</v>
      </c>
      <c r="L18" s="28" t="str">
        <f t="shared" si="6"/>
        <v>A</v>
      </c>
      <c r="M18" s="28">
        <f t="shared" si="7"/>
        <v>87.666666666666671</v>
      </c>
      <c r="N18" s="28" t="str">
        <f t="shared" si="8"/>
        <v>A</v>
      </c>
      <c r="O18" s="36">
        <v>1</v>
      </c>
      <c r="P18" s="28" t="str">
        <f t="shared" si="9"/>
        <v>Memiliki keterampilan memperaktekkan teknik gerak dasar permainan bola besar, bola kecil, atletik, kebugaran jasmani, senam, dan renang</v>
      </c>
      <c r="Q18" s="39"/>
      <c r="R18" s="39" t="s">
        <v>8</v>
      </c>
      <c r="S18" s="18"/>
      <c r="T18" s="1">
        <v>82</v>
      </c>
      <c r="U18" s="1">
        <v>90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84</v>
      </c>
      <c r="AG18" s="1">
        <v>93</v>
      </c>
      <c r="AH18" s="1">
        <v>86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8"/>
      <c r="FI18" s="78"/>
      <c r="FJ18" s="79"/>
      <c r="FK18" s="79"/>
    </row>
    <row r="19" spans="1:167" x14ac:dyDescent="0.25">
      <c r="A19" s="19">
        <v>9</v>
      </c>
      <c r="B19" s="19">
        <v>113874</v>
      </c>
      <c r="C19" s="19" t="s">
        <v>124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1</v>
      </c>
      <c r="J19" s="28" t="str">
        <f t="shared" si="4"/>
        <v>Memiliki kemampuan dalam memahami dan menganalisis  teknik gerak dasar permainan bola besar, bola kecil, atletik, kebugaran jasmani, senam, renang, dan pergaulan sehat</v>
      </c>
      <c r="K19" s="28">
        <f t="shared" si="5"/>
        <v>84</v>
      </c>
      <c r="L19" s="28" t="str">
        <f t="shared" si="6"/>
        <v>B</v>
      </c>
      <c r="M19" s="28">
        <f t="shared" si="7"/>
        <v>84</v>
      </c>
      <c r="N19" s="28" t="str">
        <f t="shared" si="8"/>
        <v>B</v>
      </c>
      <c r="O19" s="36">
        <v>1</v>
      </c>
      <c r="P19" s="28" t="str">
        <f t="shared" si="9"/>
        <v>Memiliki keterampilan memperaktekkan teknik gerak dasar permainan bola besar, bola kecil, atletik, kebugaran jasmani, senam, dan renang</v>
      </c>
      <c r="Q19" s="39"/>
      <c r="R19" s="39" t="s">
        <v>8</v>
      </c>
      <c r="S19" s="18"/>
      <c r="T19" s="1">
        <v>80</v>
      </c>
      <c r="U19" s="1">
        <v>87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82</v>
      </c>
      <c r="AG19" s="1">
        <v>85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8"/>
      <c r="FI19" s="78"/>
      <c r="FJ19" s="79">
        <v>52364</v>
      </c>
      <c r="FK19" s="79">
        <v>52374</v>
      </c>
    </row>
    <row r="20" spans="1:167" x14ac:dyDescent="0.25">
      <c r="A20" s="19">
        <v>10</v>
      </c>
      <c r="B20" s="19">
        <v>113888</v>
      </c>
      <c r="C20" s="19" t="s">
        <v>125</v>
      </c>
      <c r="D20" s="18"/>
      <c r="E20" s="28">
        <f t="shared" si="0"/>
        <v>87</v>
      </c>
      <c r="F20" s="28" t="str">
        <f t="shared" si="1"/>
        <v>A</v>
      </c>
      <c r="G20" s="28">
        <f t="shared" si="2"/>
        <v>87</v>
      </c>
      <c r="H20" s="28" t="str">
        <f t="shared" si="3"/>
        <v>A</v>
      </c>
      <c r="I20" s="36">
        <v>1</v>
      </c>
      <c r="J20" s="28" t="str">
        <f t="shared" si="4"/>
        <v>Memiliki kemampuan dalam memahami dan menganalisis  teknik gerak dasar permainan bola besar, bola kecil, atletik, kebugaran jasmani, senam, renang, dan pergaulan sehat</v>
      </c>
      <c r="K20" s="28">
        <f t="shared" si="5"/>
        <v>83.333333333333329</v>
      </c>
      <c r="L20" s="28" t="str">
        <f t="shared" si="6"/>
        <v>B</v>
      </c>
      <c r="M20" s="28">
        <f t="shared" si="7"/>
        <v>83.333333333333329</v>
      </c>
      <c r="N20" s="28" t="str">
        <f t="shared" si="8"/>
        <v>B</v>
      </c>
      <c r="O20" s="36">
        <v>2</v>
      </c>
      <c r="P20" s="28" t="str">
        <f t="shared" si="9"/>
        <v>Memiliki keterampilan memperaktekkan teknik gerak dasar permainan bola besar, bola kecil, kebugaran jasmani, senam, dan renang namun atletik perlu ditingkatkan</v>
      </c>
      <c r="Q20" s="39"/>
      <c r="R20" s="39" t="s">
        <v>8</v>
      </c>
      <c r="S20" s="18"/>
      <c r="T20" s="1">
        <v>84</v>
      </c>
      <c r="U20" s="1">
        <v>90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86</v>
      </c>
      <c r="AG20" s="1">
        <v>84</v>
      </c>
      <c r="AH20" s="1">
        <v>80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8"/>
      <c r="FI20" s="78"/>
      <c r="FJ20" s="79"/>
      <c r="FK20" s="79"/>
    </row>
    <row r="21" spans="1:167" x14ac:dyDescent="0.25">
      <c r="A21" s="19">
        <v>11</v>
      </c>
      <c r="B21" s="19">
        <v>113902</v>
      </c>
      <c r="C21" s="19" t="s">
        <v>126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36">
        <v>1</v>
      </c>
      <c r="J21" s="28" t="str">
        <f t="shared" si="4"/>
        <v>Memiliki kemampuan dalam memahami dan menganalisis  teknik gerak dasar permainan bola besar, bola kecil, atletik, kebugaran jasmani, senam, renang, dan pergaulan sehat</v>
      </c>
      <c r="K21" s="28">
        <f t="shared" si="5"/>
        <v>86.333333333333329</v>
      </c>
      <c r="L21" s="28" t="str">
        <f t="shared" si="6"/>
        <v>A</v>
      </c>
      <c r="M21" s="28">
        <f t="shared" si="7"/>
        <v>86.333333333333329</v>
      </c>
      <c r="N21" s="28" t="str">
        <f t="shared" si="8"/>
        <v>A</v>
      </c>
      <c r="O21" s="36">
        <v>1</v>
      </c>
      <c r="P21" s="28" t="str">
        <f t="shared" si="9"/>
        <v>Memiliki keterampilan memperaktekkan teknik gerak dasar permainan bola besar, bola kecil, atletik, kebugaran jasmani, senam, dan renang</v>
      </c>
      <c r="Q21" s="39"/>
      <c r="R21" s="39" t="s">
        <v>8</v>
      </c>
      <c r="S21" s="18"/>
      <c r="T21" s="1">
        <v>80</v>
      </c>
      <c r="U21" s="1">
        <v>93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82</v>
      </c>
      <c r="AG21" s="1">
        <v>90</v>
      </c>
      <c r="AH21" s="1">
        <v>87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8"/>
      <c r="FI21" s="78"/>
      <c r="FJ21" s="79">
        <v>52365</v>
      </c>
      <c r="FK21" s="79">
        <v>52375</v>
      </c>
    </row>
    <row r="22" spans="1:167" x14ac:dyDescent="0.25">
      <c r="A22" s="19">
        <v>12</v>
      </c>
      <c r="B22" s="19">
        <v>113916</v>
      </c>
      <c r="C22" s="19" t="s">
        <v>127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2</v>
      </c>
      <c r="J22" s="28" t="str">
        <f t="shared" si="4"/>
        <v>Memiliki kemampuan dalam memahami dan menganalisis  teknik gerak dasar permainan bola besar, bola kecil, kebugaran jasmani, senam, renang, dan pergaulan sehat namun atletik perlu ditingkatkan</v>
      </c>
      <c r="K22" s="28">
        <f t="shared" si="5"/>
        <v>83.333333333333329</v>
      </c>
      <c r="L22" s="28" t="str">
        <f t="shared" si="6"/>
        <v>B</v>
      </c>
      <c r="M22" s="28">
        <f t="shared" si="7"/>
        <v>83.333333333333329</v>
      </c>
      <c r="N22" s="28" t="str">
        <f t="shared" si="8"/>
        <v>B</v>
      </c>
      <c r="O22" s="36">
        <v>2</v>
      </c>
      <c r="P22" s="28" t="str">
        <f t="shared" si="9"/>
        <v>Memiliki keterampilan memperaktekkan teknik gerak dasar permainan bola besar, bola kecil, kebugaran jasmani, senam, dan renang namun atletik perlu ditingkatkan</v>
      </c>
      <c r="Q22" s="39"/>
      <c r="R22" s="39" t="s">
        <v>8</v>
      </c>
      <c r="S22" s="18"/>
      <c r="T22" s="1">
        <v>80</v>
      </c>
      <c r="U22" s="1">
        <v>85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82</v>
      </c>
      <c r="AG22" s="1">
        <v>84</v>
      </c>
      <c r="AH22" s="1">
        <v>84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8"/>
      <c r="FI22" s="78"/>
      <c r="FJ22" s="79"/>
      <c r="FK22" s="79"/>
    </row>
    <row r="23" spans="1:167" x14ac:dyDescent="0.25">
      <c r="A23" s="19">
        <v>13</v>
      </c>
      <c r="B23" s="19">
        <v>113930</v>
      </c>
      <c r="C23" s="19" t="s">
        <v>128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kemampuan dalam memahami dan menganalisis  teknik gerak dasar permainan bola besar, bola kecil, atletik, kebugaran jasmani, senam, renang, dan pergaulan sehat</v>
      </c>
      <c r="K23" s="28">
        <f t="shared" si="5"/>
        <v>84.666666666666671</v>
      </c>
      <c r="L23" s="28" t="str">
        <f t="shared" si="6"/>
        <v>A</v>
      </c>
      <c r="M23" s="28">
        <f t="shared" si="7"/>
        <v>84.666666666666671</v>
      </c>
      <c r="N23" s="28" t="str">
        <f t="shared" si="8"/>
        <v>A</v>
      </c>
      <c r="O23" s="36">
        <v>1</v>
      </c>
      <c r="P23" s="28" t="str">
        <f t="shared" si="9"/>
        <v>Memiliki keterampilan memperaktekkan teknik gerak dasar permainan bola besar, bola kecil, atletik, kebugaran jasmani, senam, dan renang</v>
      </c>
      <c r="Q23" s="39"/>
      <c r="R23" s="39" t="s">
        <v>8</v>
      </c>
      <c r="S23" s="18"/>
      <c r="T23" s="1">
        <v>80</v>
      </c>
      <c r="U23" s="1">
        <v>92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82</v>
      </c>
      <c r="AG23" s="1">
        <v>85</v>
      </c>
      <c r="AH23" s="1">
        <v>87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8"/>
      <c r="FI23" s="78"/>
      <c r="FJ23" s="79">
        <v>52366</v>
      </c>
      <c r="FK23" s="79">
        <v>52376</v>
      </c>
    </row>
    <row r="24" spans="1:167" x14ac:dyDescent="0.25">
      <c r="A24" s="19">
        <v>14</v>
      </c>
      <c r="B24" s="19">
        <v>113944</v>
      </c>
      <c r="C24" s="19" t="s">
        <v>129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Memiliki kemampuan dalam memahami dan menganalisis  teknik gerak dasar permainan bola besar, bola kecil, atletik, kebugaran jasmani, senam, renang, dan pergaulan sehat</v>
      </c>
      <c r="K24" s="28">
        <f t="shared" si="5"/>
        <v>86</v>
      </c>
      <c r="L24" s="28" t="str">
        <f t="shared" si="6"/>
        <v>A</v>
      </c>
      <c r="M24" s="28">
        <f t="shared" si="7"/>
        <v>86</v>
      </c>
      <c r="N24" s="28" t="str">
        <f t="shared" si="8"/>
        <v>A</v>
      </c>
      <c r="O24" s="36">
        <v>1</v>
      </c>
      <c r="P24" s="28" t="str">
        <f t="shared" si="9"/>
        <v>Memiliki keterampilan memperaktekkan teknik gerak dasar permainan bola besar, bola kecil, atletik, kebugaran jasmani, senam, dan renang</v>
      </c>
      <c r="Q24" s="39"/>
      <c r="R24" s="39" t="s">
        <v>8</v>
      </c>
      <c r="S24" s="18"/>
      <c r="T24" s="1">
        <v>80</v>
      </c>
      <c r="U24" s="1">
        <v>90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82</v>
      </c>
      <c r="AG24" s="1">
        <v>90</v>
      </c>
      <c r="AH24" s="1">
        <v>86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8"/>
      <c r="FI24" s="78"/>
      <c r="FJ24" s="79"/>
      <c r="FK24" s="79"/>
    </row>
    <row r="25" spans="1:167" x14ac:dyDescent="0.25">
      <c r="A25" s="19">
        <v>15</v>
      </c>
      <c r="B25" s="19">
        <v>113958</v>
      </c>
      <c r="C25" s="19" t="s">
        <v>130</v>
      </c>
      <c r="D25" s="18"/>
      <c r="E25" s="28">
        <f t="shared" si="0"/>
        <v>87</v>
      </c>
      <c r="F25" s="28" t="str">
        <f t="shared" si="1"/>
        <v>A</v>
      </c>
      <c r="G25" s="28">
        <f t="shared" si="2"/>
        <v>87</v>
      </c>
      <c r="H25" s="28" t="str">
        <f t="shared" si="3"/>
        <v>A</v>
      </c>
      <c r="I25" s="36">
        <v>1</v>
      </c>
      <c r="J25" s="28" t="str">
        <f t="shared" si="4"/>
        <v>Memiliki kemampuan dalam memahami dan menganalisis  teknik gerak dasar permainan bola besar, bola kecil, atletik, kebugaran jasmani, senam, renang, dan pergaulan sehat</v>
      </c>
      <c r="K25" s="28">
        <f t="shared" si="5"/>
        <v>87</v>
      </c>
      <c r="L25" s="28" t="str">
        <f t="shared" si="6"/>
        <v>A</v>
      </c>
      <c r="M25" s="28">
        <f t="shared" si="7"/>
        <v>87</v>
      </c>
      <c r="N25" s="28" t="str">
        <f t="shared" si="8"/>
        <v>A</v>
      </c>
      <c r="O25" s="36">
        <v>1</v>
      </c>
      <c r="P25" s="28" t="str">
        <f t="shared" si="9"/>
        <v>Memiliki keterampilan memperaktekkan teknik gerak dasar permainan bola besar, bola kecil, atletik, kebugaran jasmani, senam, dan renang</v>
      </c>
      <c r="Q25" s="39"/>
      <c r="R25" s="39" t="s">
        <v>8</v>
      </c>
      <c r="S25" s="18"/>
      <c r="T25" s="1">
        <v>80</v>
      </c>
      <c r="U25" s="1">
        <v>94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82</v>
      </c>
      <c r="AG25" s="1">
        <v>85</v>
      </c>
      <c r="AH25" s="1">
        <v>94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8"/>
      <c r="FI25" s="78"/>
      <c r="FJ25" s="79">
        <v>52367</v>
      </c>
      <c r="FK25" s="79">
        <v>52377</v>
      </c>
    </row>
    <row r="26" spans="1:167" x14ac:dyDescent="0.25">
      <c r="A26" s="19">
        <v>16</v>
      </c>
      <c r="B26" s="19">
        <v>113972</v>
      </c>
      <c r="C26" s="19" t="s">
        <v>131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v>1</v>
      </c>
      <c r="J26" s="28" t="str">
        <f t="shared" si="4"/>
        <v>Memiliki kemampuan dalam memahami dan menganalisis  teknik gerak dasar permainan bola besar, bola kecil, atletik, kebugaran jasmani, senam, renang, dan pergaulan sehat</v>
      </c>
      <c r="K26" s="28">
        <f t="shared" si="5"/>
        <v>84.333333333333329</v>
      </c>
      <c r="L26" s="28" t="str">
        <f t="shared" si="6"/>
        <v>A</v>
      </c>
      <c r="M26" s="28">
        <f t="shared" si="7"/>
        <v>84.333333333333329</v>
      </c>
      <c r="N26" s="28" t="str">
        <f t="shared" si="8"/>
        <v>A</v>
      </c>
      <c r="O26" s="36">
        <v>1</v>
      </c>
      <c r="P26" s="28" t="str">
        <f t="shared" si="9"/>
        <v>Memiliki keterampilan memperaktekkan teknik gerak dasar permainan bola besar, bola kecil, atletik, kebugaran jasmani, senam, dan renang</v>
      </c>
      <c r="Q26" s="39"/>
      <c r="R26" s="39" t="s">
        <v>8</v>
      </c>
      <c r="S26" s="18"/>
      <c r="T26" s="1">
        <v>80</v>
      </c>
      <c r="U26" s="1">
        <v>87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82</v>
      </c>
      <c r="AG26" s="1">
        <v>85</v>
      </c>
      <c r="AH26" s="1">
        <v>86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8"/>
      <c r="FI26" s="78"/>
      <c r="FJ26" s="79"/>
      <c r="FK26" s="79"/>
    </row>
    <row r="27" spans="1:167" x14ac:dyDescent="0.25">
      <c r="A27" s="19">
        <v>17</v>
      </c>
      <c r="B27" s="19">
        <v>113986</v>
      </c>
      <c r="C27" s="19" t="s">
        <v>132</v>
      </c>
      <c r="D27" s="18"/>
      <c r="E27" s="28">
        <f t="shared" si="0"/>
        <v>90</v>
      </c>
      <c r="F27" s="28" t="str">
        <f t="shared" si="1"/>
        <v>A</v>
      </c>
      <c r="G27" s="28">
        <f t="shared" si="2"/>
        <v>90</v>
      </c>
      <c r="H27" s="28" t="str">
        <f t="shared" si="3"/>
        <v>A</v>
      </c>
      <c r="I27" s="36">
        <v>1</v>
      </c>
      <c r="J27" s="28" t="str">
        <f t="shared" si="4"/>
        <v>Memiliki kemampuan dalam memahami dan menganalisis  teknik gerak dasar permainan bola besar, bola kecil, atletik, kebugaran jasmani, senam, renang, dan pergaulan sehat</v>
      </c>
      <c r="K27" s="28">
        <f t="shared" si="5"/>
        <v>93.333333333333329</v>
      </c>
      <c r="L27" s="28" t="str">
        <f t="shared" si="6"/>
        <v>A</v>
      </c>
      <c r="M27" s="28">
        <f t="shared" si="7"/>
        <v>93.333333333333329</v>
      </c>
      <c r="N27" s="28" t="str">
        <f t="shared" si="8"/>
        <v>A</v>
      </c>
      <c r="O27" s="36">
        <v>1</v>
      </c>
      <c r="P27" s="28" t="str">
        <f t="shared" si="9"/>
        <v>Memiliki keterampilan memperaktekkan teknik gerak dasar permainan bola besar, bola kecil, atletik, kebugaran jasmani, senam, dan renang</v>
      </c>
      <c r="Q27" s="39"/>
      <c r="R27" s="39" t="s">
        <v>8</v>
      </c>
      <c r="S27" s="18"/>
      <c r="T27" s="1">
        <v>90</v>
      </c>
      <c r="U27" s="1">
        <v>90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92</v>
      </c>
      <c r="AG27" s="1">
        <v>93</v>
      </c>
      <c r="AH27" s="1">
        <v>95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8"/>
      <c r="FI27" s="78"/>
      <c r="FJ27" s="79">
        <v>52368</v>
      </c>
      <c r="FK27" s="79">
        <v>52378</v>
      </c>
    </row>
    <row r="28" spans="1:167" x14ac:dyDescent="0.25">
      <c r="A28" s="19">
        <v>18</v>
      </c>
      <c r="B28" s="19">
        <v>114000</v>
      </c>
      <c r="C28" s="19" t="s">
        <v>133</v>
      </c>
      <c r="D28" s="18"/>
      <c r="E28" s="28">
        <f t="shared" si="0"/>
        <v>83</v>
      </c>
      <c r="F28" s="28" t="str">
        <f t="shared" si="1"/>
        <v>B</v>
      </c>
      <c r="G28" s="28">
        <f t="shared" si="2"/>
        <v>83</v>
      </c>
      <c r="H28" s="28" t="str">
        <f t="shared" si="3"/>
        <v>B</v>
      </c>
      <c r="I28" s="36">
        <v>2</v>
      </c>
      <c r="J28" s="28" t="str">
        <f t="shared" si="4"/>
        <v>Memiliki kemampuan dalam memahami dan menganalisis  teknik gerak dasar permainan bola besar, bola kecil, kebugaran jasmani, senam, renang, dan pergaulan sehat namun atletik perlu ditingkatkan</v>
      </c>
      <c r="K28" s="28">
        <f t="shared" si="5"/>
        <v>85.333333333333329</v>
      </c>
      <c r="L28" s="28" t="str">
        <f t="shared" si="6"/>
        <v>A</v>
      </c>
      <c r="M28" s="28">
        <f t="shared" si="7"/>
        <v>85.333333333333329</v>
      </c>
      <c r="N28" s="28" t="str">
        <f t="shared" si="8"/>
        <v>A</v>
      </c>
      <c r="O28" s="36">
        <v>1</v>
      </c>
      <c r="P28" s="28" t="str">
        <f t="shared" si="9"/>
        <v>Memiliki keterampilan memperaktekkan teknik gerak dasar permainan bola besar, bola kecil, atletik, kebugaran jasmani, senam, dan renang</v>
      </c>
      <c r="Q28" s="39"/>
      <c r="R28" s="39" t="s">
        <v>8</v>
      </c>
      <c r="S28" s="18"/>
      <c r="T28" s="1">
        <v>80</v>
      </c>
      <c r="U28" s="1">
        <v>85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82</v>
      </c>
      <c r="AG28" s="1">
        <v>82</v>
      </c>
      <c r="AH28" s="1">
        <v>92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8"/>
      <c r="FI28" s="78"/>
      <c r="FJ28" s="79"/>
      <c r="FK28" s="79"/>
    </row>
    <row r="29" spans="1:167" x14ac:dyDescent="0.25">
      <c r="A29" s="19">
        <v>19</v>
      </c>
      <c r="B29" s="19">
        <v>114014</v>
      </c>
      <c r="C29" s="19" t="s">
        <v>134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>Memiliki kemampuan dalam memahami dan menganalisis  teknik gerak dasar permainan bola besar, bola kecil, atletik, kebugaran jasmani, senam, renang, dan pergaulan sehat</v>
      </c>
      <c r="K29" s="28">
        <f t="shared" si="5"/>
        <v>83.666666666666671</v>
      </c>
      <c r="L29" s="28" t="str">
        <f t="shared" si="6"/>
        <v>B</v>
      </c>
      <c r="M29" s="28">
        <f t="shared" si="7"/>
        <v>83.666666666666671</v>
      </c>
      <c r="N29" s="28" t="str">
        <f t="shared" si="8"/>
        <v>B</v>
      </c>
      <c r="O29" s="36">
        <v>2</v>
      </c>
      <c r="P29" s="28" t="str">
        <f t="shared" si="9"/>
        <v>Memiliki keterampilan memperaktekkan teknik gerak dasar permainan bola besar, bola kecil, kebugaran jasmani, senam, dan renang namun atletik perlu ditingkatkan</v>
      </c>
      <c r="Q29" s="39"/>
      <c r="R29" s="39" t="s">
        <v>8</v>
      </c>
      <c r="S29" s="18"/>
      <c r="T29" s="1">
        <v>80</v>
      </c>
      <c r="U29" s="1">
        <v>90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82</v>
      </c>
      <c r="AG29" s="1">
        <v>82</v>
      </c>
      <c r="AH29" s="1">
        <v>87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8"/>
      <c r="FI29" s="78"/>
      <c r="FJ29" s="79">
        <v>52369</v>
      </c>
      <c r="FK29" s="79">
        <v>52379</v>
      </c>
    </row>
    <row r="30" spans="1:167" x14ac:dyDescent="0.25">
      <c r="A30" s="19">
        <v>20</v>
      </c>
      <c r="B30" s="19">
        <v>114028</v>
      </c>
      <c r="C30" s="19" t="s">
        <v>135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>Memiliki kemampuan dalam memahami dan menganalisis  teknik gerak dasar permainan bola besar, bola kecil, atletik, kebugaran jasmani, senam, renang, dan pergaulan sehat</v>
      </c>
      <c r="K30" s="28">
        <f t="shared" si="5"/>
        <v>84</v>
      </c>
      <c r="L30" s="28" t="str">
        <f t="shared" si="6"/>
        <v>B</v>
      </c>
      <c r="M30" s="28">
        <f t="shared" si="7"/>
        <v>84</v>
      </c>
      <c r="N30" s="28" t="str">
        <f t="shared" si="8"/>
        <v>B</v>
      </c>
      <c r="O30" s="36">
        <v>1</v>
      </c>
      <c r="P30" s="28" t="str">
        <f t="shared" si="9"/>
        <v>Memiliki keterampilan memperaktekkan teknik gerak dasar permainan bola besar, bola kecil, atletik, kebugaran jasmani, senam, dan renang</v>
      </c>
      <c r="Q30" s="39"/>
      <c r="R30" s="39" t="s">
        <v>8</v>
      </c>
      <c r="S30" s="18"/>
      <c r="T30" s="1">
        <v>80</v>
      </c>
      <c r="U30" s="1">
        <v>90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82</v>
      </c>
      <c r="AG30" s="1">
        <v>82</v>
      </c>
      <c r="AH30" s="1">
        <v>88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8"/>
      <c r="FI30" s="78"/>
      <c r="FJ30" s="79"/>
      <c r="FK30" s="79"/>
    </row>
    <row r="31" spans="1:167" x14ac:dyDescent="0.25">
      <c r="A31" s="19">
        <v>21</v>
      </c>
      <c r="B31" s="19">
        <v>114042</v>
      </c>
      <c r="C31" s="19" t="s">
        <v>136</v>
      </c>
      <c r="D31" s="18"/>
      <c r="E31" s="28">
        <f t="shared" si="0"/>
        <v>90</v>
      </c>
      <c r="F31" s="28" t="str">
        <f t="shared" si="1"/>
        <v>A</v>
      </c>
      <c r="G31" s="28">
        <f t="shared" si="2"/>
        <v>90</v>
      </c>
      <c r="H31" s="28" t="str">
        <f t="shared" si="3"/>
        <v>A</v>
      </c>
      <c r="I31" s="36">
        <v>1</v>
      </c>
      <c r="J31" s="28" t="str">
        <f t="shared" si="4"/>
        <v>Memiliki kemampuan dalam memahami dan menganalisis  teknik gerak dasar permainan bola besar, bola kecil, atletik, kebugaran jasmani, senam, renang, dan pergaulan sehat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1</v>
      </c>
      <c r="P31" s="28" t="str">
        <f t="shared" si="9"/>
        <v>Memiliki keterampilan memperaktekkan teknik gerak dasar permainan bola besar, bola kecil, atletik, kebugaran jasmani, senam, dan renang</v>
      </c>
      <c r="Q31" s="39"/>
      <c r="R31" s="39" t="s">
        <v>8</v>
      </c>
      <c r="S31" s="18"/>
      <c r="T31" s="1">
        <v>90</v>
      </c>
      <c r="U31" s="1">
        <v>90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8"/>
      <c r="FI31" s="78"/>
      <c r="FJ31" s="79">
        <v>52370</v>
      </c>
      <c r="FK31" s="79">
        <v>52380</v>
      </c>
    </row>
    <row r="32" spans="1:167" x14ac:dyDescent="0.25">
      <c r="A32" s="19">
        <v>22</v>
      </c>
      <c r="B32" s="19">
        <v>114056</v>
      </c>
      <c r="C32" s="19" t="s">
        <v>137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>Memiliki kemampuan dalam memahami dan menganalisis  teknik gerak dasar permainan bola besar, bola kecil, atletik, kebugaran jasmani, senam, renang, dan pergaulan sehat</v>
      </c>
      <c r="K32" s="28">
        <f t="shared" si="5"/>
        <v>83.666666666666671</v>
      </c>
      <c r="L32" s="28" t="str">
        <f t="shared" si="6"/>
        <v>B</v>
      </c>
      <c r="M32" s="28">
        <f t="shared" si="7"/>
        <v>83.666666666666671</v>
      </c>
      <c r="N32" s="28" t="str">
        <f t="shared" si="8"/>
        <v>B</v>
      </c>
      <c r="O32" s="36">
        <v>2</v>
      </c>
      <c r="P32" s="28" t="str">
        <f t="shared" si="9"/>
        <v>Memiliki keterampilan memperaktekkan teknik gerak dasar permainan bola besar, bola kecil, kebugaran jasmani, senam, dan renang namun atletik perlu ditingkatkan</v>
      </c>
      <c r="Q32" s="39"/>
      <c r="R32" s="39" t="s">
        <v>8</v>
      </c>
      <c r="S32" s="18"/>
      <c r="T32" s="1">
        <v>80</v>
      </c>
      <c r="U32" s="1">
        <v>90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82</v>
      </c>
      <c r="AH32" s="1">
        <v>84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9"/>
      <c r="FI32" s="79"/>
      <c r="FJ32" s="79"/>
      <c r="FK32" s="79"/>
    </row>
    <row r="33" spans="1:157" x14ac:dyDescent="0.25">
      <c r="A33" s="19">
        <v>23</v>
      </c>
      <c r="B33" s="19">
        <v>114070</v>
      </c>
      <c r="C33" s="19" t="s">
        <v>138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84</v>
      </c>
      <c r="H33" s="28" t="str">
        <f t="shared" si="3"/>
        <v>B</v>
      </c>
      <c r="I33" s="36">
        <v>1</v>
      </c>
      <c r="J33" s="28" t="str">
        <f t="shared" si="4"/>
        <v>Memiliki kemampuan dalam memahami dan menganalisis  teknik gerak dasar permainan bola besar, bola kecil, atletik, kebugaran jasmani, senam, renang, dan pergaulan sehat</v>
      </c>
      <c r="K33" s="28">
        <f t="shared" si="5"/>
        <v>87.333333333333329</v>
      </c>
      <c r="L33" s="28" t="str">
        <f t="shared" si="6"/>
        <v>A</v>
      </c>
      <c r="M33" s="28">
        <f t="shared" si="7"/>
        <v>87.333333333333329</v>
      </c>
      <c r="N33" s="28" t="str">
        <f t="shared" si="8"/>
        <v>A</v>
      </c>
      <c r="O33" s="36">
        <v>1</v>
      </c>
      <c r="P33" s="28" t="str">
        <f t="shared" si="9"/>
        <v>Memiliki keterampilan memperaktekkan teknik gerak dasar permainan bola besar, bola kecil, atletik, kebugaran jasmani, senam, dan renang</v>
      </c>
      <c r="Q33" s="39"/>
      <c r="R33" s="39" t="s">
        <v>8</v>
      </c>
      <c r="S33" s="18"/>
      <c r="T33" s="1">
        <v>80</v>
      </c>
      <c r="U33" s="1">
        <v>88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90</v>
      </c>
      <c r="AG33" s="1">
        <v>82</v>
      </c>
      <c r="AH33" s="1">
        <v>90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114084</v>
      </c>
      <c r="C34" s="19" t="s">
        <v>139</v>
      </c>
      <c r="D34" s="18"/>
      <c r="E34" s="28">
        <f t="shared" si="0"/>
        <v>88</v>
      </c>
      <c r="F34" s="28" t="str">
        <f t="shared" si="1"/>
        <v>A</v>
      </c>
      <c r="G34" s="28">
        <f t="shared" si="2"/>
        <v>88</v>
      </c>
      <c r="H34" s="28" t="str">
        <f t="shared" si="3"/>
        <v>A</v>
      </c>
      <c r="I34" s="36">
        <v>1</v>
      </c>
      <c r="J34" s="28" t="str">
        <f t="shared" si="4"/>
        <v>Memiliki kemampuan dalam memahami dan menganalisis  teknik gerak dasar permainan bola besar, bola kecil, atletik, kebugaran jasmani, senam, renang, dan pergaulan sehat</v>
      </c>
      <c r="K34" s="28">
        <f t="shared" si="5"/>
        <v>89.333333333333329</v>
      </c>
      <c r="L34" s="28" t="str">
        <f t="shared" si="6"/>
        <v>A</v>
      </c>
      <c r="M34" s="28">
        <f t="shared" si="7"/>
        <v>89.333333333333329</v>
      </c>
      <c r="N34" s="28" t="str">
        <f t="shared" si="8"/>
        <v>A</v>
      </c>
      <c r="O34" s="36">
        <v>1</v>
      </c>
      <c r="P34" s="28" t="str">
        <f t="shared" si="9"/>
        <v>Memiliki keterampilan memperaktekkan teknik gerak dasar permainan bola besar, bola kecil, atletik, kebugaran jasmani, senam, dan renang</v>
      </c>
      <c r="Q34" s="39"/>
      <c r="R34" s="39" t="s">
        <v>8</v>
      </c>
      <c r="S34" s="18"/>
      <c r="T34" s="1">
        <v>82</v>
      </c>
      <c r="U34" s="1">
        <v>93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90</v>
      </c>
      <c r="AH34" s="1">
        <v>93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114098</v>
      </c>
      <c r="C35" s="19" t="s">
        <v>140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2</v>
      </c>
      <c r="J35" s="28" t="str">
        <f t="shared" si="4"/>
        <v>Memiliki kemampuan dalam memahami dan menganalisis  teknik gerak dasar permainan bola besar, bola kecil, kebugaran jasmani, senam, renang, dan pergaulan sehat namun atletik perlu ditingkatkan</v>
      </c>
      <c r="K35" s="28">
        <f t="shared" si="5"/>
        <v>84.333333333333329</v>
      </c>
      <c r="L35" s="28" t="str">
        <f t="shared" si="6"/>
        <v>A</v>
      </c>
      <c r="M35" s="28">
        <f t="shared" si="7"/>
        <v>84.333333333333329</v>
      </c>
      <c r="N35" s="28" t="str">
        <f t="shared" si="8"/>
        <v>A</v>
      </c>
      <c r="O35" s="36">
        <v>1</v>
      </c>
      <c r="P35" s="28" t="str">
        <f t="shared" si="9"/>
        <v>Memiliki keterampilan memperaktekkan teknik gerak dasar permainan bola besar, bola kecil, atletik, kebugaran jasmani, senam, dan renang</v>
      </c>
      <c r="Q35" s="39"/>
      <c r="R35" s="39" t="s">
        <v>8</v>
      </c>
      <c r="S35" s="18"/>
      <c r="T35" s="1">
        <v>80</v>
      </c>
      <c r="U35" s="1">
        <v>85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82</v>
      </c>
      <c r="AH35" s="1">
        <v>86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114112</v>
      </c>
      <c r="C36" s="19" t="s">
        <v>141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36">
        <v>1</v>
      </c>
      <c r="J36" s="28" t="str">
        <f t="shared" si="4"/>
        <v>Memiliki kemampuan dalam memahami dan menganalisis  teknik gerak dasar permainan bola besar, bola kecil, atletik, kebugaran jasmani, senam, renang, dan pergaulan sehat</v>
      </c>
      <c r="K36" s="28">
        <f t="shared" si="5"/>
        <v>85.666666666666671</v>
      </c>
      <c r="L36" s="28" t="str">
        <f t="shared" si="6"/>
        <v>A</v>
      </c>
      <c r="M36" s="28">
        <f t="shared" si="7"/>
        <v>85.666666666666671</v>
      </c>
      <c r="N36" s="28" t="str">
        <f t="shared" si="8"/>
        <v>A</v>
      </c>
      <c r="O36" s="36">
        <v>1</v>
      </c>
      <c r="P36" s="28" t="str">
        <f t="shared" si="9"/>
        <v>Memiliki keterampilan memperaktekkan teknik gerak dasar permainan bola besar, bola kecil, atletik, kebugaran jasmani, senam, dan renang</v>
      </c>
      <c r="Q36" s="39"/>
      <c r="R36" s="39" t="s">
        <v>8</v>
      </c>
      <c r="S36" s="18"/>
      <c r="T36" s="1">
        <v>82</v>
      </c>
      <c r="U36" s="1">
        <v>85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82</v>
      </c>
      <c r="AH36" s="1">
        <v>90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114252</v>
      </c>
      <c r="C37" s="19" t="s">
        <v>142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1</v>
      </c>
      <c r="J37" s="28" t="str">
        <f t="shared" si="4"/>
        <v>Memiliki kemampuan dalam memahami dan menganalisis  teknik gerak dasar permainan bola besar, bola kecil, atletik, kebugaran jasmani, senam, renang, dan pergaulan sehat</v>
      </c>
      <c r="K37" s="28">
        <f t="shared" si="5"/>
        <v>84</v>
      </c>
      <c r="L37" s="28" t="str">
        <f t="shared" si="6"/>
        <v>B</v>
      </c>
      <c r="M37" s="28">
        <f t="shared" si="7"/>
        <v>84</v>
      </c>
      <c r="N37" s="28" t="str">
        <f t="shared" si="8"/>
        <v>B</v>
      </c>
      <c r="O37" s="36">
        <v>1</v>
      </c>
      <c r="P37" s="28" t="str">
        <f t="shared" si="9"/>
        <v>Memiliki keterampilan memperaktekkan teknik gerak dasar permainan bola besar, bola kecil, atletik, kebugaran jasmani, senam, dan renang</v>
      </c>
      <c r="Q37" s="39"/>
      <c r="R37" s="39" t="s">
        <v>8</v>
      </c>
      <c r="S37" s="18"/>
      <c r="T37" s="1">
        <v>80</v>
      </c>
      <c r="U37" s="1">
        <v>88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84</v>
      </c>
      <c r="AH37" s="1">
        <v>88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114126</v>
      </c>
      <c r="C38" s="19" t="s">
        <v>143</v>
      </c>
      <c r="D38" s="18"/>
      <c r="E38" s="28">
        <f t="shared" si="0"/>
        <v>84</v>
      </c>
      <c r="F38" s="28" t="str">
        <f t="shared" si="1"/>
        <v>B</v>
      </c>
      <c r="G38" s="28">
        <f t="shared" si="2"/>
        <v>84</v>
      </c>
      <c r="H38" s="28" t="str">
        <f t="shared" si="3"/>
        <v>B</v>
      </c>
      <c r="I38" s="36">
        <v>1</v>
      </c>
      <c r="J38" s="28" t="str">
        <f t="shared" si="4"/>
        <v>Memiliki kemampuan dalam memahami dan menganalisis  teknik gerak dasar permainan bola besar, bola kecil, atletik, kebugaran jasmani, senam, renang, dan pergaulan sehat</v>
      </c>
      <c r="K38" s="28">
        <f t="shared" si="5"/>
        <v>84.333333333333329</v>
      </c>
      <c r="L38" s="28" t="str">
        <f t="shared" si="6"/>
        <v>A</v>
      </c>
      <c r="M38" s="28">
        <f t="shared" si="7"/>
        <v>84.333333333333329</v>
      </c>
      <c r="N38" s="28" t="str">
        <f t="shared" si="8"/>
        <v>A</v>
      </c>
      <c r="O38" s="36">
        <v>1</v>
      </c>
      <c r="P38" s="28" t="str">
        <f t="shared" si="9"/>
        <v>Memiliki keterampilan memperaktekkan teknik gerak dasar permainan bola besar, bola kecil, atletik, kebugaran jasmani, senam, dan renang</v>
      </c>
      <c r="Q38" s="39"/>
      <c r="R38" s="39" t="s">
        <v>8</v>
      </c>
      <c r="S38" s="18"/>
      <c r="T38" s="1">
        <v>80</v>
      </c>
      <c r="U38" s="1">
        <v>88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82</v>
      </c>
      <c r="AG38" s="1">
        <v>82</v>
      </c>
      <c r="AH38" s="1">
        <v>89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114140</v>
      </c>
      <c r="C39" s="19" t="s">
        <v>144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>Memiliki kemampuan dalam memahami dan menganalisis  teknik gerak dasar permainan bola besar, bola kecil, atletik, kebugaran jasmani, senam, renang, dan pergaulan sehat</v>
      </c>
      <c r="K39" s="28">
        <f t="shared" si="5"/>
        <v>84</v>
      </c>
      <c r="L39" s="28" t="str">
        <f t="shared" si="6"/>
        <v>B</v>
      </c>
      <c r="M39" s="28">
        <f t="shared" si="7"/>
        <v>84</v>
      </c>
      <c r="N39" s="28" t="str">
        <f t="shared" si="8"/>
        <v>B</v>
      </c>
      <c r="O39" s="36">
        <v>1</v>
      </c>
      <c r="P39" s="28" t="str">
        <f t="shared" si="9"/>
        <v>Memiliki keterampilan memperaktekkan teknik gerak dasar permainan bola besar, bola kecil, atletik, kebugaran jasmani, senam, dan renang</v>
      </c>
      <c r="Q39" s="39"/>
      <c r="R39" s="39" t="s">
        <v>9</v>
      </c>
      <c r="S39" s="18"/>
      <c r="T39" s="1">
        <v>80</v>
      </c>
      <c r="U39" s="1">
        <v>90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82</v>
      </c>
      <c r="AG39" s="1">
        <v>90</v>
      </c>
      <c r="AH39" s="1">
        <v>80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114154</v>
      </c>
      <c r="C40" s="19" t="s">
        <v>145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2</v>
      </c>
      <c r="J40" s="28" t="str">
        <f t="shared" si="4"/>
        <v>Memiliki kemampuan dalam memahami dan menganalisis  teknik gerak dasar permainan bola besar, bola kecil, kebugaran jasmani, senam, renang, dan pergaulan sehat namun atletik perlu ditingkatkan</v>
      </c>
      <c r="K40" s="28">
        <f t="shared" si="5"/>
        <v>85.333333333333329</v>
      </c>
      <c r="L40" s="28" t="str">
        <f t="shared" si="6"/>
        <v>A</v>
      </c>
      <c r="M40" s="28">
        <f t="shared" si="7"/>
        <v>85.333333333333329</v>
      </c>
      <c r="N40" s="28" t="str">
        <f t="shared" si="8"/>
        <v>A</v>
      </c>
      <c r="O40" s="36">
        <v>1</v>
      </c>
      <c r="P40" s="28" t="str">
        <f t="shared" si="9"/>
        <v>Memiliki keterampilan memperaktekkan teknik gerak dasar permainan bola besar, bola kecil, atletik, kebugaran jasmani, senam, dan renang</v>
      </c>
      <c r="Q40" s="39"/>
      <c r="R40" s="39" t="s">
        <v>8</v>
      </c>
      <c r="S40" s="18"/>
      <c r="T40" s="1">
        <v>80</v>
      </c>
      <c r="U40" s="1">
        <v>85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82</v>
      </c>
      <c r="AG40" s="1">
        <v>82</v>
      </c>
      <c r="AH40" s="1">
        <v>92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114168</v>
      </c>
      <c r="C41" s="19" t="s">
        <v>146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>Memiliki kemampuan dalam memahami dan menganalisis  teknik gerak dasar permainan bola besar, bola kecil, atletik, kebugaran jasmani, senam, renang, dan pergaulan sehat</v>
      </c>
      <c r="K41" s="28">
        <f t="shared" si="5"/>
        <v>85.666666666666671</v>
      </c>
      <c r="L41" s="28" t="str">
        <f t="shared" si="6"/>
        <v>A</v>
      </c>
      <c r="M41" s="28">
        <f t="shared" si="7"/>
        <v>85.666666666666671</v>
      </c>
      <c r="N41" s="28" t="str">
        <f t="shared" si="8"/>
        <v>A</v>
      </c>
      <c r="O41" s="36">
        <v>1</v>
      </c>
      <c r="P41" s="28" t="str">
        <f t="shared" si="9"/>
        <v>Memiliki keterampilan memperaktekkan teknik gerak dasar permainan bola besar, bola kecil, atletik, kebugaran jasmani, senam, dan renang</v>
      </c>
      <c r="Q41" s="39"/>
      <c r="R41" s="39" t="s">
        <v>9</v>
      </c>
      <c r="S41" s="18"/>
      <c r="T41" s="1">
        <v>80</v>
      </c>
      <c r="U41" s="1">
        <v>90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82</v>
      </c>
      <c r="AG41" s="1">
        <v>90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114196</v>
      </c>
      <c r="C42" s="19" t="s">
        <v>147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v>2</v>
      </c>
      <c r="J42" s="28" t="str">
        <f t="shared" si="4"/>
        <v>Memiliki kemampuan dalam memahami dan menganalisis  teknik gerak dasar permainan bola besar, bola kecil, kebugaran jasmani, senam, renang, dan pergaulan sehat namun atletik perlu ditingkatkan</v>
      </c>
      <c r="K42" s="28">
        <f t="shared" si="5"/>
        <v>83.666666666666671</v>
      </c>
      <c r="L42" s="28" t="str">
        <f t="shared" si="6"/>
        <v>B</v>
      </c>
      <c r="M42" s="28">
        <f t="shared" si="7"/>
        <v>83.666666666666671</v>
      </c>
      <c r="N42" s="28" t="str">
        <f t="shared" si="8"/>
        <v>B</v>
      </c>
      <c r="O42" s="36">
        <v>2</v>
      </c>
      <c r="P42" s="28" t="str">
        <f t="shared" si="9"/>
        <v>Memiliki keterampilan memperaktekkan teknik gerak dasar permainan bola besar, bola kecil, kebugaran jasmani, senam, dan renang namun atletik perlu ditingkatkan</v>
      </c>
      <c r="Q42" s="39"/>
      <c r="R42" s="39" t="s">
        <v>8</v>
      </c>
      <c r="S42" s="18"/>
      <c r="T42" s="1">
        <v>80</v>
      </c>
      <c r="U42" s="1">
        <v>85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82</v>
      </c>
      <c r="AG42" s="1">
        <v>82</v>
      </c>
      <c r="AH42" s="1">
        <v>87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114182</v>
      </c>
      <c r="C43" s="19" t="s">
        <v>148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2</v>
      </c>
      <c r="J43" s="28" t="str">
        <f t="shared" si="4"/>
        <v>Memiliki kemampuan dalam memahami dan menganalisis  teknik gerak dasar permainan bola besar, bola kecil, kebugaran jasmani, senam, renang, dan pergaulan sehat namun atletik perlu ditingkatkan</v>
      </c>
      <c r="K43" s="28">
        <f t="shared" si="5"/>
        <v>86</v>
      </c>
      <c r="L43" s="28" t="str">
        <f t="shared" si="6"/>
        <v>A</v>
      </c>
      <c r="M43" s="28">
        <f t="shared" si="7"/>
        <v>86</v>
      </c>
      <c r="N43" s="28" t="str">
        <f t="shared" si="8"/>
        <v>A</v>
      </c>
      <c r="O43" s="36">
        <v>1</v>
      </c>
      <c r="P43" s="28" t="str">
        <f t="shared" si="9"/>
        <v>Memiliki keterampilan memperaktekkan teknik gerak dasar permainan bola besar, bola kecil, atletik, kebugaran jasmani, senam, dan renang</v>
      </c>
      <c r="Q43" s="39"/>
      <c r="R43" s="39" t="s">
        <v>8</v>
      </c>
      <c r="S43" s="18"/>
      <c r="T43" s="1">
        <v>80</v>
      </c>
      <c r="U43" s="1">
        <v>85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85</v>
      </c>
      <c r="AH43" s="1">
        <v>93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114210</v>
      </c>
      <c r="C44" s="19" t="s">
        <v>149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2</v>
      </c>
      <c r="J44" s="28" t="str">
        <f t="shared" si="4"/>
        <v>Memiliki kemampuan dalam memahami dan menganalisis  teknik gerak dasar permainan bola besar, bola kecil, kebugaran jasmani, senam, renang, dan pergaulan sehat namun atletik perlu ditingkatkan</v>
      </c>
      <c r="K44" s="28">
        <f t="shared" si="5"/>
        <v>84</v>
      </c>
      <c r="L44" s="28" t="str">
        <f t="shared" si="6"/>
        <v>B</v>
      </c>
      <c r="M44" s="28">
        <f t="shared" si="7"/>
        <v>84</v>
      </c>
      <c r="N44" s="28" t="str">
        <f t="shared" si="8"/>
        <v>B</v>
      </c>
      <c r="O44" s="36">
        <v>1</v>
      </c>
      <c r="P44" s="28" t="str">
        <f t="shared" si="9"/>
        <v>Memiliki keterampilan memperaktekkan teknik gerak dasar permainan bola besar, bola kecil, atletik, kebugaran jasmani, senam, dan renang</v>
      </c>
      <c r="Q44" s="39"/>
      <c r="R44" s="39" t="s">
        <v>8</v>
      </c>
      <c r="S44" s="18"/>
      <c r="T44" s="1">
        <v>80</v>
      </c>
      <c r="U44" s="1">
        <v>86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90</v>
      </c>
      <c r="AH44" s="1">
        <v>82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114224</v>
      </c>
      <c r="C45" s="19" t="s">
        <v>150</v>
      </c>
      <c r="D45" s="18"/>
      <c r="E45" s="28">
        <f t="shared" si="0"/>
        <v>88</v>
      </c>
      <c r="F45" s="28" t="str">
        <f t="shared" si="1"/>
        <v>A</v>
      </c>
      <c r="G45" s="28">
        <f t="shared" si="2"/>
        <v>88</v>
      </c>
      <c r="H45" s="28" t="str">
        <f t="shared" si="3"/>
        <v>A</v>
      </c>
      <c r="I45" s="36">
        <v>1</v>
      </c>
      <c r="J45" s="28" t="str">
        <f t="shared" si="4"/>
        <v>Memiliki kemampuan dalam memahami dan menganalisis  teknik gerak dasar permainan bola besar, bola kecil, atletik, kebugaran jasmani, senam, renang, dan pergaulan sehat</v>
      </c>
      <c r="K45" s="28">
        <f t="shared" si="5"/>
        <v>89.333333333333329</v>
      </c>
      <c r="L45" s="28" t="str">
        <f t="shared" si="6"/>
        <v>A</v>
      </c>
      <c r="M45" s="28">
        <f t="shared" si="7"/>
        <v>89.333333333333329</v>
      </c>
      <c r="N45" s="28" t="str">
        <f t="shared" si="8"/>
        <v>A</v>
      </c>
      <c r="O45" s="36">
        <v>1</v>
      </c>
      <c r="P45" s="28" t="str">
        <f t="shared" si="9"/>
        <v>Memiliki keterampilan memperaktekkan teknik gerak dasar permainan bola besar, bola kecil, atletik, kebugaran jasmani, senam, dan renang</v>
      </c>
      <c r="Q45" s="39"/>
      <c r="R45" s="39" t="s">
        <v>8</v>
      </c>
      <c r="S45" s="18"/>
      <c r="T45" s="1">
        <v>85</v>
      </c>
      <c r="U45" s="1">
        <v>90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88</v>
      </c>
      <c r="AG45" s="1">
        <v>90</v>
      </c>
      <c r="AH45" s="1">
        <v>90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114238</v>
      </c>
      <c r="C46" s="19" t="s">
        <v>151</v>
      </c>
      <c r="D46" s="18"/>
      <c r="E46" s="28">
        <f t="shared" si="0"/>
        <v>86</v>
      </c>
      <c r="F46" s="28" t="str">
        <f t="shared" si="1"/>
        <v>A</v>
      </c>
      <c r="G46" s="28">
        <f t="shared" si="2"/>
        <v>86</v>
      </c>
      <c r="H46" s="28" t="str">
        <f t="shared" si="3"/>
        <v>A</v>
      </c>
      <c r="I46" s="36">
        <v>1</v>
      </c>
      <c r="J46" s="28" t="str">
        <f t="shared" si="4"/>
        <v>Memiliki kemampuan dalam memahami dan menganalisis  teknik gerak dasar permainan bola besar, bola kecil, atletik, kebugaran jasmani, senam, renang, dan pergaulan sehat</v>
      </c>
      <c r="K46" s="28">
        <f t="shared" si="5"/>
        <v>85</v>
      </c>
      <c r="L46" s="28" t="str">
        <f t="shared" si="6"/>
        <v>A</v>
      </c>
      <c r="M46" s="28">
        <f t="shared" si="7"/>
        <v>85</v>
      </c>
      <c r="N46" s="28" t="str">
        <f t="shared" si="8"/>
        <v>A</v>
      </c>
      <c r="O46" s="36">
        <v>1</v>
      </c>
      <c r="P46" s="28" t="str">
        <f t="shared" si="9"/>
        <v>Memiliki keterampilan memperaktekkan teknik gerak dasar permainan bola besar, bola kecil, atletik, kebugaran jasmani, senam, dan renang</v>
      </c>
      <c r="Q46" s="39"/>
      <c r="R46" s="39" t="s">
        <v>8</v>
      </c>
      <c r="S46" s="18"/>
      <c r="T46" s="1">
        <v>82</v>
      </c>
      <c r="U46" s="1">
        <v>90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84</v>
      </c>
      <c r="AG46" s="1">
        <v>82</v>
      </c>
      <c r="AH46" s="1">
        <v>89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82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84.944444444444443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H13" sqref="FH13:FI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1026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1026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244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114266</v>
      </c>
      <c r="C11" s="19" t="s">
        <v>153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 teknik gerak dasar permainan bola besar, bola kecil, atletik, kebugaran jasmani, senam, renang, dan pergaulan sehat</v>
      </c>
      <c r="K11" s="28">
        <f t="shared" ref="K11:K50" si="5">IF((COUNTA(AF11:AO11)&gt;0),AVERAGE(AF11:AO11),"")</f>
        <v>84.333333333333329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84.333333333333329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memperaktekkan teknik gerak dasar permainan bola besar, bola kecil, atletik, kebugaran jasmani, senam, dan renang</v>
      </c>
      <c r="Q11" s="39"/>
      <c r="R11" s="39" t="s">
        <v>8</v>
      </c>
      <c r="S11" s="18"/>
      <c r="T11" s="1">
        <v>84</v>
      </c>
      <c r="U11" s="1">
        <v>81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84</v>
      </c>
      <c r="AG11" s="1">
        <v>84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114700</v>
      </c>
      <c r="C12" s="19" t="s">
        <v>154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2</v>
      </c>
      <c r="J12" s="28" t="str">
        <f t="shared" si="4"/>
        <v>Memiliki kemampuan dalam memahami dan menganalisis  teknik gerak dasar permainan bola besar, bola kecil, kebugaran jasmani, senam, renang, dan pergaulan sehat namun atletik perlu ditingkatkan</v>
      </c>
      <c r="K12" s="28">
        <f t="shared" si="5"/>
        <v>81.666666666666671</v>
      </c>
      <c r="L12" s="28" t="str">
        <f t="shared" si="6"/>
        <v>B</v>
      </c>
      <c r="M12" s="28">
        <f t="shared" si="7"/>
        <v>81.666666666666671</v>
      </c>
      <c r="N12" s="28" t="str">
        <f t="shared" si="8"/>
        <v>B</v>
      </c>
      <c r="O12" s="36">
        <v>2</v>
      </c>
      <c r="P12" s="28" t="str">
        <f t="shared" si="9"/>
        <v>Memiliki keterampilan memperaktekkan teknik gerak dasar permainan bola besar, bola kecil, kebugaran jasmani, senam, dan renang namun atletik perlu ditingkatkan</v>
      </c>
      <c r="Q12" s="39"/>
      <c r="R12" s="39" t="s">
        <v>8</v>
      </c>
      <c r="S12" s="18"/>
      <c r="T12" s="1">
        <v>80</v>
      </c>
      <c r="U12" s="1">
        <v>80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85</v>
      </c>
      <c r="AH12" s="1">
        <v>80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114280</v>
      </c>
      <c r="C13" s="19" t="s">
        <v>155</v>
      </c>
      <c r="D13" s="18"/>
      <c r="E13" s="28">
        <f t="shared" si="0"/>
        <v>81</v>
      </c>
      <c r="F13" s="28" t="str">
        <f t="shared" si="1"/>
        <v>B</v>
      </c>
      <c r="G13" s="28">
        <f t="shared" si="2"/>
        <v>81</v>
      </c>
      <c r="H13" s="28" t="str">
        <f t="shared" si="3"/>
        <v>B</v>
      </c>
      <c r="I13" s="36">
        <v>2</v>
      </c>
      <c r="J13" s="28" t="str">
        <f t="shared" si="4"/>
        <v>Memiliki kemampuan dalam memahami dan menganalisis  teknik gerak dasar permainan bola besar, bola kecil, kebugaran jasmani, senam, renang, dan pergaulan sehat namun atletik perlu ditingkatkan</v>
      </c>
      <c r="K13" s="28">
        <f t="shared" si="5"/>
        <v>84.333333333333329</v>
      </c>
      <c r="L13" s="28" t="str">
        <f t="shared" si="6"/>
        <v>A</v>
      </c>
      <c r="M13" s="28">
        <f t="shared" si="7"/>
        <v>84.333333333333329</v>
      </c>
      <c r="N13" s="28" t="str">
        <f t="shared" si="8"/>
        <v>A</v>
      </c>
      <c r="O13" s="36">
        <v>1</v>
      </c>
      <c r="P13" s="28" t="str">
        <f t="shared" si="9"/>
        <v>Memiliki keterampilan memperaktekkan teknik gerak dasar permainan bola besar, bola kecil, atletik, kebugaran jasmani, senam, dan renang</v>
      </c>
      <c r="Q13" s="39"/>
      <c r="R13" s="39" t="s">
        <v>8</v>
      </c>
      <c r="S13" s="18"/>
      <c r="T13" s="1">
        <v>82</v>
      </c>
      <c r="U13" s="1">
        <v>80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84</v>
      </c>
      <c r="AG13" s="1">
        <v>85</v>
      </c>
      <c r="AH13" s="1">
        <v>84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186</v>
      </c>
      <c r="FI13" s="78" t="s">
        <v>187</v>
      </c>
      <c r="FJ13" s="79">
        <v>52381</v>
      </c>
      <c r="FK13" s="79">
        <v>52391</v>
      </c>
    </row>
    <row r="14" spans="1:167" x14ac:dyDescent="0.25">
      <c r="A14" s="19">
        <v>4</v>
      </c>
      <c r="B14" s="19">
        <v>114294</v>
      </c>
      <c r="C14" s="19" t="s">
        <v>156</v>
      </c>
      <c r="D14" s="18"/>
      <c r="E14" s="28">
        <f t="shared" si="0"/>
        <v>80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v>2</v>
      </c>
      <c r="J14" s="28" t="str">
        <f t="shared" si="4"/>
        <v>Memiliki kemampuan dalam memahami dan menganalisis  teknik gerak dasar permainan bola besar, bola kecil, kebugaran jasmani, senam, renang, dan pergaulan sehat namun atletik perlu ditingkatkan</v>
      </c>
      <c r="K14" s="28">
        <f t="shared" si="5"/>
        <v>83.666666666666671</v>
      </c>
      <c r="L14" s="28" t="str">
        <f t="shared" si="6"/>
        <v>B</v>
      </c>
      <c r="M14" s="28">
        <f t="shared" si="7"/>
        <v>83.666666666666671</v>
      </c>
      <c r="N14" s="28" t="str">
        <f t="shared" si="8"/>
        <v>B</v>
      </c>
      <c r="O14" s="36">
        <v>1</v>
      </c>
      <c r="P14" s="28" t="str">
        <f t="shared" si="9"/>
        <v>Memiliki keterampilan memperaktekkan teknik gerak dasar permainan bola besar, bola kecil, atletik, kebugaran jasmani, senam, dan renang</v>
      </c>
      <c r="Q14" s="39"/>
      <c r="R14" s="39" t="s">
        <v>8</v>
      </c>
      <c r="S14" s="18"/>
      <c r="T14" s="1">
        <v>80</v>
      </c>
      <c r="U14" s="1">
        <v>80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82</v>
      </c>
      <c r="AG14" s="1">
        <v>84</v>
      </c>
      <c r="AH14" s="1">
        <v>85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7"/>
      <c r="FI14" s="78"/>
      <c r="FJ14" s="79"/>
      <c r="FK14" s="79"/>
    </row>
    <row r="15" spans="1:167" x14ac:dyDescent="0.25">
      <c r="A15" s="19">
        <v>5</v>
      </c>
      <c r="B15" s="19">
        <v>114308</v>
      </c>
      <c r="C15" s="19" t="s">
        <v>157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>Memiliki kemampuan dalam memahami dan menganalisis  teknik gerak dasar permainan bola besar, bola kecil, atletik, kebugaran jasmani, senam, renang, dan pergaulan sehat</v>
      </c>
      <c r="K15" s="28">
        <f t="shared" si="5"/>
        <v>90</v>
      </c>
      <c r="L15" s="28" t="str">
        <f t="shared" si="6"/>
        <v>A</v>
      </c>
      <c r="M15" s="28">
        <f t="shared" si="7"/>
        <v>90</v>
      </c>
      <c r="N15" s="28" t="str">
        <f t="shared" si="8"/>
        <v>A</v>
      </c>
      <c r="O15" s="36">
        <v>1</v>
      </c>
      <c r="P15" s="28" t="str">
        <f t="shared" si="9"/>
        <v>Memiliki keterampilan memperaktekkan teknik gerak dasar permainan bola besar, bola kecil, atletik, kebugaran jasmani, senam, dan renang</v>
      </c>
      <c r="Q15" s="39"/>
      <c r="R15" s="39" t="s">
        <v>8</v>
      </c>
      <c r="S15" s="18"/>
      <c r="T15" s="1">
        <v>86</v>
      </c>
      <c r="U15" s="1">
        <v>85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87</v>
      </c>
      <c r="AG15" s="1">
        <v>93</v>
      </c>
      <c r="AH15" s="1">
        <v>90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188</v>
      </c>
      <c r="FI15" s="78" t="s">
        <v>189</v>
      </c>
      <c r="FJ15" s="79">
        <v>52382</v>
      </c>
      <c r="FK15" s="79">
        <v>52392</v>
      </c>
    </row>
    <row r="16" spans="1:167" x14ac:dyDescent="0.25">
      <c r="A16" s="19">
        <v>6</v>
      </c>
      <c r="B16" s="19">
        <v>114322</v>
      </c>
      <c r="C16" s="19" t="s">
        <v>158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2</v>
      </c>
      <c r="J16" s="28" t="str">
        <f t="shared" si="4"/>
        <v>Memiliki kemampuan dalam memahami dan menganalisis  teknik gerak dasar permainan bola besar, bola kecil, kebugaran jasmani, senam, renang, dan pergaulan sehat namun atletik perlu ditingkatkan</v>
      </c>
      <c r="K16" s="28">
        <f t="shared" si="5"/>
        <v>85.666666666666671</v>
      </c>
      <c r="L16" s="28" t="str">
        <f t="shared" si="6"/>
        <v>A</v>
      </c>
      <c r="M16" s="28">
        <f t="shared" si="7"/>
        <v>85.666666666666671</v>
      </c>
      <c r="N16" s="28" t="str">
        <f t="shared" si="8"/>
        <v>A</v>
      </c>
      <c r="O16" s="36">
        <v>1</v>
      </c>
      <c r="P16" s="28" t="str">
        <f t="shared" si="9"/>
        <v>Memiliki keterampilan memperaktekkan teknik gerak dasar permainan bola besar, bola kecil, atletik, kebugaran jasmani, senam, dan renang</v>
      </c>
      <c r="Q16" s="39"/>
      <c r="R16" s="39" t="s">
        <v>8</v>
      </c>
      <c r="S16" s="18"/>
      <c r="T16" s="1">
        <v>80</v>
      </c>
      <c r="U16" s="1">
        <v>80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82</v>
      </c>
      <c r="AG16" s="1">
        <v>85</v>
      </c>
      <c r="AH16" s="1">
        <v>90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7"/>
      <c r="FI16" s="78"/>
      <c r="FJ16" s="79"/>
      <c r="FK16" s="79"/>
    </row>
    <row r="17" spans="1:167" x14ac:dyDescent="0.25">
      <c r="A17" s="19">
        <v>7</v>
      </c>
      <c r="B17" s="19">
        <v>114336</v>
      </c>
      <c r="C17" s="19" t="s">
        <v>159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1</v>
      </c>
      <c r="J17" s="28" t="str">
        <f t="shared" si="4"/>
        <v>Memiliki kemampuan dalam memahami dan menganalisis  teknik gerak dasar permainan bola besar, bola kecil, atletik, kebugaran jasmani, senam, renang, dan pergaulan sehat</v>
      </c>
      <c r="K17" s="28">
        <f t="shared" si="5"/>
        <v>83</v>
      </c>
      <c r="L17" s="28" t="str">
        <f t="shared" si="6"/>
        <v>B</v>
      </c>
      <c r="M17" s="28">
        <f t="shared" si="7"/>
        <v>83</v>
      </c>
      <c r="N17" s="28" t="str">
        <f t="shared" si="8"/>
        <v>B</v>
      </c>
      <c r="O17" s="36">
        <v>1</v>
      </c>
      <c r="P17" s="28" t="str">
        <f t="shared" si="9"/>
        <v>Memiliki keterampilan memperaktekkan teknik gerak dasar permainan bola besar, bola kecil, atletik, kebugaran jasmani, senam, dan renang</v>
      </c>
      <c r="Q17" s="39"/>
      <c r="R17" s="39" t="s">
        <v>8</v>
      </c>
      <c r="S17" s="18"/>
      <c r="T17" s="1">
        <v>80</v>
      </c>
      <c r="U17" s="1">
        <v>84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82</v>
      </c>
      <c r="AG17" s="1">
        <v>85</v>
      </c>
      <c r="AH17" s="1">
        <v>82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8"/>
      <c r="FI17" s="78"/>
      <c r="FJ17" s="79">
        <v>52383</v>
      </c>
      <c r="FK17" s="79">
        <v>52393</v>
      </c>
    </row>
    <row r="18" spans="1:167" x14ac:dyDescent="0.25">
      <c r="A18" s="19">
        <v>8</v>
      </c>
      <c r="B18" s="19">
        <v>114350</v>
      </c>
      <c r="C18" s="19" t="s">
        <v>160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>Memiliki kemampuan dalam memahami dan menganalisis  teknik gerak dasar permainan bola besar, bola kecil, atletik, kebugaran jasmani, senam, renang, dan pergaulan sehat</v>
      </c>
      <c r="K18" s="28">
        <f t="shared" si="5"/>
        <v>87.333333333333329</v>
      </c>
      <c r="L18" s="28" t="str">
        <f t="shared" si="6"/>
        <v>A</v>
      </c>
      <c r="M18" s="28">
        <f t="shared" si="7"/>
        <v>87.333333333333329</v>
      </c>
      <c r="N18" s="28" t="str">
        <f t="shared" si="8"/>
        <v>A</v>
      </c>
      <c r="O18" s="36">
        <v>1</v>
      </c>
      <c r="P18" s="28" t="str">
        <f t="shared" si="9"/>
        <v>Memiliki keterampilan memperaktekkan teknik gerak dasar permainan bola besar, bola kecil, atletik, kebugaran jasmani, senam, dan renang</v>
      </c>
      <c r="Q18" s="39"/>
      <c r="R18" s="39" t="s">
        <v>8</v>
      </c>
      <c r="S18" s="18"/>
      <c r="T18" s="1">
        <v>80</v>
      </c>
      <c r="U18" s="1">
        <v>90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82</v>
      </c>
      <c r="AG18" s="1">
        <v>90</v>
      </c>
      <c r="AH18" s="1">
        <v>90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8"/>
      <c r="FI18" s="78"/>
      <c r="FJ18" s="79"/>
      <c r="FK18" s="79"/>
    </row>
    <row r="19" spans="1:167" x14ac:dyDescent="0.25">
      <c r="A19" s="19">
        <v>9</v>
      </c>
      <c r="B19" s="19">
        <v>114364</v>
      </c>
      <c r="C19" s="19" t="s">
        <v>161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1</v>
      </c>
      <c r="J19" s="28" t="str">
        <f t="shared" si="4"/>
        <v>Memiliki kemampuan dalam memahami dan menganalisis  teknik gerak dasar permainan bola besar, bola kecil, atletik, kebugaran jasmani, senam, renang, dan pergaulan sehat</v>
      </c>
      <c r="K19" s="28">
        <f t="shared" si="5"/>
        <v>86.666666666666671</v>
      </c>
      <c r="L19" s="28" t="str">
        <f t="shared" si="6"/>
        <v>A</v>
      </c>
      <c r="M19" s="28">
        <f t="shared" si="7"/>
        <v>86.666666666666671</v>
      </c>
      <c r="N19" s="28" t="str">
        <f t="shared" si="8"/>
        <v>A</v>
      </c>
      <c r="O19" s="36">
        <v>1</v>
      </c>
      <c r="P19" s="28" t="str">
        <f t="shared" si="9"/>
        <v>Memiliki keterampilan memperaktekkan teknik gerak dasar permainan bola besar, bola kecil, atletik, kebugaran jasmani, senam, dan renang</v>
      </c>
      <c r="Q19" s="39"/>
      <c r="R19" s="39" t="s">
        <v>8</v>
      </c>
      <c r="S19" s="18"/>
      <c r="T19" s="1">
        <v>84</v>
      </c>
      <c r="U19" s="1">
        <v>82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v>90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8"/>
      <c r="FI19" s="78"/>
      <c r="FJ19" s="79">
        <v>52384</v>
      </c>
      <c r="FK19" s="79">
        <v>52394</v>
      </c>
    </row>
    <row r="20" spans="1:167" x14ac:dyDescent="0.25">
      <c r="A20" s="19">
        <v>10</v>
      </c>
      <c r="B20" s="19">
        <v>114378</v>
      </c>
      <c r="C20" s="19" t="s">
        <v>162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2</v>
      </c>
      <c r="J20" s="28" t="str">
        <f t="shared" si="4"/>
        <v>Memiliki kemampuan dalam memahami dan menganalisis  teknik gerak dasar permainan bola besar, bola kecil, kebugaran jasmani, senam, renang, dan pergaulan sehat namun atletik perlu ditingkatkan</v>
      </c>
      <c r="K20" s="28">
        <f t="shared" si="5"/>
        <v>82.333333333333329</v>
      </c>
      <c r="L20" s="28" t="str">
        <f t="shared" si="6"/>
        <v>B</v>
      </c>
      <c r="M20" s="28">
        <f t="shared" si="7"/>
        <v>82.333333333333329</v>
      </c>
      <c r="N20" s="28" t="str">
        <f t="shared" si="8"/>
        <v>B</v>
      </c>
      <c r="O20" s="36">
        <v>1</v>
      </c>
      <c r="P20" s="28" t="str">
        <f t="shared" si="9"/>
        <v>Memiliki keterampilan memperaktekkan teknik gerak dasar permainan bola besar, bola kecil, atletik, kebugaran jasmani, senam, dan renang</v>
      </c>
      <c r="Q20" s="39"/>
      <c r="R20" s="39" t="s">
        <v>8</v>
      </c>
      <c r="S20" s="18"/>
      <c r="T20" s="1">
        <v>80</v>
      </c>
      <c r="U20" s="1">
        <v>80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82</v>
      </c>
      <c r="AG20" s="1">
        <v>85</v>
      </c>
      <c r="AH20" s="1">
        <v>80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8"/>
      <c r="FI20" s="78"/>
      <c r="FJ20" s="79"/>
      <c r="FK20" s="79"/>
    </row>
    <row r="21" spans="1:167" x14ac:dyDescent="0.25">
      <c r="A21" s="19">
        <v>11</v>
      </c>
      <c r="B21" s="19">
        <v>114392</v>
      </c>
      <c r="C21" s="19" t="s">
        <v>163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1</v>
      </c>
      <c r="J21" s="28" t="str">
        <f t="shared" si="4"/>
        <v>Memiliki kemampuan dalam memahami dan menganalisis  teknik gerak dasar permainan bola besar, bola kecil, atletik, kebugaran jasmani, senam, renang, dan pergaulan sehat</v>
      </c>
      <c r="K21" s="28">
        <f t="shared" si="5"/>
        <v>86.666666666666671</v>
      </c>
      <c r="L21" s="28" t="str">
        <f t="shared" si="6"/>
        <v>A</v>
      </c>
      <c r="M21" s="28">
        <f t="shared" si="7"/>
        <v>86.666666666666671</v>
      </c>
      <c r="N21" s="28" t="str">
        <f t="shared" si="8"/>
        <v>A</v>
      </c>
      <c r="O21" s="36">
        <v>1</v>
      </c>
      <c r="P21" s="28" t="str">
        <f t="shared" si="9"/>
        <v>Memiliki keterampilan memperaktekkan teknik gerak dasar permainan bola besar, bola kecil, atletik, kebugaran jasmani, senam, dan renang</v>
      </c>
      <c r="Q21" s="39"/>
      <c r="R21" s="39" t="s">
        <v>8</v>
      </c>
      <c r="S21" s="18"/>
      <c r="T21" s="1">
        <v>82</v>
      </c>
      <c r="U21" s="1">
        <v>90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84</v>
      </c>
      <c r="AG21" s="1">
        <v>88</v>
      </c>
      <c r="AH21" s="1">
        <v>88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8"/>
      <c r="FI21" s="78"/>
      <c r="FJ21" s="79">
        <v>52385</v>
      </c>
      <c r="FK21" s="79">
        <v>52395</v>
      </c>
    </row>
    <row r="22" spans="1:167" x14ac:dyDescent="0.25">
      <c r="A22" s="19">
        <v>12</v>
      </c>
      <c r="B22" s="19">
        <v>114406</v>
      </c>
      <c r="C22" s="19" t="s">
        <v>164</v>
      </c>
      <c r="D22" s="18"/>
      <c r="E22" s="28">
        <f t="shared" si="0"/>
        <v>90</v>
      </c>
      <c r="F22" s="28" t="str">
        <f t="shared" si="1"/>
        <v>A</v>
      </c>
      <c r="G22" s="28">
        <f t="shared" si="2"/>
        <v>90</v>
      </c>
      <c r="H22" s="28" t="str">
        <f t="shared" si="3"/>
        <v>A</v>
      </c>
      <c r="I22" s="36">
        <v>1</v>
      </c>
      <c r="J22" s="28" t="str">
        <f t="shared" si="4"/>
        <v>Memiliki kemampuan dalam memahami dan menganalisis  teknik gerak dasar permainan bola besar, bola kecil, atletik, kebugaran jasmani, senam, renang, dan pergaulan sehat</v>
      </c>
      <c r="K22" s="28">
        <f t="shared" si="5"/>
        <v>85.666666666666671</v>
      </c>
      <c r="L22" s="28" t="str">
        <f t="shared" si="6"/>
        <v>A</v>
      </c>
      <c r="M22" s="28">
        <f t="shared" si="7"/>
        <v>85.666666666666671</v>
      </c>
      <c r="N22" s="28" t="str">
        <f t="shared" si="8"/>
        <v>A</v>
      </c>
      <c r="O22" s="36">
        <v>1</v>
      </c>
      <c r="P22" s="28" t="str">
        <f t="shared" si="9"/>
        <v>Memiliki keterampilan memperaktekkan teknik gerak dasar permainan bola besar, bola kecil, atletik, kebugaran jasmani, senam, dan renang</v>
      </c>
      <c r="Q22" s="39"/>
      <c r="R22" s="39" t="s">
        <v>8</v>
      </c>
      <c r="S22" s="18"/>
      <c r="T22" s="1">
        <v>88</v>
      </c>
      <c r="U22" s="1">
        <v>91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84</v>
      </c>
      <c r="AG22" s="1">
        <v>85</v>
      </c>
      <c r="AH22" s="1">
        <v>88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8"/>
      <c r="FI22" s="78"/>
      <c r="FJ22" s="79"/>
      <c r="FK22" s="79"/>
    </row>
    <row r="23" spans="1:167" x14ac:dyDescent="0.25">
      <c r="A23" s="19">
        <v>13</v>
      </c>
      <c r="B23" s="19">
        <v>114420</v>
      </c>
      <c r="C23" s="19" t="s">
        <v>165</v>
      </c>
      <c r="D23" s="18"/>
      <c r="E23" s="28">
        <f t="shared" si="0"/>
        <v>84</v>
      </c>
      <c r="F23" s="28" t="str">
        <f t="shared" si="1"/>
        <v>B</v>
      </c>
      <c r="G23" s="28">
        <f t="shared" si="2"/>
        <v>84</v>
      </c>
      <c r="H23" s="28" t="str">
        <f t="shared" si="3"/>
        <v>B</v>
      </c>
      <c r="I23" s="36">
        <v>1</v>
      </c>
      <c r="J23" s="28" t="str">
        <f t="shared" si="4"/>
        <v>Memiliki kemampuan dalam memahami dan menganalisis  teknik gerak dasar permainan bola besar, bola kecil, atletik, kebugaran jasmani, senam, renang, dan pergaulan sehat</v>
      </c>
      <c r="K23" s="28">
        <f t="shared" si="5"/>
        <v>84</v>
      </c>
      <c r="L23" s="28" t="str">
        <f t="shared" si="6"/>
        <v>B</v>
      </c>
      <c r="M23" s="28">
        <f t="shared" si="7"/>
        <v>84</v>
      </c>
      <c r="N23" s="28" t="str">
        <f t="shared" si="8"/>
        <v>B</v>
      </c>
      <c r="O23" s="36">
        <v>1</v>
      </c>
      <c r="P23" s="28" t="str">
        <f t="shared" si="9"/>
        <v>Memiliki keterampilan memperaktekkan teknik gerak dasar permainan bola besar, bola kecil, atletik, kebugaran jasmani, senam, dan renang</v>
      </c>
      <c r="Q23" s="39"/>
      <c r="R23" s="39" t="s">
        <v>8</v>
      </c>
      <c r="S23" s="18"/>
      <c r="T23" s="1">
        <v>86</v>
      </c>
      <c r="U23" s="1">
        <v>81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>
        <v>82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8"/>
      <c r="FI23" s="78"/>
      <c r="FJ23" s="79">
        <v>52386</v>
      </c>
      <c r="FK23" s="79">
        <v>52396</v>
      </c>
    </row>
    <row r="24" spans="1:167" x14ac:dyDescent="0.25">
      <c r="A24" s="19">
        <v>14</v>
      </c>
      <c r="B24" s="19">
        <v>114434</v>
      </c>
      <c r="C24" s="19" t="s">
        <v>166</v>
      </c>
      <c r="D24" s="18"/>
      <c r="E24" s="28">
        <f t="shared" si="0"/>
        <v>80</v>
      </c>
      <c r="F24" s="28" t="str">
        <f t="shared" si="1"/>
        <v>B</v>
      </c>
      <c r="G24" s="28">
        <f t="shared" si="2"/>
        <v>80</v>
      </c>
      <c r="H24" s="28" t="str">
        <f t="shared" si="3"/>
        <v>B</v>
      </c>
      <c r="I24" s="36">
        <v>2</v>
      </c>
      <c r="J24" s="28" t="str">
        <f t="shared" si="4"/>
        <v>Memiliki kemampuan dalam memahami dan menganalisis  teknik gerak dasar permainan bola besar, bola kecil, kebugaran jasmani, senam, renang, dan pergaulan sehat namun atletik perlu ditingkatkan</v>
      </c>
      <c r="K24" s="28">
        <f t="shared" si="5"/>
        <v>82.333333333333329</v>
      </c>
      <c r="L24" s="28" t="str">
        <f t="shared" si="6"/>
        <v>B</v>
      </c>
      <c r="M24" s="28">
        <f t="shared" si="7"/>
        <v>82.333333333333329</v>
      </c>
      <c r="N24" s="28" t="str">
        <f t="shared" si="8"/>
        <v>B</v>
      </c>
      <c r="O24" s="36">
        <v>2</v>
      </c>
      <c r="P24" s="28" t="str">
        <f t="shared" si="9"/>
        <v>Memiliki keterampilan memperaktekkan teknik gerak dasar permainan bola besar, bola kecil, kebugaran jasmani, senam, dan renang namun atletik perlu ditingkatkan</v>
      </c>
      <c r="Q24" s="39"/>
      <c r="R24" s="39" t="s">
        <v>8</v>
      </c>
      <c r="S24" s="18"/>
      <c r="T24" s="1">
        <v>80</v>
      </c>
      <c r="U24" s="1">
        <v>80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82</v>
      </c>
      <c r="AG24" s="1">
        <v>85</v>
      </c>
      <c r="AH24" s="1">
        <v>80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8"/>
      <c r="FI24" s="78"/>
      <c r="FJ24" s="79"/>
      <c r="FK24" s="79"/>
    </row>
    <row r="25" spans="1:167" x14ac:dyDescent="0.25">
      <c r="A25" s="19">
        <v>15</v>
      </c>
      <c r="B25" s="19">
        <v>114448</v>
      </c>
      <c r="C25" s="19" t="s">
        <v>167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1</v>
      </c>
      <c r="J25" s="28" t="str">
        <f t="shared" si="4"/>
        <v>Memiliki kemampuan dalam memahami dan menganalisis  teknik gerak dasar permainan bola besar, bola kecil, atletik, kebugaran jasmani, senam, renang, dan pergaulan sehat</v>
      </c>
      <c r="K25" s="28">
        <f t="shared" si="5"/>
        <v>86.666666666666671</v>
      </c>
      <c r="L25" s="28" t="str">
        <f t="shared" si="6"/>
        <v>A</v>
      </c>
      <c r="M25" s="28">
        <f t="shared" si="7"/>
        <v>86.666666666666671</v>
      </c>
      <c r="N25" s="28" t="str">
        <f t="shared" si="8"/>
        <v>A</v>
      </c>
      <c r="O25" s="36">
        <v>1</v>
      </c>
      <c r="P25" s="28" t="str">
        <f t="shared" si="9"/>
        <v>Memiliki keterampilan memperaktekkan teknik gerak dasar permainan bola besar, bola kecil, atletik, kebugaran jasmani, senam, dan renang</v>
      </c>
      <c r="Q25" s="39"/>
      <c r="R25" s="39" t="s">
        <v>8</v>
      </c>
      <c r="S25" s="18"/>
      <c r="T25" s="1">
        <v>84</v>
      </c>
      <c r="U25" s="1">
        <v>86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86</v>
      </c>
      <c r="AG25" s="1">
        <v>85</v>
      </c>
      <c r="AH25" s="1">
        <v>89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8"/>
      <c r="FI25" s="78"/>
      <c r="FJ25" s="79">
        <v>52387</v>
      </c>
      <c r="FK25" s="79">
        <v>52397</v>
      </c>
    </row>
    <row r="26" spans="1:167" x14ac:dyDescent="0.25">
      <c r="A26" s="19">
        <v>16</v>
      </c>
      <c r="B26" s="19">
        <v>114462</v>
      </c>
      <c r="C26" s="19" t="s">
        <v>168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Memiliki kemampuan dalam memahami dan menganalisis  teknik gerak dasar permainan bola besar, bola kecil, atletik, kebugaran jasmani, senam, renang, dan pergaulan sehat</v>
      </c>
      <c r="K26" s="28">
        <f t="shared" si="5"/>
        <v>89</v>
      </c>
      <c r="L26" s="28" t="str">
        <f t="shared" si="6"/>
        <v>A</v>
      </c>
      <c r="M26" s="28">
        <f t="shared" si="7"/>
        <v>89</v>
      </c>
      <c r="N26" s="28" t="str">
        <f t="shared" si="8"/>
        <v>A</v>
      </c>
      <c r="O26" s="36">
        <v>1</v>
      </c>
      <c r="P26" s="28" t="str">
        <f t="shared" si="9"/>
        <v>Memiliki keterampilan memperaktekkan teknik gerak dasar permainan bola besar, bola kecil, atletik, kebugaran jasmani, senam, dan renang</v>
      </c>
      <c r="Q26" s="39"/>
      <c r="R26" s="39" t="s">
        <v>8</v>
      </c>
      <c r="S26" s="18"/>
      <c r="T26" s="1">
        <v>85</v>
      </c>
      <c r="U26" s="1">
        <v>85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82</v>
      </c>
      <c r="AG26" s="1">
        <v>90</v>
      </c>
      <c r="AH26" s="1">
        <v>95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8"/>
      <c r="FI26" s="78"/>
      <c r="FJ26" s="79"/>
      <c r="FK26" s="79"/>
    </row>
    <row r="27" spans="1:167" x14ac:dyDescent="0.25">
      <c r="A27" s="19">
        <v>17</v>
      </c>
      <c r="B27" s="19">
        <v>114476</v>
      </c>
      <c r="C27" s="19" t="s">
        <v>169</v>
      </c>
      <c r="D27" s="18"/>
      <c r="E27" s="28">
        <f t="shared" si="0"/>
        <v>81</v>
      </c>
      <c r="F27" s="28" t="str">
        <f t="shared" si="1"/>
        <v>B</v>
      </c>
      <c r="G27" s="28">
        <f t="shared" si="2"/>
        <v>81</v>
      </c>
      <c r="H27" s="28" t="str">
        <f t="shared" si="3"/>
        <v>B</v>
      </c>
      <c r="I27" s="36">
        <v>2</v>
      </c>
      <c r="J27" s="28" t="str">
        <f t="shared" si="4"/>
        <v>Memiliki kemampuan dalam memahami dan menganalisis  teknik gerak dasar permainan bola besar, bola kecil, kebugaran jasmani, senam, renang, dan pergaulan sehat namun atletik perlu ditingkatkan</v>
      </c>
      <c r="K27" s="28">
        <f t="shared" si="5"/>
        <v>82.333333333333329</v>
      </c>
      <c r="L27" s="28" t="str">
        <f t="shared" si="6"/>
        <v>B</v>
      </c>
      <c r="M27" s="28">
        <f t="shared" si="7"/>
        <v>82.333333333333329</v>
      </c>
      <c r="N27" s="28" t="str">
        <f t="shared" si="8"/>
        <v>B</v>
      </c>
      <c r="O27" s="36">
        <v>1</v>
      </c>
      <c r="P27" s="28" t="str">
        <f t="shared" si="9"/>
        <v>Memiliki keterampilan memperaktekkan teknik gerak dasar permainan bola besar, bola kecil, atletik, kebugaran jasmani, senam, dan renang</v>
      </c>
      <c r="Q27" s="39"/>
      <c r="R27" s="39" t="s">
        <v>8</v>
      </c>
      <c r="S27" s="18"/>
      <c r="T27" s="1">
        <v>80</v>
      </c>
      <c r="U27" s="1">
        <v>81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82</v>
      </c>
      <c r="AG27" s="1">
        <v>85</v>
      </c>
      <c r="AH27" s="1">
        <v>80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8"/>
      <c r="FI27" s="78"/>
      <c r="FJ27" s="79">
        <v>52388</v>
      </c>
      <c r="FK27" s="79">
        <v>52398</v>
      </c>
    </row>
    <row r="28" spans="1:167" x14ac:dyDescent="0.25">
      <c r="A28" s="19">
        <v>18</v>
      </c>
      <c r="B28" s="19">
        <v>114490</v>
      </c>
      <c r="C28" s="19" t="s">
        <v>170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>Memiliki kemampuan dalam memahami dan menganalisis  teknik gerak dasar permainan bola besar, bola kecil, atletik, kebugaran jasmani, senam, renang, dan pergaulan sehat</v>
      </c>
      <c r="K28" s="28">
        <f t="shared" si="5"/>
        <v>87.666666666666671</v>
      </c>
      <c r="L28" s="28" t="str">
        <f t="shared" si="6"/>
        <v>A</v>
      </c>
      <c r="M28" s="28">
        <f t="shared" si="7"/>
        <v>87.666666666666671</v>
      </c>
      <c r="N28" s="28" t="str">
        <f t="shared" si="8"/>
        <v>A</v>
      </c>
      <c r="O28" s="36">
        <v>1</v>
      </c>
      <c r="P28" s="28" t="str">
        <f t="shared" si="9"/>
        <v>Memiliki keterampilan memperaktekkan teknik gerak dasar permainan bola besar, bola kecil, atletik, kebugaran jasmani, senam, dan renang</v>
      </c>
      <c r="Q28" s="39"/>
      <c r="R28" s="39" t="s">
        <v>8</v>
      </c>
      <c r="S28" s="18"/>
      <c r="T28" s="1">
        <v>88</v>
      </c>
      <c r="U28" s="1">
        <v>82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90</v>
      </c>
      <c r="AH28" s="1">
        <v>88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8"/>
      <c r="FI28" s="78"/>
      <c r="FJ28" s="79"/>
      <c r="FK28" s="79"/>
    </row>
    <row r="29" spans="1:167" x14ac:dyDescent="0.25">
      <c r="A29" s="19">
        <v>19</v>
      </c>
      <c r="B29" s="19">
        <v>114504</v>
      </c>
      <c r="C29" s="19" t="s">
        <v>171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1</v>
      </c>
      <c r="J29" s="28" t="str">
        <f t="shared" si="4"/>
        <v>Memiliki kemampuan dalam memahami dan menganalisis  teknik gerak dasar permainan bola besar, bola kecil, atletik, kebugaran jasmani, senam, renang, dan pergaulan sehat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1</v>
      </c>
      <c r="P29" s="28" t="str">
        <f t="shared" si="9"/>
        <v>Memiliki keterampilan memperaktekkan teknik gerak dasar permainan bola besar, bola kecil, atletik, kebugaran jasmani, senam, dan renang</v>
      </c>
      <c r="Q29" s="39"/>
      <c r="R29" s="39" t="s">
        <v>8</v>
      </c>
      <c r="S29" s="18"/>
      <c r="T29" s="1">
        <v>83</v>
      </c>
      <c r="U29" s="1">
        <v>84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82</v>
      </c>
      <c r="AG29" s="1">
        <v>85</v>
      </c>
      <c r="AH29" s="1">
        <v>88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8"/>
      <c r="FI29" s="78"/>
      <c r="FJ29" s="79">
        <v>52389</v>
      </c>
      <c r="FK29" s="79">
        <v>52399</v>
      </c>
    </row>
    <row r="30" spans="1:167" x14ac:dyDescent="0.25">
      <c r="A30" s="19">
        <v>20</v>
      </c>
      <c r="B30" s="19">
        <v>114518</v>
      </c>
      <c r="C30" s="19" t="s">
        <v>172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2</v>
      </c>
      <c r="J30" s="28" t="str">
        <f t="shared" si="4"/>
        <v>Memiliki kemampuan dalam memahami dan menganalisis  teknik gerak dasar permainan bola besar, bola kecil, kebugaran jasmani, senam, renang, dan pergaulan sehat namun atletik perlu ditingkatkan</v>
      </c>
      <c r="K30" s="28">
        <f t="shared" si="5"/>
        <v>85.333333333333329</v>
      </c>
      <c r="L30" s="28" t="str">
        <f t="shared" si="6"/>
        <v>A</v>
      </c>
      <c r="M30" s="28">
        <f t="shared" si="7"/>
        <v>85.333333333333329</v>
      </c>
      <c r="N30" s="28" t="str">
        <f t="shared" si="8"/>
        <v>A</v>
      </c>
      <c r="O30" s="36">
        <v>1</v>
      </c>
      <c r="P30" s="28" t="str">
        <f t="shared" si="9"/>
        <v>Memiliki keterampilan memperaktekkan teknik gerak dasar permainan bola besar, bola kecil, atletik, kebugaran jasmani, senam, dan renang</v>
      </c>
      <c r="Q30" s="39"/>
      <c r="R30" s="39" t="s">
        <v>8</v>
      </c>
      <c r="S30" s="18"/>
      <c r="T30" s="1">
        <v>80</v>
      </c>
      <c r="U30" s="1">
        <v>80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82</v>
      </c>
      <c r="AG30" s="1">
        <v>85</v>
      </c>
      <c r="AH30" s="1">
        <v>89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8"/>
      <c r="FI30" s="78"/>
      <c r="FJ30" s="79"/>
      <c r="FK30" s="79"/>
    </row>
    <row r="31" spans="1:167" x14ac:dyDescent="0.25">
      <c r="A31" s="19">
        <v>21</v>
      </c>
      <c r="B31" s="19">
        <v>114532</v>
      </c>
      <c r="C31" s="19" t="s">
        <v>173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>Memiliki kemampuan dalam memahami dan menganalisis  teknik gerak dasar permainan bola besar, bola kecil, atletik, kebugaran jasmani, senam, renang, dan pergaulan sehat</v>
      </c>
      <c r="K31" s="28">
        <f t="shared" si="5"/>
        <v>88</v>
      </c>
      <c r="L31" s="28" t="str">
        <f t="shared" si="6"/>
        <v>A</v>
      </c>
      <c r="M31" s="28">
        <f t="shared" si="7"/>
        <v>88</v>
      </c>
      <c r="N31" s="28" t="str">
        <f t="shared" si="8"/>
        <v>A</v>
      </c>
      <c r="O31" s="36">
        <v>1</v>
      </c>
      <c r="P31" s="28" t="str">
        <f t="shared" si="9"/>
        <v>Memiliki keterampilan memperaktekkan teknik gerak dasar permainan bola besar, bola kecil, atletik, kebugaran jasmani, senam, dan renang</v>
      </c>
      <c r="Q31" s="39"/>
      <c r="R31" s="39" t="s">
        <v>8</v>
      </c>
      <c r="S31" s="18"/>
      <c r="T31" s="1">
        <v>84</v>
      </c>
      <c r="U31" s="1">
        <v>88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90</v>
      </c>
      <c r="AH31" s="1">
        <v>89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8"/>
      <c r="FI31" s="78"/>
      <c r="FJ31" s="79">
        <v>52390</v>
      </c>
      <c r="FK31" s="79">
        <v>52400</v>
      </c>
    </row>
    <row r="32" spans="1:167" x14ac:dyDescent="0.25">
      <c r="A32" s="19">
        <v>22</v>
      </c>
      <c r="B32" s="19">
        <v>114714</v>
      </c>
      <c r="C32" s="19" t="s">
        <v>174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>Memiliki kemampuan dalam memahami dan menganalisis  teknik gerak dasar permainan bola besar, bola kecil, atletik, kebugaran jasmani, senam, renang, dan pergaulan sehat</v>
      </c>
      <c r="K32" s="28">
        <f t="shared" si="5"/>
        <v>91</v>
      </c>
      <c r="L32" s="28" t="str">
        <f t="shared" si="6"/>
        <v>A</v>
      </c>
      <c r="M32" s="28">
        <f t="shared" si="7"/>
        <v>91</v>
      </c>
      <c r="N32" s="28" t="str">
        <f t="shared" si="8"/>
        <v>A</v>
      </c>
      <c r="O32" s="36">
        <v>1</v>
      </c>
      <c r="P32" s="28" t="str">
        <f t="shared" si="9"/>
        <v>Memiliki keterampilan memperaktekkan teknik gerak dasar permainan bola besar, bola kecil, atletik, kebugaran jasmani, senam, dan renang</v>
      </c>
      <c r="Q32" s="39"/>
      <c r="R32" s="39" t="s">
        <v>8</v>
      </c>
      <c r="S32" s="18"/>
      <c r="T32" s="1">
        <v>85</v>
      </c>
      <c r="U32" s="1">
        <v>85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90</v>
      </c>
      <c r="AG32" s="1">
        <v>93</v>
      </c>
      <c r="AH32" s="1">
        <v>90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9"/>
      <c r="FI32" s="79"/>
      <c r="FJ32" s="79"/>
      <c r="FK32" s="79"/>
    </row>
    <row r="33" spans="1:157" x14ac:dyDescent="0.25">
      <c r="A33" s="19">
        <v>23</v>
      </c>
      <c r="B33" s="19">
        <v>114546</v>
      </c>
      <c r="C33" s="19" t="s">
        <v>175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1</v>
      </c>
      <c r="J33" s="28" t="str">
        <f t="shared" si="4"/>
        <v>Memiliki kemampuan dalam memahami dan menganalisis  teknik gerak dasar permainan bola besar, bola kecil, atletik, kebugaran jasmani, senam, renang, dan pergaulan sehat</v>
      </c>
      <c r="K33" s="28">
        <f t="shared" si="5"/>
        <v>85.666666666666671</v>
      </c>
      <c r="L33" s="28" t="str">
        <f t="shared" si="6"/>
        <v>A</v>
      </c>
      <c r="M33" s="28">
        <f t="shared" si="7"/>
        <v>85.666666666666671</v>
      </c>
      <c r="N33" s="28" t="str">
        <f t="shared" si="8"/>
        <v>A</v>
      </c>
      <c r="O33" s="36">
        <v>1</v>
      </c>
      <c r="P33" s="28" t="str">
        <f t="shared" si="9"/>
        <v>Memiliki keterampilan memperaktekkan teknik gerak dasar permainan bola besar, bola kecil, atletik, kebugaran jasmani, senam, dan renang</v>
      </c>
      <c r="Q33" s="39"/>
      <c r="R33" s="39" t="s">
        <v>8</v>
      </c>
      <c r="S33" s="18"/>
      <c r="T33" s="1">
        <v>84</v>
      </c>
      <c r="U33" s="1">
        <v>80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82</v>
      </c>
      <c r="AG33" s="1">
        <v>90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114560</v>
      </c>
      <c r="C34" s="19" t="s">
        <v>176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v>1</v>
      </c>
      <c r="J34" s="28" t="str">
        <f t="shared" si="4"/>
        <v>Memiliki kemampuan dalam memahami dan menganalisis  teknik gerak dasar permainan bola besar, bola kecil, atletik, kebugaran jasmani, senam, renang, dan pergaulan sehat</v>
      </c>
      <c r="K34" s="28">
        <f t="shared" si="5"/>
        <v>86</v>
      </c>
      <c r="L34" s="28" t="str">
        <f t="shared" si="6"/>
        <v>A</v>
      </c>
      <c r="M34" s="28">
        <f t="shared" si="7"/>
        <v>86</v>
      </c>
      <c r="N34" s="28" t="str">
        <f t="shared" si="8"/>
        <v>A</v>
      </c>
      <c r="O34" s="36">
        <v>1</v>
      </c>
      <c r="P34" s="28" t="str">
        <f t="shared" si="9"/>
        <v>Memiliki keterampilan memperaktekkan teknik gerak dasar permainan bola besar, bola kecil, atletik, kebugaran jasmani, senam, dan renang</v>
      </c>
      <c r="Q34" s="39"/>
      <c r="R34" s="39" t="s">
        <v>8</v>
      </c>
      <c r="S34" s="18"/>
      <c r="T34" s="1">
        <v>90</v>
      </c>
      <c r="U34" s="1">
        <v>78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84</v>
      </c>
      <c r="AG34" s="1">
        <v>85</v>
      </c>
      <c r="AH34" s="1">
        <v>89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114574</v>
      </c>
      <c r="C35" s="19" t="s">
        <v>177</v>
      </c>
      <c r="D35" s="18"/>
      <c r="E35" s="28">
        <f t="shared" si="0"/>
        <v>88</v>
      </c>
      <c r="F35" s="28" t="str">
        <f t="shared" si="1"/>
        <v>A</v>
      </c>
      <c r="G35" s="28">
        <f t="shared" si="2"/>
        <v>88</v>
      </c>
      <c r="H35" s="28" t="str">
        <f t="shared" si="3"/>
        <v>A</v>
      </c>
      <c r="I35" s="36">
        <v>1</v>
      </c>
      <c r="J35" s="28" t="str">
        <f t="shared" si="4"/>
        <v>Memiliki kemampuan dalam memahami dan menganalisis  teknik gerak dasar permainan bola besar, bola kecil, atletik, kebugaran jasmani, senam, renang, dan pergaulan sehat</v>
      </c>
      <c r="K35" s="28">
        <f t="shared" si="5"/>
        <v>90</v>
      </c>
      <c r="L35" s="28" t="str">
        <f t="shared" si="6"/>
        <v>A</v>
      </c>
      <c r="M35" s="28">
        <f t="shared" si="7"/>
        <v>90</v>
      </c>
      <c r="N35" s="28" t="str">
        <f t="shared" si="8"/>
        <v>A</v>
      </c>
      <c r="O35" s="36">
        <v>1</v>
      </c>
      <c r="P35" s="28" t="str">
        <f t="shared" si="9"/>
        <v>Memiliki keterampilan memperaktekkan teknik gerak dasar permainan bola besar, bola kecil, atletik, kebugaran jasmani, senam, dan renang</v>
      </c>
      <c r="Q35" s="39"/>
      <c r="R35" s="39" t="s">
        <v>8</v>
      </c>
      <c r="S35" s="18"/>
      <c r="T35" s="1">
        <v>90</v>
      </c>
      <c r="U35" s="1">
        <v>85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90</v>
      </c>
      <c r="AG35" s="1">
        <v>90</v>
      </c>
      <c r="AH35" s="1">
        <v>90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114588</v>
      </c>
      <c r="C36" s="19" t="s">
        <v>178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Memiliki kemampuan dalam memahami dan menganalisis  teknik gerak dasar permainan bola besar, bola kecil, atletik, kebugaran jasmani, senam, renang, dan pergaulan sehat</v>
      </c>
      <c r="K36" s="28">
        <f t="shared" si="5"/>
        <v>90</v>
      </c>
      <c r="L36" s="28" t="str">
        <f t="shared" si="6"/>
        <v>A</v>
      </c>
      <c r="M36" s="28">
        <f t="shared" si="7"/>
        <v>90</v>
      </c>
      <c r="N36" s="28" t="str">
        <f t="shared" si="8"/>
        <v>A</v>
      </c>
      <c r="O36" s="36">
        <v>1</v>
      </c>
      <c r="P36" s="28" t="str">
        <f t="shared" si="9"/>
        <v>Memiliki keterampilan memperaktekkan teknik gerak dasar permainan bola besar, bola kecil, atletik, kebugaran jasmani, senam, dan renang</v>
      </c>
      <c r="Q36" s="39"/>
      <c r="R36" s="39" t="s">
        <v>8</v>
      </c>
      <c r="S36" s="18"/>
      <c r="T36" s="1">
        <v>84</v>
      </c>
      <c r="U36" s="1">
        <v>85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>
        <v>90</v>
      </c>
      <c r="AH36" s="1">
        <v>90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114602</v>
      </c>
      <c r="C37" s="19" t="s">
        <v>179</v>
      </c>
      <c r="D37" s="18"/>
      <c r="E37" s="28">
        <f t="shared" si="0"/>
        <v>83</v>
      </c>
      <c r="F37" s="28" t="str">
        <f t="shared" si="1"/>
        <v>B</v>
      </c>
      <c r="G37" s="28">
        <f t="shared" si="2"/>
        <v>83</v>
      </c>
      <c r="H37" s="28" t="str">
        <f t="shared" si="3"/>
        <v>B</v>
      </c>
      <c r="I37" s="36">
        <v>1</v>
      </c>
      <c r="J37" s="28" t="str">
        <f t="shared" si="4"/>
        <v>Memiliki kemampuan dalam memahami dan menganalisis  teknik gerak dasar permainan bola besar, bola kecil, atletik, kebugaran jasmani, senam, renang, dan pergaulan sehat</v>
      </c>
      <c r="K37" s="28">
        <f t="shared" si="5"/>
        <v>86.666666666666671</v>
      </c>
      <c r="L37" s="28" t="str">
        <f t="shared" si="6"/>
        <v>A</v>
      </c>
      <c r="M37" s="28">
        <f t="shared" si="7"/>
        <v>86.666666666666671</v>
      </c>
      <c r="N37" s="28" t="str">
        <f t="shared" si="8"/>
        <v>A</v>
      </c>
      <c r="O37" s="36">
        <v>1</v>
      </c>
      <c r="P37" s="28" t="str">
        <f t="shared" si="9"/>
        <v>Memiliki keterampilan memperaktekkan teknik gerak dasar permainan bola besar, bola kecil, atletik, kebugaran jasmani, senam, dan renang</v>
      </c>
      <c r="Q37" s="39"/>
      <c r="R37" s="39" t="s">
        <v>8</v>
      </c>
      <c r="S37" s="18"/>
      <c r="T37" s="1">
        <v>84</v>
      </c>
      <c r="U37" s="1">
        <v>82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82</v>
      </c>
      <c r="AG37" s="1">
        <v>85</v>
      </c>
      <c r="AH37" s="1">
        <v>93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114616</v>
      </c>
      <c r="C38" s="19" t="s">
        <v>180</v>
      </c>
      <c r="D38" s="18"/>
      <c r="E38" s="28">
        <f t="shared" si="0"/>
        <v>80</v>
      </c>
      <c r="F38" s="28" t="str">
        <f t="shared" si="1"/>
        <v>B</v>
      </c>
      <c r="G38" s="28">
        <f t="shared" si="2"/>
        <v>80</v>
      </c>
      <c r="H38" s="28" t="str">
        <f t="shared" si="3"/>
        <v>B</v>
      </c>
      <c r="I38" s="36">
        <v>2</v>
      </c>
      <c r="J38" s="28" t="str">
        <f t="shared" si="4"/>
        <v>Memiliki kemampuan dalam memahami dan menganalisis  teknik gerak dasar permainan bola besar, bola kecil, kebugaran jasmani, senam, renang, dan pergaulan sehat namun atletik perlu ditingkatkan</v>
      </c>
      <c r="K38" s="28">
        <f t="shared" si="5"/>
        <v>83.333333333333329</v>
      </c>
      <c r="L38" s="28" t="str">
        <f t="shared" si="6"/>
        <v>B</v>
      </c>
      <c r="M38" s="28">
        <f t="shared" si="7"/>
        <v>83.333333333333329</v>
      </c>
      <c r="N38" s="28" t="str">
        <f t="shared" si="8"/>
        <v>B</v>
      </c>
      <c r="O38" s="36">
        <v>1</v>
      </c>
      <c r="P38" s="28" t="str">
        <f t="shared" si="9"/>
        <v>Memiliki keterampilan memperaktekkan teknik gerak dasar permainan bola besar, bola kecil, atletik, kebugaran jasmani, senam, dan renang</v>
      </c>
      <c r="Q38" s="39"/>
      <c r="R38" s="39" t="s">
        <v>8</v>
      </c>
      <c r="S38" s="18"/>
      <c r="T38" s="1">
        <v>80</v>
      </c>
      <c r="U38" s="1">
        <v>80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82</v>
      </c>
      <c r="AG38" s="1">
        <v>84</v>
      </c>
      <c r="AH38" s="1">
        <v>84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114630</v>
      </c>
      <c r="C39" s="19" t="s">
        <v>181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>Memiliki kemampuan dalam memahami dan menganalisis  teknik gerak dasar permainan bola besar, bola kecil, atletik, kebugaran jasmani, senam, renang, dan pergaulan sehat</v>
      </c>
      <c r="K39" s="28">
        <f t="shared" si="5"/>
        <v>85.666666666666671</v>
      </c>
      <c r="L39" s="28" t="str">
        <f t="shared" si="6"/>
        <v>A</v>
      </c>
      <c r="M39" s="28">
        <f t="shared" si="7"/>
        <v>85.666666666666671</v>
      </c>
      <c r="N39" s="28" t="str">
        <f t="shared" si="8"/>
        <v>A</v>
      </c>
      <c r="O39" s="36">
        <v>1</v>
      </c>
      <c r="P39" s="28" t="str">
        <f t="shared" si="9"/>
        <v>Memiliki keterampilan memperaktekkan teknik gerak dasar permainan bola besar, bola kecil, atletik, kebugaran jasmani, senam, dan renang</v>
      </c>
      <c r="Q39" s="39"/>
      <c r="R39" s="39" t="s">
        <v>8</v>
      </c>
      <c r="S39" s="18"/>
      <c r="T39" s="1">
        <v>84</v>
      </c>
      <c r="U39" s="1">
        <v>86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86</v>
      </c>
      <c r="AG39" s="1">
        <v>85</v>
      </c>
      <c r="AH39" s="1">
        <v>86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114644</v>
      </c>
      <c r="C40" s="19" t="s">
        <v>182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>Memiliki kemampuan dalam memahami dan menganalisis  teknik gerak dasar permainan bola besar, bola kecil, atletik, kebugaran jasmani, senam, renang, dan pergaulan sehat</v>
      </c>
      <c r="K40" s="28">
        <f t="shared" si="5"/>
        <v>86</v>
      </c>
      <c r="L40" s="28" t="str">
        <f t="shared" si="6"/>
        <v>A</v>
      </c>
      <c r="M40" s="28">
        <f t="shared" si="7"/>
        <v>86</v>
      </c>
      <c r="N40" s="28" t="str">
        <f t="shared" si="8"/>
        <v>A</v>
      </c>
      <c r="O40" s="36">
        <v>1</v>
      </c>
      <c r="P40" s="28" t="str">
        <f t="shared" si="9"/>
        <v>Memiliki keterampilan memperaktekkan teknik gerak dasar permainan bola besar, bola kecil, atletik, kebugaran jasmani, senam, dan renang</v>
      </c>
      <c r="Q40" s="39"/>
      <c r="R40" s="39" t="s">
        <v>8</v>
      </c>
      <c r="S40" s="18"/>
      <c r="T40" s="1">
        <v>85</v>
      </c>
      <c r="U40" s="1">
        <v>85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88</v>
      </c>
      <c r="AH40" s="1">
        <v>85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114658</v>
      </c>
      <c r="C41" s="19" t="s">
        <v>183</v>
      </c>
      <c r="D41" s="18"/>
      <c r="E41" s="28">
        <f t="shared" si="0"/>
        <v>90</v>
      </c>
      <c r="F41" s="28" t="str">
        <f t="shared" si="1"/>
        <v>A</v>
      </c>
      <c r="G41" s="28">
        <f t="shared" si="2"/>
        <v>90</v>
      </c>
      <c r="H41" s="28" t="str">
        <f t="shared" si="3"/>
        <v>A</v>
      </c>
      <c r="I41" s="36">
        <v>1</v>
      </c>
      <c r="J41" s="28" t="str">
        <f t="shared" si="4"/>
        <v>Memiliki kemampuan dalam memahami dan menganalisis  teknik gerak dasar permainan bola besar, bola kecil, atletik, kebugaran jasmani, senam, renang, dan pergaulan sehat</v>
      </c>
      <c r="K41" s="28">
        <f t="shared" si="5"/>
        <v>94</v>
      </c>
      <c r="L41" s="28" t="str">
        <f t="shared" si="6"/>
        <v>A</v>
      </c>
      <c r="M41" s="28">
        <f t="shared" si="7"/>
        <v>94</v>
      </c>
      <c r="N41" s="28" t="str">
        <f t="shared" si="8"/>
        <v>A</v>
      </c>
      <c r="O41" s="36">
        <v>1</v>
      </c>
      <c r="P41" s="28" t="str">
        <f t="shared" si="9"/>
        <v>Memiliki keterampilan memperaktekkan teknik gerak dasar permainan bola besar, bola kecil, atletik, kebugaran jasmani, senam, dan renang</v>
      </c>
      <c r="Q41" s="39"/>
      <c r="R41" s="39" t="s">
        <v>8</v>
      </c>
      <c r="S41" s="18"/>
      <c r="T41" s="1">
        <v>90</v>
      </c>
      <c r="U41" s="1">
        <v>90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90</v>
      </c>
      <c r="AG41" s="1">
        <v>94</v>
      </c>
      <c r="AH41" s="1">
        <v>98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114672</v>
      </c>
      <c r="C42" s="19" t="s">
        <v>184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1</v>
      </c>
      <c r="J42" s="28" t="str">
        <f t="shared" si="4"/>
        <v>Memiliki kemampuan dalam memahami dan menganalisis  teknik gerak dasar permainan bola besar, bola kecil, atletik, kebugaran jasmani, senam, renang, dan pergaulan sehat</v>
      </c>
      <c r="K42" s="28">
        <f t="shared" si="5"/>
        <v>85.666666666666671</v>
      </c>
      <c r="L42" s="28" t="str">
        <f t="shared" si="6"/>
        <v>A</v>
      </c>
      <c r="M42" s="28">
        <f t="shared" si="7"/>
        <v>85.666666666666671</v>
      </c>
      <c r="N42" s="28" t="str">
        <f t="shared" si="8"/>
        <v>A</v>
      </c>
      <c r="O42" s="36">
        <v>1</v>
      </c>
      <c r="P42" s="28" t="str">
        <f t="shared" si="9"/>
        <v>Memiliki keterampilan memperaktekkan teknik gerak dasar permainan bola besar, bola kecil, atletik, kebugaran jasmani, senam, dan renang</v>
      </c>
      <c r="Q42" s="39"/>
      <c r="R42" s="39" t="s">
        <v>8</v>
      </c>
      <c r="S42" s="18"/>
      <c r="T42" s="1">
        <v>82</v>
      </c>
      <c r="U42" s="1">
        <v>82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82</v>
      </c>
      <c r="AG42" s="1">
        <v>85</v>
      </c>
      <c r="AH42" s="1">
        <v>90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114686</v>
      </c>
      <c r="C43" s="19" t="s">
        <v>185</v>
      </c>
      <c r="D43" s="18"/>
      <c r="E43" s="28">
        <f t="shared" si="0"/>
        <v>90</v>
      </c>
      <c r="F43" s="28" t="str">
        <f t="shared" si="1"/>
        <v>A</v>
      </c>
      <c r="G43" s="28">
        <f t="shared" si="2"/>
        <v>90</v>
      </c>
      <c r="H43" s="28" t="str">
        <f t="shared" si="3"/>
        <v>A</v>
      </c>
      <c r="I43" s="36">
        <v>1</v>
      </c>
      <c r="J43" s="28" t="str">
        <f t="shared" si="4"/>
        <v>Memiliki kemampuan dalam memahami dan menganalisis  teknik gerak dasar permainan bola besar, bola kecil, atletik, kebugaran jasmani, senam, renang, dan pergaulan sehat</v>
      </c>
      <c r="K43" s="28">
        <f t="shared" si="5"/>
        <v>90.666666666666671</v>
      </c>
      <c r="L43" s="28" t="str">
        <f t="shared" si="6"/>
        <v>A</v>
      </c>
      <c r="M43" s="28">
        <f t="shared" si="7"/>
        <v>90.666666666666671</v>
      </c>
      <c r="N43" s="28" t="str">
        <f t="shared" si="8"/>
        <v>A</v>
      </c>
      <c r="O43" s="36">
        <v>1</v>
      </c>
      <c r="P43" s="28" t="str">
        <f t="shared" si="9"/>
        <v>Memiliki keterampilan memperaktekkan teknik gerak dasar permainan bola besar, bola kecil, atletik, kebugaran jasmani, senam, dan renang</v>
      </c>
      <c r="Q43" s="39"/>
      <c r="R43" s="39" t="s">
        <v>8</v>
      </c>
      <c r="S43" s="18"/>
      <c r="T43" s="1">
        <v>90</v>
      </c>
      <c r="U43" s="1">
        <v>90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88</v>
      </c>
      <c r="AG43" s="1">
        <v>94</v>
      </c>
      <c r="AH43" s="1">
        <v>90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83.787878787878782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XII-IPS 1</vt:lpstr>
      <vt:lpstr>XII-IPS 2</vt:lpstr>
      <vt:lpstr>XII-IPS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ACER</cp:lastModifiedBy>
  <dcterms:created xsi:type="dcterms:W3CDTF">2015-09-01T09:01:01Z</dcterms:created>
  <dcterms:modified xsi:type="dcterms:W3CDTF">2019-12-13T03:21:21Z</dcterms:modified>
  <cp:category/>
</cp:coreProperties>
</file>