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IPS 2" sheetId="1" r:id="rId1"/>
    <sheet name="X-MIPA 4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H50" i="2"/>
  <c r="G50" i="2"/>
  <c r="F50" i="2"/>
  <c r="E50" i="2"/>
  <c r="R49" i="2"/>
  <c r="Q49" i="2"/>
  <c r="P49" i="2"/>
  <c r="M49" i="2"/>
  <c r="N49" i="2" s="1"/>
  <c r="K49" i="2"/>
  <c r="L49" i="2" s="1"/>
  <c r="J49" i="2"/>
  <c r="H49" i="2"/>
  <c r="G49" i="2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H43" i="2"/>
  <c r="G43" i="2"/>
  <c r="F43" i="2"/>
  <c r="E43" i="2"/>
  <c r="R42" i="2"/>
  <c r="Q42" i="2"/>
  <c r="P42" i="2"/>
  <c r="M42" i="2"/>
  <c r="N42" i="2" s="1"/>
  <c r="K42" i="2"/>
  <c r="L42" i="2" s="1"/>
  <c r="J42" i="2"/>
  <c r="H42" i="2"/>
  <c r="G42" i="2"/>
  <c r="F42" i="2"/>
  <c r="E42" i="2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H25" i="2"/>
  <c r="G25" i="2"/>
  <c r="F25" i="2"/>
  <c r="E25" i="2"/>
  <c r="R24" i="2"/>
  <c r="Q24" i="2"/>
  <c r="P24" i="2"/>
  <c r="M24" i="2"/>
  <c r="N24" i="2" s="1"/>
  <c r="K24" i="2"/>
  <c r="L24" i="2" s="1"/>
  <c r="J24" i="2"/>
  <c r="H24" i="2"/>
  <c r="G24" i="2"/>
  <c r="F24" i="2"/>
  <c r="E24" i="2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F20" i="2"/>
  <c r="E20" i="2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H18" i="2"/>
  <c r="G18" i="2"/>
  <c r="F18" i="2"/>
  <c r="E18" i="2"/>
  <c r="R17" i="2"/>
  <c r="Q17" i="2"/>
  <c r="P17" i="2"/>
  <c r="M17" i="2"/>
  <c r="N17" i="2" s="1"/>
  <c r="K17" i="2"/>
  <c r="L17" i="2" s="1"/>
  <c r="J17" i="2"/>
  <c r="H17" i="2"/>
  <c r="G17" i="2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H15" i="2"/>
  <c r="G15" i="2"/>
  <c r="F15" i="2"/>
  <c r="E15" i="2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G11" i="2"/>
  <c r="K53" i="2" s="1"/>
  <c r="E11" i="2"/>
  <c r="F11" i="2" s="1"/>
  <c r="K55" i="1"/>
  <c r="R50" i="1"/>
  <c r="Q50" i="1"/>
  <c r="P50" i="1"/>
  <c r="M50" i="1"/>
  <c r="N50" i="1" s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E11" i="1"/>
  <c r="F11" i="1" s="1"/>
  <c r="H11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<sst xmlns="http://schemas.openxmlformats.org/spreadsheetml/2006/main" count="250" uniqueCount="96">
  <si>
    <t>DAFTAR NILAI SISWA SMAN 9 SEMARANG SEMESTER GASAL TAHUN PELAJARAN 2016/2017</t>
  </si>
  <si>
    <t>Guru :</t>
  </si>
  <si>
    <t>Dra Kusumaningtyas</t>
  </si>
  <si>
    <t>Kelas X-IPS 2</t>
  </si>
  <si>
    <t>Mapel :</t>
  </si>
  <si>
    <t>Pendidikan Agama dan Budi Pekerti [ Kelompok A (Wajib) ]</t>
  </si>
  <si>
    <t>didownload 28/12/2016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</si>
  <si>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</si>
  <si>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</si>
  <si>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</si>
  <si>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</si>
  <si>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</si>
  <si>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</si>
  <si>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</si>
  <si>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</si>
  <si>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</si>
  <si>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</si>
  <si>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</si>
  <si>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</si>
  <si>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</si>
  <si>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</si>
  <si>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</si>
  <si>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</si>
  <si>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</si>
  <si>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</si>
  <si>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</si>
  <si>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</si>
  <si>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</si>
  <si>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</si>
  <si>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</si>
  <si>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</si>
  <si>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</si>
  <si>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</si>
  <si>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</si>
  <si>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</si>
  <si>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</si>
  <si>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</si>
  <si>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</si>
  <si>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</si>
  <si>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</si>
  <si>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</si>
  <si>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</si>
  <si>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</si>
  <si>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</si>
  <si>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</si>
  <si>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</si>
  <si>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</si>
  <si>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</si>
  <si>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</si>
  <si>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</si>
  <si>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</si>
  <si>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</si>
  <si>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</si>
  <si>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ALICIA GLORIA DISAYANG PARERA</t>
  </si>
  <si>
    <t>Predikat &amp; Deskripsi Pengetahuan</t>
  </si>
  <si>
    <t>ACUAN MENGISI DESKRIPSI</t>
  </si>
  <si>
    <t>JASMINE SABRINA KUNCORO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</si>
  <si>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</si>
  <si>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</si>
  <si>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</si>
  <si>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</si>
  <si>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</si>
  <si>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</si>
  <si>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</si>
  <si>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</si>
  <si>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MAURA NATHANIA HARJIYANTO</t>
  </si>
  <si>
    <t>Mampu memahami karunia Allah dalam dirinya yang bertumbuh sebagai pribadi dewasa</t>
  </si>
  <si>
    <t>Terampil menyusun doa syukur sebagai pribadi yang dewasa</t>
  </si>
  <si>
    <t>YOSEPHINE HELENA SIRAIT</t>
  </si>
  <si>
    <t>Mampu mendiskripsikan unsur-unsur pribadi yang dewasa</t>
  </si>
  <si>
    <t>Terampil membuat diskripsi unsur-unsur pribadi dewasa</t>
  </si>
  <si>
    <t>Mampu mengidentifikasi perilaku yang dewasa dan belum dewasa</t>
  </si>
  <si>
    <t>Terampil membuat naskah drama perilaku dewasa dan belum dewasa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</si>
  <si>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</si>
  <si>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</si>
  <si>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</si>
  <si>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</si>
  <si>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</si>
  <si>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</si>
  <si>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</si>
  <si>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</si>
  <si>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</si>
  <si>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</si>
  <si>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</si>
  <si>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</si>
  <si>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19690211 200701 2 011</t>
  </si>
  <si>
    <t>Nip</t>
  </si>
  <si>
    <t>Kelas X-MIPA 4</t>
  </si>
  <si>
    <t>ADITYA PRIYO NUGROHO</t>
  </si>
  <si>
    <t>BERNIKE APRILIANA PUSPITARANI</t>
  </si>
  <si>
    <t>EMMANUEL DIDIMUS KRESTIAN</t>
  </si>
  <si>
    <t>PRISCILLIA RAGIL FEBRINA</t>
  </si>
  <si>
    <t>SAHADUTA</t>
  </si>
  <si>
    <t>SOPHIA DEO SANDEVA</t>
  </si>
  <si>
    <t>TIMOTIUS ARGO PRASETYA PRIONO</t>
  </si>
  <si>
    <t>YOHANESA PUTRI WAHYUDI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</si>
</sst>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17128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mendiskripsikan unsur-unsur pribadi yang dewasa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menyusun doa syukur sebagai pribadi yang dewasa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86</v>
      </c>
      <c r="U11" s="1">
        <v>80</v>
      </c>
      <c r="V11" s="1">
        <v>83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17129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Mampu memahami karunia Allah dalam dirinya yang bertumbuh sebagai pribadi dewasa</v>
      </c>
      <c r="K12" s="19">
        <f t="shared" si="4"/>
        <v>85.666666666666671</v>
      </c>
      <c r="L12" s="19" t="str">
        <f t="shared" si="5"/>
        <v>A</v>
      </c>
      <c r="M12" s="19">
        <f t="shared" si="6"/>
        <v>85.666666666666671</v>
      </c>
      <c r="N12" s="19" t="str">
        <f t="shared" si="7"/>
        <v>A</v>
      </c>
      <c r="O12" s="35">
        <v>1</v>
      </c>
      <c r="P12" s="19" t="str">
        <f t="shared" si="8"/>
        <v>Terampil menyusun doa syukur sebagai pribadi yang dewasa</v>
      </c>
      <c r="Q12" s="19" t="str">
        <f t="shared" si="9"/>
        <v>B</v>
      </c>
      <c r="R12" s="19" t="str">
        <f t="shared" si="10"/>
        <v/>
      </c>
      <c r="S12" s="18"/>
      <c r="T12" s="1">
        <v>86</v>
      </c>
      <c r="U12" s="1">
        <v>90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17130</v>
      </c>
      <c r="C13" s="19" t="s">
        <v>65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1</v>
      </c>
      <c r="J13" s="19" t="str">
        <f t="shared" si="3"/>
        <v>Mampu memahami karunia Allah dalam dirinya yang bertumbuh sebagai pribadi dewasa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Terampil menyusun doa syukur sebagai pribadi yang dewasa</v>
      </c>
      <c r="Q13" s="19" t="str">
        <f t="shared" si="9"/>
        <v>B</v>
      </c>
      <c r="R13" s="19" t="str">
        <f t="shared" si="10"/>
        <v/>
      </c>
      <c r="S13" s="18"/>
      <c r="T13" s="1">
        <v>83</v>
      </c>
      <c r="U13" s="1">
        <v>95</v>
      </c>
      <c r="V13" s="1">
        <v>89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3561</v>
      </c>
      <c r="FK13" s="39">
        <v>3571</v>
      </c>
    </row>
    <row r="14" spans="1:167" x14ac:dyDescent="0.25">
      <c r="A14" s="19">
        <v>4</v>
      </c>
      <c r="B14" s="19">
        <v>17131</v>
      </c>
      <c r="C14" s="19" t="s">
        <v>68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Mampu memahami karunia Allah dalam dirinya yang bertumbuh sebagai pribadi dewasa</v>
      </c>
      <c r="K14" s="19">
        <f t="shared" si="4"/>
        <v>85.666666666666671</v>
      </c>
      <c r="L14" s="19" t="str">
        <f t="shared" si="5"/>
        <v>A</v>
      </c>
      <c r="M14" s="19">
        <f t="shared" si="6"/>
        <v>85.666666666666671</v>
      </c>
      <c r="N14" s="19" t="str">
        <f t="shared" si="7"/>
        <v>A</v>
      </c>
      <c r="O14" s="35">
        <v>1</v>
      </c>
      <c r="P14" s="19" t="str">
        <f t="shared" si="8"/>
        <v>Terampil menyusun doa syukur sebagai pribadi yang dewasa</v>
      </c>
      <c r="Q14" s="19" t="str">
        <f t="shared" si="9"/>
        <v>B</v>
      </c>
      <c r="R14" s="19" t="str">
        <f t="shared" si="10"/>
        <v/>
      </c>
      <c r="S14" s="18"/>
      <c r="T14" s="1">
        <v>86</v>
      </c>
      <c r="U14" s="1">
        <v>85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/>
      <c r="B15" s="19"/>
      <c r="C15" s="19"/>
      <c r="D15" s="18"/>
      <c r="E15" s="19" t="str">
        <f t="shared" si="0"/>
        <v/>
      </c>
      <c r="F15" s="19" t="str">
        <f t="shared" si="1"/>
        <v/>
      </c>
      <c r="G15" s="19" t="e">
        <f>IF((COUNTA(T12:AC12)&gt;0),(ROUND((AVERAGE(T15:AD15)),0)),"")</f>
        <v>#DIV/0!</v>
      </c>
      <c r="H15" s="19" t="e">
        <f t="shared" si="2"/>
        <v>#DIV/0!</v>
      </c>
      <c r="I15" s="35"/>
      <c r="J15" s="19" t="str">
        <f t="shared" si="3"/>
        <v/>
      </c>
      <c r="K15" s="19" t="str">
        <f t="shared" si="4"/>
        <v/>
      </c>
      <c r="L15" s="19" t="str">
        <f t="shared" si="5"/>
        <v/>
      </c>
      <c r="M15" s="19" t="str">
        <f t="shared" si="6"/>
        <v/>
      </c>
      <c r="N15" s="19" t="str">
        <f t="shared" si="7"/>
        <v/>
      </c>
      <c r="O15" s="35"/>
      <c r="P15" s="19" t="str">
        <f t="shared" si="8"/>
        <v/>
      </c>
      <c r="Q15" s="19" t="str">
        <f t="shared" si="9"/>
        <v/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69</v>
      </c>
      <c r="FI15" s="41" t="s">
        <v>70</v>
      </c>
      <c r="FJ15" s="39">
        <v>3562</v>
      </c>
      <c r="FK15" s="39">
        <v>3572</v>
      </c>
    </row>
    <row r="16" spans="1:167" x14ac:dyDescent="0.25">
      <c r="A16" s="19"/>
      <c r="B16" s="19"/>
      <c r="C16" s="19"/>
      <c r="D16" s="18"/>
      <c r="E16" s="19" t="str">
        <f t="shared" si="0"/>
        <v/>
      </c>
      <c r="F16" s="19" t="str">
        <f t="shared" si="1"/>
        <v/>
      </c>
      <c r="G16" s="19" t="e">
        <f>IF((COUNTA(T12:AC12)&gt;0),(ROUND((AVERAGE(T16:AD16)),0)),"")</f>
        <v>#DIV/0!</v>
      </c>
      <c r="H16" s="19" t="e">
        <f t="shared" si="2"/>
        <v>#DIV/0!</v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/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/>
      <c r="B17" s="19"/>
      <c r="C17" s="19"/>
      <c r="D17" s="18"/>
      <c r="E17" s="19" t="str">
        <f t="shared" si="0"/>
        <v/>
      </c>
      <c r="F17" s="19" t="str">
        <f t="shared" si="1"/>
        <v/>
      </c>
      <c r="G17" s="19" t="e">
        <f>IF((COUNTA(T12:AC12)&gt;0),(ROUND((AVERAGE(T17:AD17)),0)),"")</f>
        <v>#DIV/0!</v>
      </c>
      <c r="H17" s="19" t="e">
        <f t="shared" si="2"/>
        <v>#DIV/0!</v>
      </c>
      <c r="I17" s="35"/>
      <c r="J17" s="19" t="str">
        <f t="shared" si="3"/>
        <v/>
      </c>
      <c r="K17" s="19" t="str">
        <f t="shared" si="4"/>
        <v/>
      </c>
      <c r="L17" s="19" t="str">
        <f t="shared" si="5"/>
        <v/>
      </c>
      <c r="M17" s="19" t="str">
        <f t="shared" si="6"/>
        <v/>
      </c>
      <c r="N17" s="19" t="str">
        <f t="shared" si="7"/>
        <v/>
      </c>
      <c r="O17" s="35"/>
      <c r="P17" s="19" t="str">
        <f t="shared" si="8"/>
        <v/>
      </c>
      <c r="Q17" s="19" t="str">
        <f t="shared" si="9"/>
        <v/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71</v>
      </c>
      <c r="FI17" s="41" t="s">
        <v>72</v>
      </c>
      <c r="FJ17" s="39">
        <v>3563</v>
      </c>
      <c r="FK17" s="39">
        <v>3573</v>
      </c>
    </row>
    <row r="18" spans="1:167" x14ac:dyDescent="0.25">
      <c r="A18" s="19"/>
      <c r="B18" s="19"/>
      <c r="C18" s="19"/>
      <c r="D18" s="18"/>
      <c r="E18" s="19" t="str">
        <f t="shared" si="0"/>
        <v/>
      </c>
      <c r="F18" s="19" t="str">
        <f t="shared" si="1"/>
        <v/>
      </c>
      <c r="G18" s="19" t="e">
        <f>IF((COUNTA(T12:AC12)&gt;0),(ROUND((AVERAGE(T18:AD18)),0)),"")</f>
        <v>#DIV/0!</v>
      </c>
      <c r="H18" s="19" t="e">
        <f t="shared" si="2"/>
        <v>#DIV/0!</v>
      </c>
      <c r="I18" s="35"/>
      <c r="J18" s="19" t="str">
        <f t="shared" si="3"/>
        <v/>
      </c>
      <c r="K18" s="19" t="str">
        <f t="shared" si="4"/>
        <v/>
      </c>
      <c r="L18" s="19" t="str">
        <f t="shared" si="5"/>
        <v/>
      </c>
      <c r="M18" s="19" t="str">
        <f t="shared" si="6"/>
        <v/>
      </c>
      <c r="N18" s="19" t="str">
        <f t="shared" si="7"/>
        <v/>
      </c>
      <c r="O18" s="35"/>
      <c r="P18" s="19" t="str">
        <f t="shared" si="8"/>
        <v/>
      </c>
      <c r="Q18" s="19" t="str">
        <f t="shared" si="9"/>
        <v/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e">
        <f>IF((COUNTA(T12:AC12)&gt;0),(ROUND((AVERAGE(T19:AD19)),0)),"")</f>
        <v>#DIV/0!</v>
      </c>
      <c r="H19" s="19" t="e">
        <f t="shared" si="2"/>
        <v>#DIV/0!</v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3564</v>
      </c>
      <c r="FK19" s="39">
        <v>3574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e">
        <f>IF((COUNTA(T12:AC12)&gt;0),(ROUND((AVERAGE(T20:AD20)),0)),"")</f>
        <v>#DIV/0!</v>
      </c>
      <c r="H20" s="19" t="e">
        <f t="shared" si="2"/>
        <v>#DIV/0!</v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3565</v>
      </c>
      <c r="FK21" s="39">
        <v>3575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3566</v>
      </c>
      <c r="FK23" s="39">
        <v>3576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73</v>
      </c>
      <c r="FD25" s="65"/>
      <c r="FE25" s="65"/>
      <c r="FG25" s="40">
        <v>7</v>
      </c>
      <c r="FH25" s="41"/>
      <c r="FI25" s="41"/>
      <c r="FJ25" s="39">
        <v>3567</v>
      </c>
      <c r="FK25" s="39">
        <v>3577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3568</v>
      </c>
      <c r="FK27" s="39">
        <v>3578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3569</v>
      </c>
      <c r="FK29" s="39">
        <v>3579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3570</v>
      </c>
      <c r="FK31" s="39">
        <v>3580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/>
      <c r="G52" s="74" t="s">
        <v>75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/>
      <c r="G53" s="74" t="s">
        <v>78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80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81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85</v>
      </c>
      <c r="N57" s="18"/>
      <c r="O57" s="36"/>
      <c r="P57" s="18"/>
      <c r="Q57" s="18" t="s">
        <v>86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1" sqref="C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17135</v>
      </c>
      <c r="C11" s="19" t="s">
        <v>88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mendiskripsikan unsur-unsur pribadi yang dewasa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membuat diskripsi unsur-unsur pribadi dewasa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>B</v>
      </c>
      <c r="S11" s="18"/>
      <c r="T11" s="1">
        <v>80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>
        <v>80</v>
      </c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17136</v>
      </c>
      <c r="C12" s="19" t="s">
        <v>89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Mampu memahami karunia Allah dalam dirinya yang bertumbuh sebagai pribadi dewasa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1</v>
      </c>
      <c r="P12" s="19" t="str">
        <f t="shared" si="8"/>
        <v>Terampil menyusun doa syukur sebagai pribadi yang dewasa</v>
      </c>
      <c r="Q12" s="19" t="str">
        <f t="shared" si="9"/>
        <v>B</v>
      </c>
      <c r="R12" s="19" t="str">
        <f t="shared" si="10"/>
        <v/>
      </c>
      <c r="S12" s="18"/>
      <c r="T12" s="1">
        <v>85</v>
      </c>
      <c r="U12" s="1">
        <v>86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17137</v>
      </c>
      <c r="C13" s="19" t="s">
        <v>90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Mampu mendiskripsikan unsur-unsur pribadi yang dewasa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1</v>
      </c>
      <c r="P13" s="19" t="str">
        <f t="shared" si="8"/>
        <v>Terampil menyusun doa syukur sebagai pribadi yang dewasa</v>
      </c>
      <c r="Q13" s="19" t="str">
        <f t="shared" si="9"/>
        <v>B</v>
      </c>
      <c r="R13" s="19" t="str">
        <f t="shared" si="10"/>
        <v/>
      </c>
      <c r="S13" s="18"/>
      <c r="T13" s="1">
        <v>81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3581</v>
      </c>
      <c r="FK13" s="39">
        <v>3591</v>
      </c>
    </row>
    <row r="14" spans="1:167" x14ac:dyDescent="0.25">
      <c r="A14" s="19">
        <v>4</v>
      </c>
      <c r="B14" s="19">
        <v>17138</v>
      </c>
      <c r="C14" s="19" t="s">
        <v>91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Mampu memahami karunia Allah dalam dirinya yang bertumbuh sebagai pribadi dewasa</v>
      </c>
      <c r="K14" s="19">
        <f t="shared" si="4"/>
        <v>85.666666666666671</v>
      </c>
      <c r="L14" s="19" t="str">
        <f t="shared" si="5"/>
        <v>A</v>
      </c>
      <c r="M14" s="19">
        <f t="shared" si="6"/>
        <v>85.666666666666671</v>
      </c>
      <c r="N14" s="19" t="str">
        <f t="shared" si="7"/>
        <v>A</v>
      </c>
      <c r="O14" s="35">
        <v>1</v>
      </c>
      <c r="P14" s="19" t="str">
        <f t="shared" si="8"/>
        <v>Terampil menyusun doa syukur sebagai pribadi yang dewasa</v>
      </c>
      <c r="Q14" s="19" t="str">
        <f t="shared" si="9"/>
        <v>B</v>
      </c>
      <c r="R14" s="19" t="str">
        <f t="shared" si="10"/>
        <v/>
      </c>
      <c r="S14" s="18"/>
      <c r="T14" s="1">
        <v>84</v>
      </c>
      <c r="U14" s="1">
        <v>87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17139</v>
      </c>
      <c r="C15" s="19" t="s">
        <v>92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Mampu memahami karunia Allah dalam dirinya yang bertumbuh sebagai pribadi dewasa</v>
      </c>
      <c r="K15" s="19">
        <f t="shared" si="4"/>
        <v>87.666666666666671</v>
      </c>
      <c r="L15" s="19" t="str">
        <f t="shared" si="5"/>
        <v>A</v>
      </c>
      <c r="M15" s="19">
        <f t="shared" si="6"/>
        <v>87.666666666666671</v>
      </c>
      <c r="N15" s="19" t="str">
        <f t="shared" si="7"/>
        <v>A</v>
      </c>
      <c r="O15" s="35">
        <v>1</v>
      </c>
      <c r="P15" s="19" t="str">
        <f t="shared" si="8"/>
        <v>Terampil menyusun doa syukur sebagai pribadi yang dewasa</v>
      </c>
      <c r="Q15" s="19" t="str">
        <f t="shared" si="9"/>
        <v>B</v>
      </c>
      <c r="R15" s="19" t="str">
        <f t="shared" si="10"/>
        <v/>
      </c>
      <c r="S15" s="18"/>
      <c r="T15" s="1">
        <v>88</v>
      </c>
      <c r="U15" s="1">
        <v>87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87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69</v>
      </c>
      <c r="FI15" s="41" t="s">
        <v>70</v>
      </c>
      <c r="FJ15" s="39">
        <v>3582</v>
      </c>
      <c r="FK15" s="39">
        <v>3592</v>
      </c>
    </row>
    <row r="16" spans="1:167" x14ac:dyDescent="0.25">
      <c r="A16" s="19">
        <v>6</v>
      </c>
      <c r="B16" s="19">
        <v>17140</v>
      </c>
      <c r="C16" s="19" t="s">
        <v>93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Mampu mendiskripsikan unsur-unsur pribadi yang dewasa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1</v>
      </c>
      <c r="P16" s="19" t="str">
        <f t="shared" si="8"/>
        <v>Terampil menyusun doa syukur sebagai pribadi yang dewasa</v>
      </c>
      <c r="Q16" s="19" t="str">
        <f t="shared" si="9"/>
        <v>B</v>
      </c>
      <c r="R16" s="19" t="str">
        <f t="shared" si="10"/>
        <v/>
      </c>
      <c r="S16" s="18"/>
      <c r="T16" s="1">
        <v>84</v>
      </c>
      <c r="U16" s="1">
        <v>82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17141</v>
      </c>
      <c r="C17" s="19" t="s">
        <v>94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Mampu memahami karunia Allah dalam dirinya yang bertumbuh sebagai pribadi dewasa</v>
      </c>
      <c r="K17" s="19">
        <f t="shared" si="4"/>
        <v>87.333333333333329</v>
      </c>
      <c r="L17" s="19" t="str">
        <f t="shared" si="5"/>
        <v>A</v>
      </c>
      <c r="M17" s="19">
        <f t="shared" si="6"/>
        <v>87.333333333333329</v>
      </c>
      <c r="N17" s="19" t="str">
        <f t="shared" si="7"/>
        <v>A</v>
      </c>
      <c r="O17" s="35">
        <v>1</v>
      </c>
      <c r="P17" s="19" t="str">
        <f t="shared" si="8"/>
        <v>Terampil menyusun doa syukur sebagai pribadi yang dewasa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85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89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71</v>
      </c>
      <c r="FI17" s="41" t="s">
        <v>72</v>
      </c>
      <c r="FJ17" s="39">
        <v>3583</v>
      </c>
      <c r="FK17" s="39">
        <v>3593</v>
      </c>
    </row>
    <row r="18" spans="1:167" x14ac:dyDescent="0.25">
      <c r="A18" s="19">
        <v>8</v>
      </c>
      <c r="B18" s="19">
        <v>17142</v>
      </c>
      <c r="C18" s="19" t="s">
        <v>95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Mampu memahami karunia Allah dalam dirinya yang bertumbuh sebagai pribadi dewasa</v>
      </c>
      <c r="K18" s="19">
        <f t="shared" si="4"/>
        <v>88.333333333333329</v>
      </c>
      <c r="L18" s="19" t="str">
        <f t="shared" si="5"/>
        <v>A</v>
      </c>
      <c r="M18" s="19">
        <f t="shared" si="6"/>
        <v>88.333333333333329</v>
      </c>
      <c r="N18" s="19" t="str">
        <f t="shared" si="7"/>
        <v>A</v>
      </c>
      <c r="O18" s="35">
        <v>1</v>
      </c>
      <c r="P18" s="19" t="str">
        <f t="shared" si="8"/>
        <v>Terampil menyusun doa syukur sebagai pribadi yang dewasa</v>
      </c>
      <c r="Q18" s="19" t="str">
        <f t="shared" si="9"/>
        <v>B</v>
      </c>
      <c r="R18" s="19" t="str">
        <f t="shared" si="10"/>
        <v/>
      </c>
      <c r="S18" s="18"/>
      <c r="T18" s="1">
        <v>88</v>
      </c>
      <c r="U18" s="1">
        <v>89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e">
        <f>IF((COUNTA(T12:AC12)&gt;0),(ROUND((AVERAGE(T19:AD19)),0)),"")</f>
        <v>#DIV/0!</v>
      </c>
      <c r="H19" s="19" t="e">
        <f t="shared" si="2"/>
        <v>#DIV/0!</v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3584</v>
      </c>
      <c r="FK19" s="39">
        <v>3594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e">
        <f>IF((COUNTA(T12:AC12)&gt;0),(ROUND((AVERAGE(T20:AD20)),0)),"")</f>
        <v>#DIV/0!</v>
      </c>
      <c r="H20" s="19" t="e">
        <f t="shared" si="2"/>
        <v>#DIV/0!</v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3585</v>
      </c>
      <c r="FK21" s="39">
        <v>3595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3586</v>
      </c>
      <c r="FK23" s="39">
        <v>3596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73</v>
      </c>
      <c r="FD25" s="65"/>
      <c r="FE25" s="65"/>
      <c r="FG25" s="40">
        <v>7</v>
      </c>
      <c r="FH25" s="41"/>
      <c r="FI25" s="41"/>
      <c r="FJ25" s="39">
        <v>3587</v>
      </c>
      <c r="FK25" s="39">
        <v>3597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3588</v>
      </c>
      <c r="FK27" s="39">
        <v>3598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3589</v>
      </c>
      <c r="FK29" s="39">
        <v>3599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3590</v>
      </c>
      <c r="FK31" s="39">
        <v>3600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/>
      <c r="G52" s="74" t="s">
        <v>75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/>
      <c r="G53" s="74" t="s">
        <v>78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80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81</v>
      </c>
      <c r="H55" s="74"/>
      <c r="I55" s="37"/>
      <c r="J55" s="28"/>
      <c r="K55" s="18">
        <f>IF(COUNTBLANK($AD$11:$AD$50)=40,"",AVERAGE($AD$11:$AD$50))</f>
        <v>80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85</v>
      </c>
      <c r="N57" s="18"/>
      <c r="O57" s="36"/>
      <c r="P57" s="18"/>
      <c r="Q57" s="18" t="s">
        <v>86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2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2016-12-28T02:10:29Z</dcterms:modified>
  <cp:category/>
</cp:coreProperties>
</file>