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85" windowWidth="9255" windowHeight="7110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<sst xmlns="http://schemas.openxmlformats.org/spreadsheetml/2006/main" count="571" uniqueCount="200">
  <si>
    <t>DAFTAR NILAI SISWA SMAN 9 SEMARANG SEMESTER GASAL TAHUN PELAJARAN 2019/2020</t>
  </si>
  <si>
    <t>Guru :</t>
  </si>
  <si>
    <t>Dra. VDR Andri W M.Ed.</t>
  </si>
  <si>
    <t>Kelas XI-MIPA 1</t>
  </si>
  <si>
    <t>Mapel :</t>
  </si>
  <si>
    <t>Kimia [ Kelompok C (Peminatan)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</si>
  <si>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</si>
  <si>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</si>
  <si>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</si>
  <si>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</si>
  <si>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</si>
  <si>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</si>
  <si>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</si>
  <si>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</si>
  <si>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</si>
  <si>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</si>
  <si>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</si>
  <si>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</si>
  <si>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</si>
  <si>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</si>
  <si>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</si>
  <si>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</si>
  <si>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</si>
  <si>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</si>
  <si>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</si>
  <si>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</si>
  <si>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</si>
  <si>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</si>
  <si>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</si>
  <si>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</si>
  <si>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</si>
  <si>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</si>
  <si>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</si>
  <si>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</si>
  <si>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</si>
  <si>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</si>
  <si>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</si>
  <si>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</si>
  <si>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</si>
  <si>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</si>
  <si>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</si>
  <si>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</si>
  <si>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</si>
  <si>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</si>
  <si>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</si>
  <si>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</si>
  <si>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</si>
  <si>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</si>
  <si>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</si>
  <si>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</si>
  <si>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</si>
  <si>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</si>
  <si>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</si>
  <si>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</si>
  <si>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</si>
  <si>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</si>
  <si>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</si>
  <si>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</si>
  <si>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</si>
  <si>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</si>
  <si>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</si>
  <si>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</si>
  <si>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</si>
  <si>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</si>
  <si>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</si>
  <si>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</si>
  <si>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</si>
  <si>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</si>
  <si>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dalam menganalisis sifat, struktur dan manfaat senyawa Hidrokarbon, menjelaskan entalpi reaksi, laju reaksi dan reaksi kesetimbangan.</t>
  </si>
  <si>
    <t>Sangat terampil membuat model visual berbagai struktur molekul hidrokarbon</t>
  </si>
  <si>
    <t>AURELLIA DEBY SALSABILA</t>
  </si>
  <si>
    <t>CUCU FEBRY ASTRIYANI</t>
  </si>
  <si>
    <t>Memiliki kemampuan dalam menganalisis sifat, struktur dan manfaat senyawa Hidrokarbon, menjelaskan entalpi reaksi dan laju reaksi.Namun perlu peningkatan  masalah reaksi kesetimbangan.</t>
  </si>
  <si>
    <t>sangat terampil menyajikan karya tentang proses pembentukan dan teknik pemisahan fraksi fraksi minyak bumi beserta kegunaannya.</t>
  </si>
  <si>
    <t>DANNU WAHYU KURNIAWAN</t>
  </si>
  <si>
    <t>DELLA HIKMATUL MAULA</t>
  </si>
  <si>
    <t xml:space="preserve">Memiliki kemampuan dalam menganalisis sifat, struktur dan manfaat senyawa Hidrokarbon, menjelaskan laju reaksi namun perlu peningkatan pemahaman masalah entalpi reaksi kesetimbangan. </t>
  </si>
  <si>
    <t>Sangat terampil menyusun gagasan cara mengatasi dampak pembakaransenyawa karbon terhadap lingkungan dan kesehatan.</t>
  </si>
  <si>
    <t>DIVA REGINA AL GHIBTHAH</t>
  </si>
  <si>
    <t>EKO NUR AHMAD BAEHAQI</t>
  </si>
  <si>
    <t>Perlu peningkatan tentang  sifat, struktur dan manfaat senyawa Hidrokarbon,  entalpi reaksi laju reaksi dan kesetimbangan kimia.</t>
  </si>
  <si>
    <t>Sangat terampil menyimpulkan hasil analisis data percobaan termokimia pada tekanan tetap.</t>
  </si>
  <si>
    <t>FILIH AYU PUTRI NURKARIMAH</t>
  </si>
  <si>
    <t>FIRDA AYU DWI ARYANTI</t>
  </si>
  <si>
    <t>sangat terampil membandingkan perubahan entalpi beberapa reaksi berdasarkan data hasil percobaan.</t>
  </si>
  <si>
    <t>GIANCA NASYA MAHARANI</t>
  </si>
  <si>
    <t>HEADLIN NATASYA URBA</t>
  </si>
  <si>
    <t>Sangat terampil merancang, melakukan dan menyimpulkan serta menyajikan hasilpercobaanfaktor faktor yg mempengaruhi laju reaksi dan orde reaksi.</t>
  </si>
  <si>
    <t>ILHAM AJI PRATAMA</t>
  </si>
  <si>
    <t>ILHAM HUSEIN SUDRAJAD</t>
  </si>
  <si>
    <t>Predikat &amp; Deskripsi Keterampilan</t>
  </si>
  <si>
    <t>Sangat terampil menyajikan hasil pengolahan data untuk menentukan nilai tetapan kesetimbangan suatu reaksi.</t>
  </si>
  <si>
    <t>JOEFANI ADHI PRATAMA</t>
  </si>
  <si>
    <t>JULIANA PRATIWI PUTRI ARDIANSYAH</t>
  </si>
  <si>
    <t>Sangat terampil merancang, melakukan dan menyimpulkan serta menyajikan hasil percobaan faktor-faktor yang mempengaruhi pergeseran arah kesetimbangan.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</si>
  <si>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</si>
  <si>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</si>
  <si>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</si>
  <si>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</si>
  <si>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</si>
  <si>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</si>
  <si>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</si>
  <si>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</si>
  <si>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</si>
  <si>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</si>
  <si>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</si>
  <si>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</si>
  <si>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</si>
  <si>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</si>
  <si>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</si>
  <si>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</si>
  <si>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</si>
  <si>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</si>
  <si>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</si>
  <si>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</si>
  <si>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</si>
  <si>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</si>
  <si>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</si>
  <si>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</si>
  <si>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</si>
  <si>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</si>
  <si>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</si>
  <si>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</si>
  <si>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</si>
  <si>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</si>
  <si>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</si>
  <si>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19621121 199412 2 001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</si>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</sst>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3" sqref="O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116859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sifat, struktur dan manfaat senyawa Hidrokarbon, menjelaskan entalpi reaksi dan laju reaksi.Namun perlu peningkatan  masalah reaksi kesetimbangan.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model visual berbagai struktur molekul hidrokarbon</v>
      </c>
      <c r="Q11" s="39"/>
      <c r="R11" s="39" t="s">
        <v>8</v>
      </c>
      <c r="S11" s="18"/>
      <c r="T11" s="1">
        <v>78</v>
      </c>
      <c r="U11" s="1">
        <v>75</v>
      </c>
      <c r="V11" s="1">
        <v>82.5</v>
      </c>
      <c r="W11" s="1">
        <v>80</v>
      </c>
      <c r="X11" s="1">
        <v>78</v>
      </c>
      <c r="Y11" s="1">
        <v>75</v>
      </c>
      <c r="Z11" s="1">
        <v>78</v>
      </c>
      <c r="AA11" s="1">
        <v>76.540000000000006</v>
      </c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116874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dalam menganalisis sifat, struktur dan manfaat senyawa Hidrokarbon, menjelaskan entalpi reaksi, laju reaksi dan reaksi kesetimbangan.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1</v>
      </c>
      <c r="P12" s="28" t="str">
        <f t="shared" si="9"/>
        <v>Sangat terampil membuat model visual berbagai struktur molekul hidrokarbon</v>
      </c>
      <c r="Q12" s="39"/>
      <c r="R12" s="39" t="s">
        <v>8</v>
      </c>
      <c r="S12" s="18"/>
      <c r="T12" s="1">
        <v>93</v>
      </c>
      <c r="U12" s="1">
        <v>94</v>
      </c>
      <c r="V12" s="1">
        <v>90</v>
      </c>
      <c r="W12" s="1">
        <v>92</v>
      </c>
      <c r="X12" s="1">
        <v>95</v>
      </c>
      <c r="Y12" s="1">
        <v>91</v>
      </c>
      <c r="Z12" s="1">
        <v>92</v>
      </c>
      <c r="AA12" s="1">
        <v>93</v>
      </c>
      <c r="AB12" s="1"/>
      <c r="AC12" s="1"/>
      <c r="AD12" s="1"/>
      <c r="AE12" s="18"/>
      <c r="AF12" s="1">
        <v>90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116889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sifat, struktur dan manfaat senyawa Hidrokarbon, menjelaskan entalpi reaksi, laju reaksi dan reaksi kesetimbangan.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Sangat terampil membuat model visual berbagai struktur molekul hidrokarbon</v>
      </c>
      <c r="Q13" s="39"/>
      <c r="R13" s="39" t="s">
        <v>8</v>
      </c>
      <c r="S13" s="18"/>
      <c r="T13" s="1">
        <v>86</v>
      </c>
      <c r="U13" s="1">
        <v>88</v>
      </c>
      <c r="V13" s="1">
        <v>100</v>
      </c>
      <c r="W13" s="1">
        <v>88</v>
      </c>
      <c r="X13" s="1">
        <v>86</v>
      </c>
      <c r="Y13" s="1">
        <v>85</v>
      </c>
      <c r="Z13" s="1">
        <v>92</v>
      </c>
      <c r="AA13" s="1">
        <v>95</v>
      </c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46101</v>
      </c>
      <c r="FK13" s="77">
        <v>46111</v>
      </c>
    </row>
    <row r="14" spans="1:167" x14ac:dyDescent="0.25">
      <c r="A14" s="19">
        <v>4</v>
      </c>
      <c r="B14" s="19">
        <v>116904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sifat, struktur dan manfaat senyawa Hidrokarbon, menjelaskan entalpi reaksi, laju reaksi dan reaksi kesetimbangan.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1</v>
      </c>
      <c r="P14" s="28" t="str">
        <f t="shared" si="9"/>
        <v>Sangat terampil membuat model visual berbagai struktur molekul hidrokarbon</v>
      </c>
      <c r="Q14" s="39"/>
      <c r="R14" s="39" t="s">
        <v>8</v>
      </c>
      <c r="S14" s="18"/>
      <c r="T14" s="1">
        <v>74</v>
      </c>
      <c r="U14" s="1">
        <v>86.75</v>
      </c>
      <c r="V14" s="1">
        <v>100</v>
      </c>
      <c r="W14" s="1">
        <v>87.5</v>
      </c>
      <c r="X14" s="1">
        <v>87</v>
      </c>
      <c r="Y14" s="1">
        <v>88</v>
      </c>
      <c r="Z14" s="1">
        <v>88.93</v>
      </c>
      <c r="AA14" s="1">
        <v>76.92</v>
      </c>
      <c r="AB14" s="1"/>
      <c r="AC14" s="1"/>
      <c r="AD14" s="1"/>
      <c r="AE14" s="18"/>
      <c r="AF14" s="1">
        <v>90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116919</v>
      </c>
      <c r="C15" s="19" t="s">
        <v>71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sifat, struktur dan manfaat senyawa Hidrokarbon, menjelaskan entalpi reaksi, laju reaksi dan reaksi kesetimbangan.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1</v>
      </c>
      <c r="P15" s="28" t="str">
        <f t="shared" si="9"/>
        <v>Sangat terampil membuat model visual berbagai struktur molekul hidrokarbon</v>
      </c>
      <c r="Q15" s="39"/>
      <c r="R15" s="39" t="s">
        <v>8</v>
      </c>
      <c r="S15" s="18"/>
      <c r="T15" s="1">
        <v>85</v>
      </c>
      <c r="U15" s="1">
        <v>80.25</v>
      </c>
      <c r="V15" s="1">
        <v>82.5</v>
      </c>
      <c r="W15" s="1">
        <v>99</v>
      </c>
      <c r="X15" s="1">
        <v>87</v>
      </c>
      <c r="Y15" s="1">
        <v>87</v>
      </c>
      <c r="Z15" s="1">
        <v>88</v>
      </c>
      <c r="AA15" s="1">
        <v>90</v>
      </c>
      <c r="AB15" s="1"/>
      <c r="AC15" s="1"/>
      <c r="AD15" s="1"/>
      <c r="AE15" s="18"/>
      <c r="AF15" s="1">
        <v>85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46102</v>
      </c>
      <c r="FK15" s="77">
        <v>46112</v>
      </c>
    </row>
    <row r="16" spans="1:167" x14ac:dyDescent="0.25">
      <c r="A16" s="19">
        <v>6</v>
      </c>
      <c r="B16" s="19">
        <v>116934</v>
      </c>
      <c r="C16" s="19" t="s">
        <v>74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sifat, struktur dan manfaat senyawa Hidrokarbon, menjelaskan entalpi reaksi dan laju reaksi.Namun perlu peningkatan  masalah reaksi kesetimbangan.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Sangat terampil membuat model visual berbagai struktur molekul hidrokarbon</v>
      </c>
      <c r="Q16" s="39"/>
      <c r="R16" s="39" t="s">
        <v>8</v>
      </c>
      <c r="S16" s="18"/>
      <c r="T16" s="1">
        <v>78</v>
      </c>
      <c r="U16" s="1">
        <v>75</v>
      </c>
      <c r="V16" s="1">
        <v>90</v>
      </c>
      <c r="W16" s="1">
        <v>88.5</v>
      </c>
      <c r="X16" s="1">
        <v>89</v>
      </c>
      <c r="Y16" s="1">
        <v>89</v>
      </c>
      <c r="Z16" s="1">
        <v>90.14</v>
      </c>
      <c r="AA16" s="1">
        <v>75</v>
      </c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116949</v>
      </c>
      <c r="C17" s="19" t="s">
        <v>75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sifat, struktur dan manfaat senyawa Hidrokarbon, menjelaskan entalpi reaksi, laju reaksi dan reaksi kesetimbangan.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1</v>
      </c>
      <c r="P17" s="28" t="str">
        <f t="shared" si="9"/>
        <v>Sangat terampil membuat model visual berbagai struktur molekul hidrokarbon</v>
      </c>
      <c r="Q17" s="39"/>
      <c r="R17" s="39" t="s">
        <v>8</v>
      </c>
      <c r="S17" s="18"/>
      <c r="T17" s="1">
        <v>85.5</v>
      </c>
      <c r="U17" s="1">
        <v>85</v>
      </c>
      <c r="V17" s="1">
        <v>85</v>
      </c>
      <c r="W17" s="1">
        <v>92</v>
      </c>
      <c r="X17" s="1">
        <v>90</v>
      </c>
      <c r="Y17" s="1">
        <v>90</v>
      </c>
      <c r="Z17" s="1">
        <v>90.63</v>
      </c>
      <c r="AA17" s="1">
        <v>88</v>
      </c>
      <c r="AB17" s="1"/>
      <c r="AC17" s="1"/>
      <c r="AD17" s="1"/>
      <c r="AE17" s="18"/>
      <c r="AF17" s="1">
        <v>88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46103</v>
      </c>
      <c r="FK17" s="77">
        <v>46113</v>
      </c>
    </row>
    <row r="18" spans="1:167" x14ac:dyDescent="0.25">
      <c r="A18" s="19">
        <v>8</v>
      </c>
      <c r="B18" s="19">
        <v>116964</v>
      </c>
      <c r="C18" s="19" t="s">
        <v>78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sifat, struktur dan manfaat senyawa Hidrokarbon, menjelaskan entalpi reaksi, laju reaksi dan reaksi kesetimbangan.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Sangat terampil membuat model visual berbagai struktur molekul hidrokarbon</v>
      </c>
      <c r="Q18" s="39"/>
      <c r="R18" s="39" t="s">
        <v>8</v>
      </c>
      <c r="S18" s="18"/>
      <c r="T18" s="1">
        <v>78</v>
      </c>
      <c r="U18" s="1">
        <v>81</v>
      </c>
      <c r="V18" s="1">
        <v>82.5</v>
      </c>
      <c r="W18" s="1">
        <v>93.5</v>
      </c>
      <c r="X18" s="1">
        <v>85</v>
      </c>
      <c r="Y18" s="1">
        <v>90</v>
      </c>
      <c r="Z18" s="1">
        <v>87.23</v>
      </c>
      <c r="AA18" s="1">
        <v>80.38</v>
      </c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116979</v>
      </c>
      <c r="C19" s="19" t="s">
        <v>79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sifat, struktur dan manfaat senyawa Hidrokarbon, menjelaskan entalpi reaksi dan laju reaksi.Namun perlu peningkatan  masalah reaksi kesetimbangan.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Sangat terampil membuat model visual berbagai struktur molekul hidrokarbon</v>
      </c>
      <c r="Q19" s="39"/>
      <c r="R19" s="39" t="s">
        <v>8</v>
      </c>
      <c r="S19" s="18"/>
      <c r="T19" s="1">
        <v>87.5</v>
      </c>
      <c r="U19" s="1">
        <v>83.75</v>
      </c>
      <c r="V19" s="1">
        <v>82.5</v>
      </c>
      <c r="W19" s="1">
        <v>88.5</v>
      </c>
      <c r="X19" s="1">
        <v>86</v>
      </c>
      <c r="Y19" s="1">
        <v>87</v>
      </c>
      <c r="Z19" s="1">
        <v>88.2</v>
      </c>
      <c r="AA19" s="1">
        <v>72.31</v>
      </c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46104</v>
      </c>
      <c r="FK19" s="77">
        <v>46114</v>
      </c>
    </row>
    <row r="20" spans="1:167" x14ac:dyDescent="0.25">
      <c r="A20" s="19">
        <v>10</v>
      </c>
      <c r="B20" s="19">
        <v>116994</v>
      </c>
      <c r="C20" s="19" t="s">
        <v>82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sifat, struktur dan manfaat senyawa Hidrokarbon, menjelaskan entalpi reaksi dan laju reaksi.Namun perlu peningkatan  masalah reaksi kesetimbangan.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Sangat terampil membuat model visual berbagai struktur molekul hidrokarbon</v>
      </c>
      <c r="Q20" s="39"/>
      <c r="R20" s="39" t="s">
        <v>8</v>
      </c>
      <c r="S20" s="18"/>
      <c r="T20" s="1">
        <v>78</v>
      </c>
      <c r="U20" s="1">
        <v>77.5</v>
      </c>
      <c r="V20" s="1">
        <v>82.5</v>
      </c>
      <c r="W20" s="1">
        <v>85</v>
      </c>
      <c r="X20" s="1">
        <v>81</v>
      </c>
      <c r="Y20" s="1">
        <v>83</v>
      </c>
      <c r="Z20" s="1">
        <v>84.56</v>
      </c>
      <c r="AA20" s="1">
        <v>73.849999999999994</v>
      </c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117009</v>
      </c>
      <c r="C21" s="19" t="s">
        <v>83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sifat, struktur dan manfaat senyawa Hidrokarbon, menjelaskan entalpi reaksi dan laju reaksi.Namun perlu peningkatan  masalah reaksi kesetimbangan.</v>
      </c>
      <c r="K21" s="28">
        <f t="shared" si="5"/>
        <v>92.333333333333329</v>
      </c>
      <c r="L21" s="28" t="str">
        <f t="shared" si="6"/>
        <v>A</v>
      </c>
      <c r="M21" s="28">
        <f t="shared" si="7"/>
        <v>92.333333333333329</v>
      </c>
      <c r="N21" s="28" t="str">
        <f t="shared" si="8"/>
        <v>A</v>
      </c>
      <c r="O21" s="36">
        <v>1</v>
      </c>
      <c r="P21" s="28" t="str">
        <f t="shared" si="9"/>
        <v>Sangat terampil membuat model visual berbagai struktur molekul hidrokarbon</v>
      </c>
      <c r="Q21" s="39"/>
      <c r="R21" s="39" t="s">
        <v>8</v>
      </c>
      <c r="S21" s="18"/>
      <c r="T21" s="1">
        <v>76</v>
      </c>
      <c r="U21" s="1">
        <v>78.75</v>
      </c>
      <c r="V21" s="1">
        <v>84.5</v>
      </c>
      <c r="W21" s="1">
        <v>75</v>
      </c>
      <c r="X21" s="1">
        <v>90</v>
      </c>
      <c r="Y21" s="1">
        <v>90</v>
      </c>
      <c r="Z21" s="1">
        <v>90.87</v>
      </c>
      <c r="AA21" s="1">
        <v>70</v>
      </c>
      <c r="AB21" s="1"/>
      <c r="AC21" s="1"/>
      <c r="AD21" s="1"/>
      <c r="AE21" s="18"/>
      <c r="AF21" s="1">
        <v>95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84</v>
      </c>
      <c r="FJ21" s="77">
        <v>46105</v>
      </c>
      <c r="FK21" s="77">
        <v>46115</v>
      </c>
    </row>
    <row r="22" spans="1:167" x14ac:dyDescent="0.25">
      <c r="A22" s="19">
        <v>12</v>
      </c>
      <c r="B22" s="19">
        <v>117024</v>
      </c>
      <c r="C22" s="19" t="s">
        <v>85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sifat, struktur dan manfaat senyawa Hidrokarbon, menjelaskan entalpi reaksi dan laju reaksi.Namun perlu peningkatan  masalah reaksi kesetimbangan.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membuat model visual berbagai struktur molekul hidrokarbon</v>
      </c>
      <c r="Q22" s="39"/>
      <c r="R22" s="39" t="s">
        <v>8</v>
      </c>
      <c r="S22" s="18"/>
      <c r="T22" s="1">
        <v>76</v>
      </c>
      <c r="U22" s="1">
        <v>84</v>
      </c>
      <c r="V22" s="1">
        <v>75</v>
      </c>
      <c r="W22" s="1">
        <v>80.5</v>
      </c>
      <c r="X22" s="1">
        <v>79</v>
      </c>
      <c r="Y22" s="1">
        <v>81</v>
      </c>
      <c r="Z22" s="1">
        <v>83.34</v>
      </c>
      <c r="AA22" s="1">
        <v>91.92</v>
      </c>
      <c r="AB22" s="1"/>
      <c r="AC22" s="1"/>
      <c r="AD22" s="1"/>
      <c r="AE22" s="18"/>
      <c r="AF22" s="1">
        <v>86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117039</v>
      </c>
      <c r="C23" s="19" t="s">
        <v>86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sifat, struktur dan manfaat senyawa Hidrokarbon, menjelaskan entalpi reaksi, laju reaksi dan reaksi kesetimbangan.</v>
      </c>
      <c r="K23" s="28">
        <f t="shared" si="5"/>
        <v>92.333333333333329</v>
      </c>
      <c r="L23" s="28" t="str">
        <f t="shared" si="6"/>
        <v>A</v>
      </c>
      <c r="M23" s="28">
        <f t="shared" si="7"/>
        <v>92.333333333333329</v>
      </c>
      <c r="N23" s="28" t="str">
        <f t="shared" si="8"/>
        <v>A</v>
      </c>
      <c r="O23" s="36">
        <v>1</v>
      </c>
      <c r="P23" s="28" t="str">
        <f t="shared" si="9"/>
        <v>Sangat terampil membuat model visual berbagai struktur molekul hidrokarbon</v>
      </c>
      <c r="Q23" s="39"/>
      <c r="R23" s="39" t="s">
        <v>8</v>
      </c>
      <c r="S23" s="18"/>
      <c r="T23" s="1">
        <v>88</v>
      </c>
      <c r="U23" s="1">
        <v>89</v>
      </c>
      <c r="V23" s="1">
        <v>86</v>
      </c>
      <c r="W23" s="1">
        <v>88.5</v>
      </c>
      <c r="X23" s="1">
        <v>89</v>
      </c>
      <c r="Y23" s="1">
        <v>90</v>
      </c>
      <c r="Z23" s="1">
        <v>88</v>
      </c>
      <c r="AA23" s="1">
        <v>89</v>
      </c>
      <c r="AB23" s="1"/>
      <c r="AC23" s="1"/>
      <c r="AD23" s="1"/>
      <c r="AE23" s="18"/>
      <c r="AF23" s="1">
        <v>92</v>
      </c>
      <c r="AG23" s="1">
        <v>90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87</v>
      </c>
      <c r="FJ23" s="77">
        <v>46106</v>
      </c>
      <c r="FK23" s="77">
        <v>46116</v>
      </c>
    </row>
    <row r="24" spans="1:167" x14ac:dyDescent="0.25">
      <c r="A24" s="19">
        <v>14</v>
      </c>
      <c r="B24" s="19">
        <v>117054</v>
      </c>
      <c r="C24" s="19" t="s">
        <v>88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sifat, struktur dan manfaat senyawa Hidrokarbon, menjelaskan entalpi reaksi dan laju reaksi.Namun perlu peningkatan  masalah reaksi kesetimbangan.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Sangat terampil membuat model visual berbagai struktur molekul hidrokarbon</v>
      </c>
      <c r="Q24" s="39"/>
      <c r="R24" s="39" t="s">
        <v>8</v>
      </c>
      <c r="S24" s="18"/>
      <c r="T24" s="1">
        <v>78</v>
      </c>
      <c r="U24" s="1">
        <v>78.75</v>
      </c>
      <c r="V24" s="1">
        <v>90</v>
      </c>
      <c r="W24" s="1">
        <v>83.5</v>
      </c>
      <c r="X24" s="1">
        <v>87</v>
      </c>
      <c r="Y24" s="1">
        <v>87</v>
      </c>
      <c r="Z24" s="1">
        <v>88.44</v>
      </c>
      <c r="AA24" s="1">
        <v>73.849999999999994</v>
      </c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117069</v>
      </c>
      <c r="C25" s="19" t="s">
        <v>89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sifat, struktur dan manfaat senyawa Hidrokarbon, menjelaskan entalpi reaksi, laju reaksi dan reaksi kesetimbangan.</v>
      </c>
      <c r="K25" s="28">
        <f t="shared" si="5"/>
        <v>87.666666666666671</v>
      </c>
      <c r="L25" s="28" t="str">
        <f t="shared" si="6"/>
        <v>A</v>
      </c>
      <c r="M25" s="28">
        <f t="shared" si="7"/>
        <v>87.666666666666671</v>
      </c>
      <c r="N25" s="28" t="str">
        <f t="shared" si="8"/>
        <v>A</v>
      </c>
      <c r="O25" s="36">
        <v>1</v>
      </c>
      <c r="P25" s="28" t="str">
        <f t="shared" si="9"/>
        <v>Sangat terampil membuat model visual berbagai struktur molekul hidrokarbon</v>
      </c>
      <c r="Q25" s="39"/>
      <c r="R25" s="39" t="s">
        <v>8</v>
      </c>
      <c r="S25" s="18"/>
      <c r="T25" s="1">
        <v>79</v>
      </c>
      <c r="U25" s="1">
        <v>78.75</v>
      </c>
      <c r="V25" s="1">
        <v>90</v>
      </c>
      <c r="W25" s="1">
        <v>80</v>
      </c>
      <c r="X25" s="1">
        <v>89</v>
      </c>
      <c r="Y25" s="1">
        <v>89</v>
      </c>
      <c r="Z25" s="1">
        <v>90.14</v>
      </c>
      <c r="AA25" s="1">
        <v>90.38</v>
      </c>
      <c r="AB25" s="1"/>
      <c r="AC25" s="1"/>
      <c r="AD25" s="1"/>
      <c r="AE25" s="18"/>
      <c r="AF25" s="1">
        <v>88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90</v>
      </c>
      <c r="FD25" s="46"/>
      <c r="FE25" s="46"/>
      <c r="FG25" s="74">
        <v>7</v>
      </c>
      <c r="FH25" s="76"/>
      <c r="FI25" s="76" t="s">
        <v>91</v>
      </c>
      <c r="FJ25" s="77">
        <v>46107</v>
      </c>
      <c r="FK25" s="77">
        <v>46117</v>
      </c>
    </row>
    <row r="26" spans="1:167" x14ac:dyDescent="0.25">
      <c r="A26" s="19">
        <v>16</v>
      </c>
      <c r="B26" s="19">
        <v>117084</v>
      </c>
      <c r="C26" s="19" t="s">
        <v>92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sifat, struktur dan manfaat senyawa Hidrokarbon, menjelaskan entalpi reaksi dan laju reaksi.Namun perlu peningkatan  masalah reaksi kesetimbangan.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membuat model visual berbagai struktur molekul hidrokarbon</v>
      </c>
      <c r="Q26" s="39"/>
      <c r="R26" s="39" t="s">
        <v>8</v>
      </c>
      <c r="S26" s="18"/>
      <c r="T26" s="1">
        <v>78</v>
      </c>
      <c r="U26" s="1">
        <v>80</v>
      </c>
      <c r="V26" s="1">
        <v>90</v>
      </c>
      <c r="W26" s="1">
        <v>87</v>
      </c>
      <c r="X26" s="1">
        <v>84</v>
      </c>
      <c r="Y26" s="1">
        <v>85</v>
      </c>
      <c r="Z26" s="1">
        <v>86.5</v>
      </c>
      <c r="AA26" s="1">
        <v>79.62</v>
      </c>
      <c r="AB26" s="1"/>
      <c r="AC26" s="1"/>
      <c r="AD26" s="1"/>
      <c r="AE26" s="18"/>
      <c r="AF26" s="1">
        <v>87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117099</v>
      </c>
      <c r="C27" s="19" t="s">
        <v>93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sifat, struktur dan manfaat senyawa Hidrokarbon, menjelaskan entalpi reaksi dan laju reaksi.Namun perlu peningkatan  masalah reaksi kesetimbangan.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Sangat terampil membuat model visual berbagai struktur molekul hidrokarbon</v>
      </c>
      <c r="Q27" s="39"/>
      <c r="R27" s="39" t="s">
        <v>8</v>
      </c>
      <c r="S27" s="18"/>
      <c r="T27" s="1">
        <v>78</v>
      </c>
      <c r="U27" s="1">
        <v>84</v>
      </c>
      <c r="V27" s="1">
        <v>90.5</v>
      </c>
      <c r="W27" s="1">
        <v>82</v>
      </c>
      <c r="X27" s="1">
        <v>83</v>
      </c>
      <c r="Y27" s="1">
        <v>84</v>
      </c>
      <c r="Z27" s="1">
        <v>85.77</v>
      </c>
      <c r="AA27" s="1">
        <v>70</v>
      </c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 t="s">
        <v>94</v>
      </c>
      <c r="FJ27" s="77">
        <v>46108</v>
      </c>
      <c r="FK27" s="77">
        <v>46118</v>
      </c>
    </row>
    <row r="28" spans="1:167" x14ac:dyDescent="0.25">
      <c r="A28" s="19">
        <v>18</v>
      </c>
      <c r="B28" s="19">
        <v>117114</v>
      </c>
      <c r="C28" s="19" t="s">
        <v>95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sifat, struktur dan manfaat senyawa Hidrokarbon, menjelaskan entalpi reaksi dan laju reaksi.Namun perlu peningkatan  masalah reaksi kesetimbangan.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Sangat terampil membuat model visual berbagai struktur molekul hidrokarbon</v>
      </c>
      <c r="Q28" s="39"/>
      <c r="R28" s="39" t="s">
        <v>8</v>
      </c>
      <c r="S28" s="18"/>
      <c r="T28" s="1">
        <v>83.5</v>
      </c>
      <c r="U28" s="1">
        <v>75</v>
      </c>
      <c r="V28" s="1">
        <v>75</v>
      </c>
      <c r="W28" s="1">
        <v>83.5</v>
      </c>
      <c r="X28" s="1">
        <v>83</v>
      </c>
      <c r="Y28" s="1">
        <v>85</v>
      </c>
      <c r="Z28" s="1">
        <v>86.26</v>
      </c>
      <c r="AA28" s="1">
        <v>88.46</v>
      </c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117129</v>
      </c>
      <c r="C29" s="19" t="s">
        <v>96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dalam menganalisis sifat, struktur dan manfaat senyawa Hidrokarbon, menjelaskan entalpi reaksi, laju reaksi dan reaksi kesetimbangan.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membuat model visual berbagai struktur molekul hidrokarbon</v>
      </c>
      <c r="Q29" s="39"/>
      <c r="R29" s="39" t="s">
        <v>8</v>
      </c>
      <c r="S29" s="18"/>
      <c r="T29" s="1">
        <v>86</v>
      </c>
      <c r="U29" s="1">
        <v>96</v>
      </c>
      <c r="V29" s="1">
        <v>88</v>
      </c>
      <c r="W29" s="1">
        <v>85</v>
      </c>
      <c r="X29" s="1">
        <v>95</v>
      </c>
      <c r="Y29" s="1">
        <v>94</v>
      </c>
      <c r="Z29" s="1">
        <v>95</v>
      </c>
      <c r="AA29" s="1">
        <v>93</v>
      </c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46109</v>
      </c>
      <c r="FK29" s="77">
        <v>46119</v>
      </c>
    </row>
    <row r="30" spans="1:167" x14ac:dyDescent="0.25">
      <c r="A30" s="19">
        <v>20</v>
      </c>
      <c r="B30" s="19">
        <v>117144</v>
      </c>
      <c r="C30" s="19" t="s">
        <v>97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sifat, struktur dan manfaat senyawa Hidrokarbon, menjelaskan entalpi reaksi dan laju reaksi.Namun perlu peningkatan  masalah reaksi kesetimbangan.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membuat model visual berbagai struktur molekul hidrokarbon</v>
      </c>
      <c r="Q30" s="39"/>
      <c r="R30" s="39" t="s">
        <v>8</v>
      </c>
      <c r="S30" s="18"/>
      <c r="T30" s="1">
        <v>78</v>
      </c>
      <c r="U30" s="1">
        <v>78.25</v>
      </c>
      <c r="V30" s="1">
        <v>90</v>
      </c>
      <c r="W30" s="1">
        <v>83.5</v>
      </c>
      <c r="X30" s="1">
        <v>82</v>
      </c>
      <c r="Y30" s="1">
        <v>84</v>
      </c>
      <c r="Z30" s="1">
        <v>85.53</v>
      </c>
      <c r="AA30" s="1">
        <v>75</v>
      </c>
      <c r="AB30" s="1"/>
      <c r="AC30" s="1"/>
      <c r="AD30" s="1"/>
      <c r="AE30" s="18"/>
      <c r="AF30" s="1">
        <v>86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117159</v>
      </c>
      <c r="C31" s="19" t="s">
        <v>98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menganalisis sifat, struktur dan manfaat senyawa Hidrokarbon, menjelaskan entalpi reaksi, laju reaksi dan reaksi kesetimbangan.</v>
      </c>
      <c r="K31" s="28">
        <f t="shared" si="5"/>
        <v>88.333333333333329</v>
      </c>
      <c r="L31" s="28" t="str">
        <f t="shared" si="6"/>
        <v>A</v>
      </c>
      <c r="M31" s="28">
        <f t="shared" si="7"/>
        <v>88.333333333333329</v>
      </c>
      <c r="N31" s="28" t="str">
        <f t="shared" si="8"/>
        <v>A</v>
      </c>
      <c r="O31" s="36">
        <v>1</v>
      </c>
      <c r="P31" s="28" t="str">
        <f t="shared" si="9"/>
        <v>Sangat terampil membuat model visual berbagai struktur molekul hidrokarbon</v>
      </c>
      <c r="Q31" s="39"/>
      <c r="R31" s="39" t="s">
        <v>8</v>
      </c>
      <c r="S31" s="18"/>
      <c r="T31" s="1">
        <v>92</v>
      </c>
      <c r="U31" s="1">
        <v>88</v>
      </c>
      <c r="V31" s="1">
        <v>90</v>
      </c>
      <c r="W31" s="1">
        <v>92</v>
      </c>
      <c r="X31" s="1">
        <v>92</v>
      </c>
      <c r="Y31" s="1">
        <v>92</v>
      </c>
      <c r="Z31" s="1">
        <v>92.09</v>
      </c>
      <c r="AA31" s="1">
        <v>95</v>
      </c>
      <c r="AB31" s="1"/>
      <c r="AC31" s="1"/>
      <c r="AD31" s="1"/>
      <c r="AE31" s="18"/>
      <c r="AF31" s="1">
        <v>90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46110</v>
      </c>
      <c r="FK31" s="77">
        <v>46120</v>
      </c>
    </row>
    <row r="32" spans="1:167" x14ac:dyDescent="0.25">
      <c r="A32" s="19">
        <v>22</v>
      </c>
      <c r="B32" s="19">
        <v>117174</v>
      </c>
      <c r="C32" s="19" t="s">
        <v>99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sifat, struktur dan manfaat senyawa Hidrokarbon, menjelaskan entalpi reaksi dan laju reaksi.Namun perlu peningkatan  masalah reaksi kesetimbangan.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Sangat terampil membuat model visual berbagai struktur molekul hidrokarbon</v>
      </c>
      <c r="Q32" s="39"/>
      <c r="R32" s="39" t="s">
        <v>8</v>
      </c>
      <c r="S32" s="18"/>
      <c r="T32" s="1">
        <v>75</v>
      </c>
      <c r="U32" s="1">
        <v>75</v>
      </c>
      <c r="V32" s="1">
        <v>82.5</v>
      </c>
      <c r="W32" s="1">
        <v>85</v>
      </c>
      <c r="X32" s="1">
        <v>80</v>
      </c>
      <c r="Y32" s="1">
        <v>82</v>
      </c>
      <c r="Z32" s="1">
        <v>84.31</v>
      </c>
      <c r="AA32" s="1">
        <v>88.08</v>
      </c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117189</v>
      </c>
      <c r="C33" s="19" t="s">
        <v>100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sifat, struktur dan manfaat senyawa Hidrokarbon, menjelaskan entalpi reaksi dan laju reaksi.Namun perlu peningkatan  masalah reaksi kesetimbangan.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Sangat terampil membuat model visual berbagai struktur molekul hidrokarbon</v>
      </c>
      <c r="Q33" s="39"/>
      <c r="R33" s="39" t="s">
        <v>8</v>
      </c>
      <c r="S33" s="18"/>
      <c r="T33" s="1">
        <v>79</v>
      </c>
      <c r="U33" s="1">
        <v>75</v>
      </c>
      <c r="V33" s="1">
        <v>90</v>
      </c>
      <c r="W33" s="1">
        <v>83.5</v>
      </c>
      <c r="X33" s="1">
        <v>85</v>
      </c>
      <c r="Y33" s="1">
        <v>86</v>
      </c>
      <c r="Z33" s="1">
        <v>87.47</v>
      </c>
      <c r="AA33" s="1">
        <v>75</v>
      </c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117204</v>
      </c>
      <c r="C34" s="19" t="s">
        <v>101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sifat, struktur dan manfaat senyawa Hidrokarbon, menjelaskan entalpi reaksi dan laju reaksi.Namun perlu peningkatan  masalah reaksi kesetimbangan.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Sangat terampil membuat model visual berbagai struktur molekul hidrokarbon</v>
      </c>
      <c r="Q34" s="39"/>
      <c r="R34" s="39" t="s">
        <v>8</v>
      </c>
      <c r="S34" s="18"/>
      <c r="T34" s="1">
        <v>72.5</v>
      </c>
      <c r="U34" s="1">
        <v>80</v>
      </c>
      <c r="V34" s="1">
        <v>82.5</v>
      </c>
      <c r="W34" s="1">
        <v>80</v>
      </c>
      <c r="X34" s="1">
        <v>80</v>
      </c>
      <c r="Y34" s="1">
        <v>82</v>
      </c>
      <c r="Z34" s="1">
        <v>83.83</v>
      </c>
      <c r="AA34" s="1">
        <v>75</v>
      </c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117219</v>
      </c>
      <c r="C35" s="19" t="s">
        <v>102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sifat, struktur dan manfaat senyawa Hidrokarbon, menjelaskan entalpi reaksi, laju reaksi dan reaksi kesetimbangan.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membuat model visual berbagai struktur molekul hidrokarbon</v>
      </c>
      <c r="Q35" s="39"/>
      <c r="R35" s="39" t="s">
        <v>8</v>
      </c>
      <c r="S35" s="18"/>
      <c r="T35" s="1">
        <v>84.5</v>
      </c>
      <c r="U35" s="1">
        <v>83.5</v>
      </c>
      <c r="V35" s="1">
        <v>82.5</v>
      </c>
      <c r="W35" s="1">
        <v>93.5</v>
      </c>
      <c r="X35" s="1">
        <v>87</v>
      </c>
      <c r="Y35" s="1">
        <v>88</v>
      </c>
      <c r="Z35" s="1">
        <v>88.93</v>
      </c>
      <c r="AA35" s="1">
        <v>95</v>
      </c>
      <c r="AB35" s="1"/>
      <c r="AC35" s="1"/>
      <c r="AD35" s="1"/>
      <c r="AE35" s="18"/>
      <c r="AF35" s="1">
        <v>86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117234</v>
      </c>
      <c r="C36" s="19" t="s">
        <v>103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menganalisis sifat, struktur dan manfaat senyawa Hidrokarbon, menjelaskan entalpi reaksi dan laju reaksi.Namun perlu peningkatan  masalah reaksi kesetimbangan.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Sangat terampil membuat model visual berbagai struktur molekul hidrokarbon</v>
      </c>
      <c r="Q36" s="39"/>
      <c r="R36" s="39" t="s">
        <v>8</v>
      </c>
      <c r="S36" s="18"/>
      <c r="T36" s="1">
        <v>78</v>
      </c>
      <c r="U36" s="1">
        <v>82</v>
      </c>
      <c r="V36" s="1">
        <v>75.5</v>
      </c>
      <c r="W36" s="1">
        <v>83.5</v>
      </c>
      <c r="X36" s="1">
        <v>78</v>
      </c>
      <c r="Y36" s="1">
        <v>81</v>
      </c>
      <c r="Z36" s="1">
        <v>82.86</v>
      </c>
      <c r="AA36" s="1">
        <v>89.23</v>
      </c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117249</v>
      </c>
      <c r="C37" s="19" t="s">
        <v>104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sifat, struktur dan manfaat senyawa Hidrokarbon, menjelaskan entalpi reaksi, laju reaksi dan reaksi kesetimbangan.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1</v>
      </c>
      <c r="P37" s="28" t="str">
        <f t="shared" si="9"/>
        <v>Sangat terampil membuat model visual berbagai struktur molekul hidrokarbon</v>
      </c>
      <c r="Q37" s="39"/>
      <c r="R37" s="39" t="s">
        <v>8</v>
      </c>
      <c r="S37" s="18"/>
      <c r="T37" s="1">
        <v>78</v>
      </c>
      <c r="U37" s="1">
        <v>87</v>
      </c>
      <c r="V37" s="1">
        <v>94</v>
      </c>
      <c r="W37" s="1">
        <v>83</v>
      </c>
      <c r="X37" s="1">
        <v>87</v>
      </c>
      <c r="Y37" s="1">
        <v>87</v>
      </c>
      <c r="Z37" s="1">
        <v>88.44</v>
      </c>
      <c r="AA37" s="1">
        <v>75</v>
      </c>
      <c r="AB37" s="1"/>
      <c r="AC37" s="1"/>
      <c r="AD37" s="1"/>
      <c r="AE37" s="18"/>
      <c r="AF37" s="1">
        <v>90</v>
      </c>
      <c r="AG37" s="1">
        <v>88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117264</v>
      </c>
      <c r="C38" s="19" t="s">
        <v>105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sifat, struktur dan manfaat senyawa Hidrokarbon, menjelaskan entalpi reaksi dan laju reaksi.Namun perlu peningkatan  masalah reaksi kesetimbangan.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Sangat terampil membuat model visual berbagai struktur molekul hidrokarbon</v>
      </c>
      <c r="Q38" s="39"/>
      <c r="R38" s="39" t="s">
        <v>8</v>
      </c>
      <c r="S38" s="18"/>
      <c r="T38" s="1">
        <v>76</v>
      </c>
      <c r="U38" s="1">
        <v>76.5</v>
      </c>
      <c r="V38" s="1">
        <v>75</v>
      </c>
      <c r="W38" s="1">
        <v>80</v>
      </c>
      <c r="X38" s="1">
        <v>88</v>
      </c>
      <c r="Y38" s="1">
        <v>88</v>
      </c>
      <c r="Z38" s="1">
        <v>89.41</v>
      </c>
      <c r="AA38" s="1">
        <v>95</v>
      </c>
      <c r="AB38" s="1"/>
      <c r="AC38" s="1"/>
      <c r="AD38" s="1"/>
      <c r="AE38" s="18"/>
      <c r="AF38" s="1">
        <v>85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117279</v>
      </c>
      <c r="C39" s="19" t="s">
        <v>106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menganalisis sifat, struktur dan manfaat senyawa Hidrokarbon, menjelaskan entalpi reaksi, laju reaksi dan reaksi kesetimbangan.</v>
      </c>
      <c r="K39" s="28">
        <f t="shared" si="5"/>
        <v>95</v>
      </c>
      <c r="L39" s="28" t="str">
        <f t="shared" si="6"/>
        <v>A</v>
      </c>
      <c r="M39" s="28">
        <f t="shared" si="7"/>
        <v>95</v>
      </c>
      <c r="N39" s="28" t="str">
        <f t="shared" si="8"/>
        <v>A</v>
      </c>
      <c r="O39" s="36">
        <v>1</v>
      </c>
      <c r="P39" s="28" t="str">
        <f t="shared" si="9"/>
        <v>Sangat terampil membuat model visual berbagai struktur molekul hidrokarbon</v>
      </c>
      <c r="Q39" s="39"/>
      <c r="R39" s="39" t="s">
        <v>8</v>
      </c>
      <c r="S39" s="18"/>
      <c r="T39" s="1">
        <v>90</v>
      </c>
      <c r="U39" s="1">
        <v>85</v>
      </c>
      <c r="V39" s="1">
        <v>90</v>
      </c>
      <c r="W39" s="1">
        <v>86.5</v>
      </c>
      <c r="X39" s="1">
        <v>90</v>
      </c>
      <c r="Y39" s="1">
        <v>90</v>
      </c>
      <c r="Z39" s="1">
        <v>92</v>
      </c>
      <c r="AA39" s="1">
        <v>90</v>
      </c>
      <c r="AB39" s="1"/>
      <c r="AC39" s="1"/>
      <c r="AD39" s="1"/>
      <c r="AE39" s="18"/>
      <c r="AF39" s="1">
        <v>95</v>
      </c>
      <c r="AG39" s="1">
        <v>95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117294</v>
      </c>
      <c r="C40" s="19" t="s">
        <v>107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sifat, struktur dan manfaat senyawa Hidrokarbon, menjelaskan entalpi reaksi, laju reaksi dan reaksi kesetimbangan.</v>
      </c>
      <c r="K40" s="28">
        <f t="shared" si="5"/>
        <v>89.333333333333329</v>
      </c>
      <c r="L40" s="28" t="str">
        <f t="shared" si="6"/>
        <v>A</v>
      </c>
      <c r="M40" s="28">
        <f t="shared" si="7"/>
        <v>89.333333333333329</v>
      </c>
      <c r="N40" s="28" t="str">
        <f t="shared" si="8"/>
        <v>A</v>
      </c>
      <c r="O40" s="36">
        <v>1</v>
      </c>
      <c r="P40" s="28" t="str">
        <f t="shared" si="9"/>
        <v>Sangat terampil membuat model visual berbagai struktur molekul hidrokarbon</v>
      </c>
      <c r="Q40" s="39"/>
      <c r="R40" s="39" t="s">
        <v>8</v>
      </c>
      <c r="S40" s="18"/>
      <c r="T40" s="1">
        <v>77</v>
      </c>
      <c r="U40" s="1">
        <v>75</v>
      </c>
      <c r="V40" s="1">
        <v>90</v>
      </c>
      <c r="W40" s="1">
        <v>80</v>
      </c>
      <c r="X40" s="1">
        <v>88</v>
      </c>
      <c r="Y40" s="1">
        <v>89</v>
      </c>
      <c r="Z40" s="1">
        <v>89.66</v>
      </c>
      <c r="AA40" s="1">
        <v>91.92</v>
      </c>
      <c r="AB40" s="1"/>
      <c r="AC40" s="1"/>
      <c r="AD40" s="1"/>
      <c r="AE40" s="18"/>
      <c r="AF40" s="1">
        <v>88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117309</v>
      </c>
      <c r="C41" s="19" t="s">
        <v>108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sifat, struktur dan manfaat senyawa Hidrokarbon, menjelaskan entalpi reaksi, laju reaksi dan reaksi kesetimbangan.</v>
      </c>
      <c r="K41" s="28">
        <f t="shared" si="5"/>
        <v>91.333333333333329</v>
      </c>
      <c r="L41" s="28" t="str">
        <f t="shared" si="6"/>
        <v>A</v>
      </c>
      <c r="M41" s="28">
        <f t="shared" si="7"/>
        <v>91.333333333333329</v>
      </c>
      <c r="N41" s="28" t="str">
        <f t="shared" si="8"/>
        <v>A</v>
      </c>
      <c r="O41" s="36">
        <v>1</v>
      </c>
      <c r="P41" s="28" t="str">
        <f t="shared" si="9"/>
        <v>Sangat terampil membuat model visual berbagai struktur molekul hidrokarbon</v>
      </c>
      <c r="Q41" s="39"/>
      <c r="R41" s="39" t="s">
        <v>8</v>
      </c>
      <c r="S41" s="18"/>
      <c r="T41" s="1">
        <v>93</v>
      </c>
      <c r="U41" s="1">
        <v>89</v>
      </c>
      <c r="V41" s="1">
        <v>82.5</v>
      </c>
      <c r="W41" s="1">
        <v>91.5</v>
      </c>
      <c r="X41" s="1">
        <v>91</v>
      </c>
      <c r="Y41" s="1">
        <v>91</v>
      </c>
      <c r="Z41" s="1">
        <v>91.36</v>
      </c>
      <c r="AA41" s="1">
        <v>89.62</v>
      </c>
      <c r="AB41" s="1"/>
      <c r="AC41" s="1"/>
      <c r="AD41" s="1"/>
      <c r="AE41" s="18"/>
      <c r="AF41" s="1">
        <v>92</v>
      </c>
      <c r="AG41" s="1">
        <v>92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117324</v>
      </c>
      <c r="C42" s="19" t="s">
        <v>109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sifat, struktur dan manfaat senyawa Hidrokarbon, menjelaskan entalpi reaksi dan laju reaksi.Namun perlu peningkatan  masalah reaksi kesetimbangan.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Sangat terampil membuat model visual berbagai struktur molekul hidrokarbon</v>
      </c>
      <c r="Q42" s="39"/>
      <c r="R42" s="39" t="s">
        <v>8</v>
      </c>
      <c r="S42" s="18"/>
      <c r="T42" s="1">
        <v>78</v>
      </c>
      <c r="U42" s="1">
        <v>75</v>
      </c>
      <c r="V42" s="1">
        <v>75</v>
      </c>
      <c r="W42" s="1">
        <v>80</v>
      </c>
      <c r="X42" s="1">
        <v>87</v>
      </c>
      <c r="Y42" s="1">
        <v>87</v>
      </c>
      <c r="Z42" s="1">
        <v>88.44</v>
      </c>
      <c r="AA42" s="1">
        <v>83.46</v>
      </c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117339</v>
      </c>
      <c r="C43" s="19" t="s">
        <v>110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sifat, struktur dan manfaat senyawa Hidrokarbon, menjelaskan entalpi reaksi, laju reaksi dan reaksi kesetimbangan.</v>
      </c>
      <c r="K43" s="28">
        <f t="shared" si="5"/>
        <v>90.666666666666671</v>
      </c>
      <c r="L43" s="28" t="str">
        <f t="shared" si="6"/>
        <v>A</v>
      </c>
      <c r="M43" s="28">
        <f t="shared" si="7"/>
        <v>90.666666666666671</v>
      </c>
      <c r="N43" s="28" t="str">
        <f t="shared" si="8"/>
        <v>A</v>
      </c>
      <c r="O43" s="36">
        <v>1</v>
      </c>
      <c r="P43" s="28" t="str">
        <f t="shared" si="9"/>
        <v>Sangat terampil membuat model visual berbagai struktur molekul hidrokarbon</v>
      </c>
      <c r="Q43" s="39"/>
      <c r="R43" s="39" t="s">
        <v>8</v>
      </c>
      <c r="S43" s="18"/>
      <c r="T43" s="1">
        <v>86</v>
      </c>
      <c r="U43" s="1">
        <v>84</v>
      </c>
      <c r="V43" s="1">
        <v>90</v>
      </c>
      <c r="W43" s="1">
        <v>91</v>
      </c>
      <c r="X43" s="1">
        <v>88</v>
      </c>
      <c r="Y43" s="1">
        <v>89</v>
      </c>
      <c r="Z43" s="1">
        <v>90</v>
      </c>
      <c r="AA43" s="1">
        <v>92</v>
      </c>
      <c r="AB43" s="1"/>
      <c r="AC43" s="1"/>
      <c r="AD43" s="1"/>
      <c r="AE43" s="18"/>
      <c r="AF43" s="1">
        <v>92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117354</v>
      </c>
      <c r="C44" s="19" t="s">
        <v>111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sifat, struktur dan manfaat senyawa Hidrokarbon, menjelaskan entalpi reaksi dan laju reaksi.Namun perlu peningkatan  masalah reaksi kesetimbangan.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Sangat terampil membuat model visual berbagai struktur molekul hidrokarbon</v>
      </c>
      <c r="Q44" s="39"/>
      <c r="R44" s="39" t="s">
        <v>8</v>
      </c>
      <c r="S44" s="18"/>
      <c r="T44" s="1">
        <v>78</v>
      </c>
      <c r="U44" s="1">
        <v>81</v>
      </c>
      <c r="V44" s="1">
        <v>75</v>
      </c>
      <c r="W44" s="1">
        <v>80</v>
      </c>
      <c r="X44" s="1">
        <v>87</v>
      </c>
      <c r="Y44" s="1">
        <v>88</v>
      </c>
      <c r="Z44" s="1">
        <v>88.69</v>
      </c>
      <c r="AA44" s="1">
        <v>75</v>
      </c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117369</v>
      </c>
      <c r="C45" s="19" t="s">
        <v>112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sifat, struktur dan manfaat senyawa Hidrokarbon, menjelaskan entalpi reaksi dan laju reaksi.Namun perlu peningkatan  masalah reaksi kesetimbangan.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Sangat terampil membuat model visual berbagai struktur molekul hidrokarbon</v>
      </c>
      <c r="Q45" s="39"/>
      <c r="R45" s="39" t="s">
        <v>8</v>
      </c>
      <c r="S45" s="18"/>
      <c r="T45" s="1">
        <v>78</v>
      </c>
      <c r="U45" s="1">
        <v>75</v>
      </c>
      <c r="V45" s="1">
        <v>75.5</v>
      </c>
      <c r="W45" s="1">
        <v>85</v>
      </c>
      <c r="X45" s="1">
        <v>85</v>
      </c>
      <c r="Y45" s="1">
        <v>86</v>
      </c>
      <c r="Z45" s="1">
        <v>87.47</v>
      </c>
      <c r="AA45" s="1">
        <v>87.69</v>
      </c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117384</v>
      </c>
      <c r="C46" s="19" t="s">
        <v>113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sifat, struktur dan manfaat senyawa Hidrokarbon, menjelaskan entalpi reaksi dan laju reaksi.Namun perlu peningkatan  masalah reaksi kesetimbangan.</v>
      </c>
      <c r="K46" s="28">
        <f t="shared" si="5"/>
        <v>88.333333333333329</v>
      </c>
      <c r="L46" s="28" t="str">
        <f t="shared" si="6"/>
        <v>A</v>
      </c>
      <c r="M46" s="28">
        <f t="shared" si="7"/>
        <v>88.333333333333329</v>
      </c>
      <c r="N46" s="28" t="str">
        <f t="shared" si="8"/>
        <v>A</v>
      </c>
      <c r="O46" s="36">
        <v>1</v>
      </c>
      <c r="P46" s="28" t="str">
        <f t="shared" si="9"/>
        <v>Sangat terampil membuat model visual berbagai struktur molekul hidrokarbon</v>
      </c>
      <c r="Q46" s="39"/>
      <c r="R46" s="39" t="s">
        <v>8</v>
      </c>
      <c r="S46" s="18"/>
      <c r="T46" s="1">
        <v>80</v>
      </c>
      <c r="U46" s="1">
        <v>84.5</v>
      </c>
      <c r="V46" s="1">
        <v>78</v>
      </c>
      <c r="W46" s="1">
        <v>80</v>
      </c>
      <c r="X46" s="1">
        <v>79</v>
      </c>
      <c r="Y46" s="1">
        <v>81</v>
      </c>
      <c r="Z46" s="1">
        <v>83.1</v>
      </c>
      <c r="AA46" s="1">
        <v>75</v>
      </c>
      <c r="AB46" s="1"/>
      <c r="AC46" s="1"/>
      <c r="AD46" s="1"/>
      <c r="AE46" s="18"/>
      <c r="AF46" s="1">
        <v>85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114</v>
      </c>
      <c r="D52" s="18"/>
      <c r="E52" s="18"/>
      <c r="F52" s="18" t="s">
        <v>115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117</v>
      </c>
      <c r="D53" s="18"/>
      <c r="E53" s="18"/>
      <c r="F53" s="18" t="s">
        <v>118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120</v>
      </c>
      <c r="G54" s="18"/>
      <c r="H54" s="18"/>
      <c r="I54" s="38"/>
      <c r="J54" s="30"/>
      <c r="K54" s="18">
        <f>IF(COUNTBLANK($G$11:$G$50)=40,"",AVERAGE($G$11:$G$50))</f>
        <v>84.694444444444443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125</v>
      </c>
      <c r="R57" s="37" t="s">
        <v>126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117399</v>
      </c>
      <c r="C11" s="19" t="s">
        <v>128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sifat, struktur dan manfaat senyawa Hidrokarbon, menjelaskan entalpi reaksi dan laju reaksi.Namun perlu peningkatan  masalah reaksi kesetimbangan.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model visual berbagai struktur molekul hidrokarbon</v>
      </c>
      <c r="Q11" s="39"/>
      <c r="R11" s="39" t="s">
        <v>8</v>
      </c>
      <c r="S11" s="18"/>
      <c r="T11" s="1">
        <v>80</v>
      </c>
      <c r="U11" s="1">
        <v>75</v>
      </c>
      <c r="V11" s="1">
        <v>75</v>
      </c>
      <c r="W11" s="1">
        <v>82</v>
      </c>
      <c r="X11" s="1">
        <v>82</v>
      </c>
      <c r="Y11" s="1">
        <v>79.7</v>
      </c>
      <c r="Z11" s="1">
        <v>86.67</v>
      </c>
      <c r="AA11" s="1">
        <v>78.33</v>
      </c>
      <c r="AB11" s="1"/>
      <c r="AC11" s="1"/>
      <c r="AD11" s="1"/>
      <c r="AE11" s="18"/>
      <c r="AF11" s="1">
        <v>80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117414</v>
      </c>
      <c r="C12" s="19" t="s">
        <v>129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dalam menganalisis sifat, struktur dan manfaat senyawa Hidrokarbon, menjelaskan entalpi reaksi, laju reaksi dan reaksi kesetimbangan.</v>
      </c>
      <c r="K12" s="28">
        <f t="shared" si="5"/>
        <v>94</v>
      </c>
      <c r="L12" s="28" t="str">
        <f t="shared" si="6"/>
        <v>A</v>
      </c>
      <c r="M12" s="28">
        <f t="shared" si="7"/>
        <v>94</v>
      </c>
      <c r="N12" s="28" t="str">
        <f t="shared" si="8"/>
        <v>A</v>
      </c>
      <c r="O12" s="36">
        <v>1</v>
      </c>
      <c r="P12" s="28" t="str">
        <f t="shared" si="9"/>
        <v>Sangat terampil membuat model visual berbagai struktur molekul hidrokarbon</v>
      </c>
      <c r="Q12" s="39"/>
      <c r="R12" s="39" t="s">
        <v>8</v>
      </c>
      <c r="S12" s="18"/>
      <c r="T12" s="1">
        <v>93</v>
      </c>
      <c r="U12" s="1">
        <v>95</v>
      </c>
      <c r="V12" s="1">
        <v>92</v>
      </c>
      <c r="W12" s="1">
        <v>88</v>
      </c>
      <c r="X12" s="1">
        <v>95</v>
      </c>
      <c r="Y12" s="1">
        <v>95</v>
      </c>
      <c r="Z12" s="1">
        <v>90</v>
      </c>
      <c r="AA12" s="1">
        <v>95</v>
      </c>
      <c r="AB12" s="1"/>
      <c r="AC12" s="1"/>
      <c r="AD12" s="1"/>
      <c r="AE12" s="18"/>
      <c r="AF12" s="1">
        <v>95</v>
      </c>
      <c r="AG12" s="1">
        <v>92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117429</v>
      </c>
      <c r="C13" s="19" t="s">
        <v>130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sifat, struktur dan manfaat senyawa Hidrokarbon, menjelaskan entalpi reaksi dan laju reaksi.Namun perlu peningkatan  masalah reaksi kesetimbangan.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membuat model visual berbagai struktur molekul hidrokarbon</v>
      </c>
      <c r="Q13" s="39"/>
      <c r="R13" s="39" t="s">
        <v>8</v>
      </c>
      <c r="S13" s="18"/>
      <c r="T13" s="1">
        <v>76</v>
      </c>
      <c r="U13" s="1">
        <v>75</v>
      </c>
      <c r="V13" s="1">
        <v>75</v>
      </c>
      <c r="W13" s="1">
        <v>83.5</v>
      </c>
      <c r="X13" s="1">
        <v>84</v>
      </c>
      <c r="Y13" s="1">
        <v>82.25</v>
      </c>
      <c r="Z13" s="1">
        <v>89.33</v>
      </c>
      <c r="AA13" s="1">
        <v>77.5</v>
      </c>
      <c r="AB13" s="1"/>
      <c r="AC13" s="1"/>
      <c r="AD13" s="1"/>
      <c r="AE13" s="18"/>
      <c r="AF13" s="1">
        <v>80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46121</v>
      </c>
      <c r="FK13" s="77">
        <v>46131</v>
      </c>
    </row>
    <row r="14" spans="1:167" x14ac:dyDescent="0.25">
      <c r="A14" s="19">
        <v>4</v>
      </c>
      <c r="B14" s="19">
        <v>117444</v>
      </c>
      <c r="C14" s="19" t="s">
        <v>131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sifat, struktur dan manfaat senyawa Hidrokarbon, menjelaskan entalpi reaksi dan laju reaksi.Namun perlu peningkatan  masalah reaksi kesetimbangan.</v>
      </c>
      <c r="K14" s="28">
        <f t="shared" si="5"/>
        <v>87.333333333333329</v>
      </c>
      <c r="L14" s="28" t="str">
        <f t="shared" si="6"/>
        <v>A</v>
      </c>
      <c r="M14" s="28">
        <f t="shared" si="7"/>
        <v>87.333333333333329</v>
      </c>
      <c r="N14" s="28" t="str">
        <f t="shared" si="8"/>
        <v>A</v>
      </c>
      <c r="O14" s="36">
        <v>1</v>
      </c>
      <c r="P14" s="28" t="str">
        <f t="shared" si="9"/>
        <v>Sangat terampil membuat model visual berbagai struktur molekul hidrokarbon</v>
      </c>
      <c r="Q14" s="39"/>
      <c r="R14" s="39" t="s">
        <v>8</v>
      </c>
      <c r="S14" s="18"/>
      <c r="T14" s="1">
        <v>75</v>
      </c>
      <c r="U14" s="1">
        <v>79.5</v>
      </c>
      <c r="V14" s="1">
        <v>87</v>
      </c>
      <c r="W14" s="1">
        <v>83.5</v>
      </c>
      <c r="X14" s="1">
        <v>81</v>
      </c>
      <c r="Y14" s="1">
        <v>79.28</v>
      </c>
      <c r="Z14" s="1">
        <v>87</v>
      </c>
      <c r="AA14" s="1">
        <v>78.33</v>
      </c>
      <c r="AB14" s="1"/>
      <c r="AC14" s="1"/>
      <c r="AD14" s="1"/>
      <c r="AE14" s="18"/>
      <c r="AF14" s="1">
        <v>87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117459</v>
      </c>
      <c r="C15" s="19" t="s">
        <v>132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sifat, struktur dan manfaat senyawa Hidrokarbon, menjelaskan entalpi reaksi dan laju reaksi.Namun perlu peningkatan  masalah reaksi kesetimbangan.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1</v>
      </c>
      <c r="P15" s="28" t="str">
        <f t="shared" si="9"/>
        <v>Sangat terampil membuat model visual berbagai struktur molekul hidrokarbon</v>
      </c>
      <c r="Q15" s="39"/>
      <c r="R15" s="39" t="s">
        <v>8</v>
      </c>
      <c r="S15" s="18"/>
      <c r="T15" s="1">
        <v>79.5</v>
      </c>
      <c r="U15" s="1">
        <v>80</v>
      </c>
      <c r="V15" s="1">
        <v>95</v>
      </c>
      <c r="W15" s="1">
        <v>80</v>
      </c>
      <c r="X15" s="1">
        <v>85</v>
      </c>
      <c r="Y15" s="1">
        <v>83.95</v>
      </c>
      <c r="Z15" s="1">
        <v>86.67</v>
      </c>
      <c r="AA15" s="1">
        <v>83.33</v>
      </c>
      <c r="AB15" s="1"/>
      <c r="AC15" s="1"/>
      <c r="AD15" s="1"/>
      <c r="AE15" s="18"/>
      <c r="AF15" s="1">
        <v>87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46122</v>
      </c>
      <c r="FK15" s="77">
        <v>46132</v>
      </c>
    </row>
    <row r="16" spans="1:167" x14ac:dyDescent="0.25">
      <c r="A16" s="19">
        <v>6</v>
      </c>
      <c r="B16" s="19">
        <v>117474</v>
      </c>
      <c r="C16" s="19" t="s">
        <v>133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dalam menganalisis sifat, struktur dan manfaat senyawa Hidrokarbon, menjelaskan entalpi reaksi, laju reaksi dan reaksi kesetimbangan.</v>
      </c>
      <c r="K16" s="28">
        <f t="shared" si="5"/>
        <v>93.333333333333329</v>
      </c>
      <c r="L16" s="28" t="str">
        <f t="shared" si="6"/>
        <v>A</v>
      </c>
      <c r="M16" s="28">
        <f t="shared" si="7"/>
        <v>93.333333333333329</v>
      </c>
      <c r="N16" s="28" t="str">
        <f t="shared" si="8"/>
        <v>A</v>
      </c>
      <c r="O16" s="36">
        <v>1</v>
      </c>
      <c r="P16" s="28" t="str">
        <f t="shared" si="9"/>
        <v>Sangat terampil membuat model visual berbagai struktur molekul hidrokarbon</v>
      </c>
      <c r="Q16" s="39"/>
      <c r="R16" s="39" t="s">
        <v>8</v>
      </c>
      <c r="S16" s="18"/>
      <c r="T16" s="1">
        <v>95</v>
      </c>
      <c r="U16" s="1">
        <v>90</v>
      </c>
      <c r="V16" s="1">
        <v>96</v>
      </c>
      <c r="W16" s="1">
        <v>90</v>
      </c>
      <c r="X16" s="1">
        <v>95</v>
      </c>
      <c r="Y16" s="1">
        <v>92</v>
      </c>
      <c r="Z16" s="1">
        <v>94</v>
      </c>
      <c r="AA16" s="1">
        <v>92</v>
      </c>
      <c r="AB16" s="1"/>
      <c r="AC16" s="1"/>
      <c r="AD16" s="1"/>
      <c r="AE16" s="18"/>
      <c r="AF16" s="1">
        <v>95</v>
      </c>
      <c r="AG16" s="1">
        <v>95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117489</v>
      </c>
      <c r="C17" s="19" t="s">
        <v>134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sifat, struktur dan manfaat senyawa Hidrokarbon, menjelaskan entalpi reaksi, laju reaksi dan reaksi kesetimbangan.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v>1</v>
      </c>
      <c r="P17" s="28" t="str">
        <f t="shared" si="9"/>
        <v>Sangat terampil membuat model visual berbagai struktur molekul hidrokarbon</v>
      </c>
      <c r="Q17" s="39"/>
      <c r="R17" s="39" t="s">
        <v>8</v>
      </c>
      <c r="S17" s="18"/>
      <c r="T17" s="1">
        <v>75</v>
      </c>
      <c r="U17" s="1">
        <v>79</v>
      </c>
      <c r="V17" s="1">
        <v>86.5</v>
      </c>
      <c r="W17" s="1">
        <v>82</v>
      </c>
      <c r="X17" s="1">
        <v>88</v>
      </c>
      <c r="Y17" s="1">
        <v>87.35</v>
      </c>
      <c r="Z17" s="1">
        <v>91.67</v>
      </c>
      <c r="AA17" s="1">
        <v>93.75</v>
      </c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46123</v>
      </c>
      <c r="FK17" s="77">
        <v>46133</v>
      </c>
    </row>
    <row r="18" spans="1:167" x14ac:dyDescent="0.25">
      <c r="A18" s="19">
        <v>8</v>
      </c>
      <c r="B18" s="19">
        <v>117504</v>
      </c>
      <c r="C18" s="19" t="s">
        <v>135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sifat, struktur dan manfaat senyawa Hidrokarbon, menjelaskan entalpi reaksi dan laju reaksi.Namun perlu peningkatan  masalah reaksi kesetimbangan.</v>
      </c>
      <c r="K18" s="28">
        <f t="shared" si="5"/>
        <v>87.666666666666671</v>
      </c>
      <c r="L18" s="28" t="str">
        <f t="shared" si="6"/>
        <v>A</v>
      </c>
      <c r="M18" s="28">
        <f t="shared" si="7"/>
        <v>87.666666666666671</v>
      </c>
      <c r="N18" s="28" t="str">
        <f t="shared" si="8"/>
        <v>A</v>
      </c>
      <c r="O18" s="36">
        <v>1</v>
      </c>
      <c r="P18" s="28" t="str">
        <f t="shared" si="9"/>
        <v>Sangat terampil membuat model visual berbagai struktur molekul hidrokarbon</v>
      </c>
      <c r="Q18" s="39"/>
      <c r="R18" s="39" t="s">
        <v>8</v>
      </c>
      <c r="S18" s="18"/>
      <c r="T18" s="1">
        <v>75</v>
      </c>
      <c r="U18" s="1">
        <v>82</v>
      </c>
      <c r="V18" s="1">
        <v>89.5</v>
      </c>
      <c r="W18" s="1">
        <v>81.5</v>
      </c>
      <c r="X18" s="1">
        <v>85</v>
      </c>
      <c r="Y18" s="1">
        <v>83.53</v>
      </c>
      <c r="Z18" s="1">
        <v>88.33</v>
      </c>
      <c r="AA18" s="1">
        <v>85.83</v>
      </c>
      <c r="AB18" s="1"/>
      <c r="AC18" s="1"/>
      <c r="AD18" s="1"/>
      <c r="AE18" s="18"/>
      <c r="AF18" s="1">
        <v>88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117519</v>
      </c>
      <c r="C19" s="19" t="s">
        <v>136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dalam menganalisis sifat, struktur dan manfaat senyawa Hidrokarbon, menjelaskan entalpi reaksi, laju reaksi dan reaksi kesetimbangan.</v>
      </c>
      <c r="K19" s="28">
        <f t="shared" si="5"/>
        <v>92.333333333333329</v>
      </c>
      <c r="L19" s="28" t="str">
        <f t="shared" si="6"/>
        <v>A</v>
      </c>
      <c r="M19" s="28">
        <f t="shared" si="7"/>
        <v>92.333333333333329</v>
      </c>
      <c r="N19" s="28" t="str">
        <f t="shared" si="8"/>
        <v>A</v>
      </c>
      <c r="O19" s="36">
        <v>1</v>
      </c>
      <c r="P19" s="28" t="str">
        <f t="shared" si="9"/>
        <v>Sangat terampil membuat model visual berbagai struktur molekul hidrokarbon</v>
      </c>
      <c r="Q19" s="39"/>
      <c r="R19" s="39" t="s">
        <v>8</v>
      </c>
      <c r="S19" s="18"/>
      <c r="T19" s="1">
        <v>94</v>
      </c>
      <c r="U19" s="1">
        <v>89</v>
      </c>
      <c r="V19" s="1">
        <v>90</v>
      </c>
      <c r="W19" s="1">
        <v>90</v>
      </c>
      <c r="X19" s="1">
        <v>90</v>
      </c>
      <c r="Y19" s="1">
        <v>89</v>
      </c>
      <c r="Z19" s="1">
        <v>95</v>
      </c>
      <c r="AA19" s="1">
        <v>95</v>
      </c>
      <c r="AB19" s="1"/>
      <c r="AC19" s="1"/>
      <c r="AD19" s="1"/>
      <c r="AE19" s="18"/>
      <c r="AF19" s="1">
        <v>92</v>
      </c>
      <c r="AG19" s="1">
        <v>90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46124</v>
      </c>
      <c r="FK19" s="77">
        <v>46134</v>
      </c>
    </row>
    <row r="20" spans="1:167" x14ac:dyDescent="0.25">
      <c r="A20" s="19">
        <v>10</v>
      </c>
      <c r="B20" s="19">
        <v>117534</v>
      </c>
      <c r="C20" s="19" t="s">
        <v>137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dalam menganalisis sifat, struktur dan manfaat senyawa Hidrokarbon, menjelaskan entalpi reaksi, laju reaksi dan reaksi kesetimbangan.</v>
      </c>
      <c r="K20" s="28">
        <f t="shared" si="5"/>
        <v>90.666666666666671</v>
      </c>
      <c r="L20" s="28" t="str">
        <f t="shared" si="6"/>
        <v>A</v>
      </c>
      <c r="M20" s="28">
        <f t="shared" si="7"/>
        <v>90.666666666666671</v>
      </c>
      <c r="N20" s="28" t="str">
        <f t="shared" si="8"/>
        <v>A</v>
      </c>
      <c r="O20" s="36">
        <v>1</v>
      </c>
      <c r="P20" s="28" t="str">
        <f t="shared" si="9"/>
        <v>Sangat terampil membuat model visual berbagai struktur molekul hidrokarbon</v>
      </c>
      <c r="Q20" s="39"/>
      <c r="R20" s="39" t="s">
        <v>8</v>
      </c>
      <c r="S20" s="18"/>
      <c r="T20" s="1">
        <v>89</v>
      </c>
      <c r="U20" s="1">
        <v>90</v>
      </c>
      <c r="V20" s="1">
        <v>98</v>
      </c>
      <c r="W20" s="1">
        <v>90</v>
      </c>
      <c r="X20" s="1">
        <v>86</v>
      </c>
      <c r="Y20" s="1">
        <v>88</v>
      </c>
      <c r="Z20" s="1">
        <v>91</v>
      </c>
      <c r="AA20" s="1">
        <v>95</v>
      </c>
      <c r="AB20" s="1"/>
      <c r="AC20" s="1"/>
      <c r="AD20" s="1"/>
      <c r="AE20" s="18"/>
      <c r="AF20" s="1">
        <v>92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117549</v>
      </c>
      <c r="C21" s="19" t="s">
        <v>138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dalam menganalisis sifat, struktur dan manfaat senyawa Hidrokarbon, menjelaskan entalpi reaksi, laju reaksi dan reaksi kesetimbangan.</v>
      </c>
      <c r="K21" s="28">
        <f t="shared" si="5"/>
        <v>92.333333333333329</v>
      </c>
      <c r="L21" s="28" t="str">
        <f t="shared" si="6"/>
        <v>A</v>
      </c>
      <c r="M21" s="28">
        <f t="shared" si="7"/>
        <v>92.333333333333329</v>
      </c>
      <c r="N21" s="28" t="str">
        <f t="shared" si="8"/>
        <v>A</v>
      </c>
      <c r="O21" s="36">
        <v>1</v>
      </c>
      <c r="P21" s="28" t="str">
        <f t="shared" si="9"/>
        <v>Sangat terampil membuat model visual berbagai struktur molekul hidrokarbon</v>
      </c>
      <c r="Q21" s="39"/>
      <c r="R21" s="39" t="s">
        <v>8</v>
      </c>
      <c r="S21" s="18"/>
      <c r="T21" s="1">
        <v>94</v>
      </c>
      <c r="U21" s="1">
        <v>90</v>
      </c>
      <c r="V21" s="1">
        <v>92</v>
      </c>
      <c r="W21" s="1">
        <v>92</v>
      </c>
      <c r="X21" s="1">
        <v>95</v>
      </c>
      <c r="Y21" s="1">
        <v>94</v>
      </c>
      <c r="Z21" s="1">
        <v>92</v>
      </c>
      <c r="AA21" s="1">
        <v>95</v>
      </c>
      <c r="AB21" s="1"/>
      <c r="AC21" s="1"/>
      <c r="AD21" s="1"/>
      <c r="AE21" s="18"/>
      <c r="AF21" s="1">
        <v>95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84</v>
      </c>
      <c r="FJ21" s="77">
        <v>46125</v>
      </c>
      <c r="FK21" s="77">
        <v>46135</v>
      </c>
    </row>
    <row r="22" spans="1:167" x14ac:dyDescent="0.25">
      <c r="A22" s="19">
        <v>12</v>
      </c>
      <c r="B22" s="19">
        <v>117564</v>
      </c>
      <c r="C22" s="19" t="s">
        <v>139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sifat, struktur dan manfaat senyawa Hidrokarbon, menjelaskan entalpi reaksi, laju reaksi dan reaksi kesetimbangan.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membuat model visual berbagai struktur molekul hidrokarbon</v>
      </c>
      <c r="Q22" s="39"/>
      <c r="R22" s="39" t="s">
        <v>8</v>
      </c>
      <c r="S22" s="18"/>
      <c r="T22" s="1">
        <v>85</v>
      </c>
      <c r="U22" s="1">
        <v>82</v>
      </c>
      <c r="V22" s="1">
        <v>88</v>
      </c>
      <c r="W22" s="1">
        <v>84</v>
      </c>
      <c r="X22" s="1">
        <v>88</v>
      </c>
      <c r="Y22" s="1">
        <v>89</v>
      </c>
      <c r="Z22" s="1">
        <v>90</v>
      </c>
      <c r="AA22" s="1">
        <v>88</v>
      </c>
      <c r="AB22" s="1"/>
      <c r="AC22" s="1"/>
      <c r="AD22" s="1"/>
      <c r="AE22" s="18"/>
      <c r="AF22" s="1">
        <v>83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117579</v>
      </c>
      <c r="C23" s="19" t="s">
        <v>140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menganalisis sifat, struktur dan manfaat senyawa Hidrokarbon, menjelaskan entalpi reaksi, laju reaksi dan reaksi kesetimbangan.</v>
      </c>
      <c r="K23" s="28">
        <f t="shared" si="5"/>
        <v>90.333333333333329</v>
      </c>
      <c r="L23" s="28" t="str">
        <f t="shared" si="6"/>
        <v>A</v>
      </c>
      <c r="M23" s="28">
        <f t="shared" si="7"/>
        <v>90.333333333333329</v>
      </c>
      <c r="N23" s="28" t="str">
        <f t="shared" si="8"/>
        <v>A</v>
      </c>
      <c r="O23" s="36">
        <v>1</v>
      </c>
      <c r="P23" s="28" t="str">
        <f t="shared" si="9"/>
        <v>Sangat terampil membuat model visual berbagai struktur molekul hidrokarbon</v>
      </c>
      <c r="Q23" s="39"/>
      <c r="R23" s="39" t="s">
        <v>8</v>
      </c>
      <c r="S23" s="18"/>
      <c r="T23" s="1">
        <v>92</v>
      </c>
      <c r="U23" s="1">
        <v>94</v>
      </c>
      <c r="V23" s="1">
        <v>94</v>
      </c>
      <c r="W23" s="1">
        <v>93</v>
      </c>
      <c r="X23" s="1">
        <v>89</v>
      </c>
      <c r="Y23" s="1">
        <v>90</v>
      </c>
      <c r="Z23" s="1">
        <v>92</v>
      </c>
      <c r="AA23" s="1">
        <v>94</v>
      </c>
      <c r="AB23" s="1"/>
      <c r="AC23" s="1"/>
      <c r="AD23" s="1"/>
      <c r="AE23" s="18"/>
      <c r="AF23" s="1">
        <v>94</v>
      </c>
      <c r="AG23" s="1">
        <v>82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87</v>
      </c>
      <c r="FJ23" s="77">
        <v>46126</v>
      </c>
      <c r="FK23" s="77">
        <v>46136</v>
      </c>
    </row>
    <row r="24" spans="1:167" x14ac:dyDescent="0.25">
      <c r="A24" s="19">
        <v>14</v>
      </c>
      <c r="B24" s="19">
        <v>117594</v>
      </c>
      <c r="C24" s="19" t="s">
        <v>141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sifat, struktur dan manfaat senyawa Hidrokarbon, menjelaskan entalpi reaksi dan laju reaksi.Namun perlu peningkatan  masalah reaksi kesetimbangan.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Sangat terampil membuat model visual berbagai struktur molekul hidrokarbon</v>
      </c>
      <c r="Q24" s="39"/>
      <c r="R24" s="39" t="s">
        <v>8</v>
      </c>
      <c r="S24" s="18"/>
      <c r="T24" s="1">
        <v>75</v>
      </c>
      <c r="U24" s="1">
        <v>82.5</v>
      </c>
      <c r="V24" s="1">
        <v>90</v>
      </c>
      <c r="W24" s="1">
        <v>83.5</v>
      </c>
      <c r="X24" s="1">
        <v>80</v>
      </c>
      <c r="Y24" s="1">
        <v>78.430000000000007</v>
      </c>
      <c r="Z24" s="1">
        <v>91.67</v>
      </c>
      <c r="AA24" s="1">
        <v>94.58</v>
      </c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117609</v>
      </c>
      <c r="C25" s="19" t="s">
        <v>142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menganalisis sifat, struktur dan manfaat senyawa Hidrokarbon, menjelaskan entalpi reaksi, laju reaksi dan reaksi kesetimbangan.</v>
      </c>
      <c r="K25" s="28">
        <f t="shared" si="5"/>
        <v>91.666666666666671</v>
      </c>
      <c r="L25" s="28" t="str">
        <f t="shared" si="6"/>
        <v>A</v>
      </c>
      <c r="M25" s="28">
        <f t="shared" si="7"/>
        <v>91.666666666666671</v>
      </c>
      <c r="N25" s="28" t="str">
        <f t="shared" si="8"/>
        <v>A</v>
      </c>
      <c r="O25" s="36">
        <v>1</v>
      </c>
      <c r="P25" s="28" t="str">
        <f t="shared" si="9"/>
        <v>Sangat terampil membuat model visual berbagai struktur molekul hidrokarbon</v>
      </c>
      <c r="Q25" s="39"/>
      <c r="R25" s="39" t="s">
        <v>8</v>
      </c>
      <c r="S25" s="18"/>
      <c r="T25" s="1">
        <v>90</v>
      </c>
      <c r="U25" s="1">
        <v>92</v>
      </c>
      <c r="V25" s="1">
        <v>95</v>
      </c>
      <c r="W25" s="1">
        <v>91.5</v>
      </c>
      <c r="X25" s="1">
        <v>92</v>
      </c>
      <c r="Y25" s="1">
        <v>91.18</v>
      </c>
      <c r="Z25" s="1">
        <v>89</v>
      </c>
      <c r="AA25" s="1">
        <v>90</v>
      </c>
      <c r="AB25" s="1"/>
      <c r="AC25" s="1"/>
      <c r="AD25" s="1"/>
      <c r="AE25" s="18"/>
      <c r="AF25" s="1">
        <v>90</v>
      </c>
      <c r="AG25" s="1">
        <v>95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90</v>
      </c>
      <c r="FD25" s="46"/>
      <c r="FE25" s="46"/>
      <c r="FG25" s="74">
        <v>7</v>
      </c>
      <c r="FH25" s="76"/>
      <c r="FI25" s="76" t="s">
        <v>91</v>
      </c>
      <c r="FJ25" s="77">
        <v>46127</v>
      </c>
      <c r="FK25" s="77">
        <v>46137</v>
      </c>
    </row>
    <row r="26" spans="1:167" x14ac:dyDescent="0.25">
      <c r="A26" s="19">
        <v>16</v>
      </c>
      <c r="B26" s="19">
        <v>117624</v>
      </c>
      <c r="C26" s="19" t="s">
        <v>143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sifat, struktur dan manfaat senyawa Hidrokarbon, menjelaskan entalpi reaksi dan laju reaksi.Namun perlu peningkatan  masalah reaksi kesetimbangan.</v>
      </c>
      <c r="K26" s="28">
        <f t="shared" si="5"/>
        <v>87.666666666666671</v>
      </c>
      <c r="L26" s="28" t="str">
        <f t="shared" si="6"/>
        <v>A</v>
      </c>
      <c r="M26" s="28">
        <f t="shared" si="7"/>
        <v>87.666666666666671</v>
      </c>
      <c r="N26" s="28" t="str">
        <f t="shared" si="8"/>
        <v>A</v>
      </c>
      <c r="O26" s="36">
        <v>1</v>
      </c>
      <c r="P26" s="28" t="str">
        <f t="shared" si="9"/>
        <v>Sangat terampil membuat model visual berbagai struktur molekul hidrokarbon</v>
      </c>
      <c r="Q26" s="39"/>
      <c r="R26" s="39" t="s">
        <v>8</v>
      </c>
      <c r="S26" s="18"/>
      <c r="T26" s="1">
        <v>80</v>
      </c>
      <c r="U26" s="1">
        <v>75</v>
      </c>
      <c r="V26" s="1">
        <v>90</v>
      </c>
      <c r="W26" s="1">
        <v>77.5</v>
      </c>
      <c r="X26" s="1">
        <v>87</v>
      </c>
      <c r="Y26" s="1">
        <v>86.08</v>
      </c>
      <c r="Z26" s="1">
        <v>75</v>
      </c>
      <c r="AA26" s="1">
        <v>85</v>
      </c>
      <c r="AB26" s="1"/>
      <c r="AC26" s="1"/>
      <c r="AD26" s="1"/>
      <c r="AE26" s="18"/>
      <c r="AF26" s="1">
        <v>88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117639</v>
      </c>
      <c r="C27" s="19" t="s">
        <v>144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1</v>
      </c>
      <c r="J27" s="28" t="str">
        <f t="shared" si="4"/>
        <v>Memiliki kemampuan dalam menganalisis sifat, struktur dan manfaat senyawa Hidrokarbon, menjelaskan entalpi reaksi, laju reaksi dan reaksi kesetimbangan.</v>
      </c>
      <c r="K27" s="28">
        <f t="shared" si="5"/>
        <v>92.333333333333329</v>
      </c>
      <c r="L27" s="28" t="str">
        <f t="shared" si="6"/>
        <v>A</v>
      </c>
      <c r="M27" s="28">
        <f t="shared" si="7"/>
        <v>92.333333333333329</v>
      </c>
      <c r="N27" s="28" t="str">
        <f t="shared" si="8"/>
        <v>A</v>
      </c>
      <c r="O27" s="36">
        <v>1</v>
      </c>
      <c r="P27" s="28" t="str">
        <f t="shared" si="9"/>
        <v>Sangat terampil membuat model visual berbagai struktur molekul hidrokarbon</v>
      </c>
      <c r="Q27" s="39"/>
      <c r="R27" s="39" t="s">
        <v>8</v>
      </c>
      <c r="S27" s="18"/>
      <c r="T27" s="1">
        <v>95</v>
      </c>
      <c r="U27" s="1">
        <v>92</v>
      </c>
      <c r="V27" s="1">
        <v>90</v>
      </c>
      <c r="W27" s="1">
        <v>95</v>
      </c>
      <c r="X27" s="1">
        <v>90</v>
      </c>
      <c r="Y27" s="1">
        <v>90</v>
      </c>
      <c r="Z27" s="1">
        <v>93</v>
      </c>
      <c r="AA27" s="1">
        <v>95</v>
      </c>
      <c r="AB27" s="1"/>
      <c r="AC27" s="1"/>
      <c r="AD27" s="1"/>
      <c r="AE27" s="18"/>
      <c r="AF27" s="1">
        <v>95</v>
      </c>
      <c r="AG27" s="1">
        <v>92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 t="s">
        <v>94</v>
      </c>
      <c r="FJ27" s="77">
        <v>46128</v>
      </c>
      <c r="FK27" s="77">
        <v>46138</v>
      </c>
    </row>
    <row r="28" spans="1:167" x14ac:dyDescent="0.25">
      <c r="A28" s="19">
        <v>18</v>
      </c>
      <c r="B28" s="19">
        <v>117654</v>
      </c>
      <c r="C28" s="19" t="s">
        <v>145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sifat, struktur dan manfaat senyawa Hidrokarbon, menjelaskan entalpi reaksi, laju reaksi dan reaksi kesetimbangan.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Sangat terampil membuat model visual berbagai struktur molekul hidrokarbon</v>
      </c>
      <c r="Q28" s="39"/>
      <c r="R28" s="39" t="s">
        <v>8</v>
      </c>
      <c r="S28" s="18"/>
      <c r="T28" s="1">
        <v>79</v>
      </c>
      <c r="U28" s="1">
        <v>79.5</v>
      </c>
      <c r="V28" s="1">
        <v>94.5</v>
      </c>
      <c r="W28" s="1">
        <v>93</v>
      </c>
      <c r="X28" s="1">
        <v>83</v>
      </c>
      <c r="Y28" s="1">
        <v>81.83</v>
      </c>
      <c r="Z28" s="1">
        <v>90</v>
      </c>
      <c r="AA28" s="1">
        <v>87.92</v>
      </c>
      <c r="AB28" s="1"/>
      <c r="AC28" s="1"/>
      <c r="AD28" s="1"/>
      <c r="AE28" s="18"/>
      <c r="AF28" s="1">
        <v>88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117669</v>
      </c>
      <c r="C29" s="19" t="s">
        <v>146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sifat, struktur dan manfaat senyawa Hidrokarbon, menjelaskan entalpi reaksi dan laju reaksi.Namun perlu peningkatan  masalah reaksi kesetimbangan.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Sangat terampil membuat model visual berbagai struktur molekul hidrokarbon</v>
      </c>
      <c r="Q29" s="39"/>
      <c r="R29" s="39" t="s">
        <v>8</v>
      </c>
      <c r="S29" s="18"/>
      <c r="T29" s="1">
        <v>81.5</v>
      </c>
      <c r="U29" s="1">
        <v>78.75</v>
      </c>
      <c r="V29" s="1">
        <v>85</v>
      </c>
      <c r="W29" s="1">
        <v>87</v>
      </c>
      <c r="X29" s="1">
        <v>89</v>
      </c>
      <c r="Y29" s="1">
        <v>88.2</v>
      </c>
      <c r="Z29" s="1">
        <v>90</v>
      </c>
      <c r="AA29" s="1">
        <v>75</v>
      </c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46129</v>
      </c>
      <c r="FK29" s="77">
        <v>46139</v>
      </c>
    </row>
    <row r="30" spans="1:167" x14ac:dyDescent="0.25">
      <c r="A30" s="19">
        <v>20</v>
      </c>
      <c r="B30" s="19">
        <v>117684</v>
      </c>
      <c r="C30" s="19" t="s">
        <v>147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sifat, struktur dan manfaat senyawa Hidrokarbon, menjelaskan entalpi reaksi dan laju reaksi.Namun perlu peningkatan  masalah reaksi kesetimbangan.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Sangat terampil membuat model visual berbagai struktur molekul hidrokarbon</v>
      </c>
      <c r="Q30" s="39"/>
      <c r="R30" s="39" t="s">
        <v>8</v>
      </c>
      <c r="S30" s="18"/>
      <c r="T30" s="1">
        <v>75.5</v>
      </c>
      <c r="U30" s="1">
        <v>83</v>
      </c>
      <c r="V30" s="1">
        <v>90.5</v>
      </c>
      <c r="W30" s="1">
        <v>83.5</v>
      </c>
      <c r="X30" s="1">
        <v>82</v>
      </c>
      <c r="Y30" s="1">
        <v>79.7</v>
      </c>
      <c r="Z30" s="1">
        <v>76.67</v>
      </c>
      <c r="AA30" s="1">
        <v>75</v>
      </c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117699</v>
      </c>
      <c r="C31" s="19" t="s">
        <v>148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menganalisis sifat, struktur dan manfaat senyawa Hidrokarbon, menjelaskan entalpi reaksi dan laju reaksi.Namun perlu peningkatan  masalah reaksi kesetimbangan.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Sangat terampil membuat model visual berbagai struktur molekul hidrokarbon</v>
      </c>
      <c r="Q31" s="39"/>
      <c r="R31" s="39" t="s">
        <v>8</v>
      </c>
      <c r="S31" s="18"/>
      <c r="T31" s="1">
        <v>76.5</v>
      </c>
      <c r="U31" s="1">
        <v>75</v>
      </c>
      <c r="V31" s="1">
        <v>90</v>
      </c>
      <c r="W31" s="1">
        <v>83.5</v>
      </c>
      <c r="X31" s="1">
        <v>88</v>
      </c>
      <c r="Y31" s="1">
        <v>86.5</v>
      </c>
      <c r="Z31" s="1">
        <v>91.67</v>
      </c>
      <c r="AA31" s="1">
        <v>78.33</v>
      </c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46130</v>
      </c>
      <c r="FK31" s="77">
        <v>46140</v>
      </c>
    </row>
    <row r="32" spans="1:167" x14ac:dyDescent="0.25">
      <c r="A32" s="19">
        <v>22</v>
      </c>
      <c r="B32" s="19">
        <v>117714</v>
      </c>
      <c r="C32" s="19" t="s">
        <v>149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sifat, struktur dan manfaat senyawa Hidrokarbon, menjelaskan entalpi reaksi, laju reaksi dan reaksi kesetimbangan.</v>
      </c>
      <c r="K32" s="28">
        <f t="shared" si="5"/>
        <v>90.666666666666671</v>
      </c>
      <c r="L32" s="28" t="str">
        <f t="shared" si="6"/>
        <v>A</v>
      </c>
      <c r="M32" s="28">
        <f t="shared" si="7"/>
        <v>90.666666666666671</v>
      </c>
      <c r="N32" s="28" t="str">
        <f t="shared" si="8"/>
        <v>A</v>
      </c>
      <c r="O32" s="36">
        <v>1</v>
      </c>
      <c r="P32" s="28" t="str">
        <f t="shared" si="9"/>
        <v>Sangat terampil membuat model visual berbagai struktur molekul hidrokarbon</v>
      </c>
      <c r="Q32" s="39"/>
      <c r="R32" s="39" t="s">
        <v>8</v>
      </c>
      <c r="S32" s="18"/>
      <c r="T32" s="1">
        <v>85</v>
      </c>
      <c r="U32" s="1">
        <v>86</v>
      </c>
      <c r="V32" s="1">
        <v>82</v>
      </c>
      <c r="W32" s="1">
        <v>85</v>
      </c>
      <c r="X32" s="1">
        <v>90</v>
      </c>
      <c r="Y32" s="1">
        <v>86</v>
      </c>
      <c r="Z32" s="1">
        <v>90</v>
      </c>
      <c r="AA32" s="1">
        <v>86</v>
      </c>
      <c r="AB32" s="1"/>
      <c r="AC32" s="1"/>
      <c r="AD32" s="1"/>
      <c r="AE32" s="18"/>
      <c r="AF32" s="1">
        <v>92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117729</v>
      </c>
      <c r="C33" s="19" t="s">
        <v>150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sifat, struktur dan manfaat senyawa Hidrokarbon, menjelaskan entalpi reaksi dan laju reaksi.Namun perlu peningkatan  masalah reaksi kesetimbangan.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Sangat terampil membuat model visual berbagai struktur molekul hidrokarbon</v>
      </c>
      <c r="Q33" s="39"/>
      <c r="R33" s="39" t="s">
        <v>8</v>
      </c>
      <c r="S33" s="18"/>
      <c r="T33" s="1">
        <v>75</v>
      </c>
      <c r="U33" s="1">
        <v>75</v>
      </c>
      <c r="V33" s="1">
        <v>90</v>
      </c>
      <c r="W33" s="1">
        <v>83.5</v>
      </c>
      <c r="X33" s="1">
        <v>77</v>
      </c>
      <c r="Y33" s="1">
        <v>74.599999999999994</v>
      </c>
      <c r="Z33" s="1">
        <v>90</v>
      </c>
      <c r="AA33" s="1">
        <v>80.42</v>
      </c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117744</v>
      </c>
      <c r="C34" s="19" t="s">
        <v>151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sifat, struktur dan manfaat senyawa Hidrokarbon, menjelaskan entalpi reaksi dan laju reaksi.Namun perlu peningkatan  masalah reaksi kesetimbangan.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Sangat terampil membuat model visual berbagai struktur molekul hidrokarbon</v>
      </c>
      <c r="Q34" s="39"/>
      <c r="R34" s="39" t="s">
        <v>8</v>
      </c>
      <c r="S34" s="18"/>
      <c r="T34" s="1">
        <v>82</v>
      </c>
      <c r="U34" s="1">
        <v>82</v>
      </c>
      <c r="V34" s="1">
        <v>84.5</v>
      </c>
      <c r="W34" s="1">
        <v>82</v>
      </c>
      <c r="X34" s="1">
        <v>80</v>
      </c>
      <c r="Y34" s="1">
        <v>78.430000000000007</v>
      </c>
      <c r="Z34" s="1">
        <v>90</v>
      </c>
      <c r="AA34" s="1">
        <v>75</v>
      </c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117759</v>
      </c>
      <c r="C35" s="19" t="s">
        <v>152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sifat, struktur dan manfaat senyawa Hidrokarbon, menjelaskan entalpi reaksi, laju reaksi dan reaksi kesetimbangan.</v>
      </c>
      <c r="K35" s="28">
        <f t="shared" si="5"/>
        <v>92.333333333333329</v>
      </c>
      <c r="L35" s="28" t="str">
        <f t="shared" si="6"/>
        <v>A</v>
      </c>
      <c r="M35" s="28">
        <f t="shared" si="7"/>
        <v>92.333333333333329</v>
      </c>
      <c r="N35" s="28" t="str">
        <f t="shared" si="8"/>
        <v>A</v>
      </c>
      <c r="O35" s="36">
        <v>1</v>
      </c>
      <c r="P35" s="28" t="str">
        <f t="shared" si="9"/>
        <v>Sangat terampil membuat model visual berbagai struktur molekul hidrokarbon</v>
      </c>
      <c r="Q35" s="39"/>
      <c r="R35" s="39" t="s">
        <v>8</v>
      </c>
      <c r="S35" s="18"/>
      <c r="T35" s="1">
        <v>86</v>
      </c>
      <c r="U35" s="1">
        <v>88</v>
      </c>
      <c r="V35" s="1">
        <v>87</v>
      </c>
      <c r="W35" s="1">
        <v>90</v>
      </c>
      <c r="X35" s="1">
        <v>85</v>
      </c>
      <c r="Y35" s="1">
        <v>89</v>
      </c>
      <c r="Z35" s="1">
        <v>85</v>
      </c>
      <c r="AA35" s="1">
        <v>88</v>
      </c>
      <c r="AB35" s="1"/>
      <c r="AC35" s="1"/>
      <c r="AD35" s="1"/>
      <c r="AE35" s="18"/>
      <c r="AF35" s="1">
        <v>95</v>
      </c>
      <c r="AG35" s="1">
        <v>92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117774</v>
      </c>
      <c r="C36" s="19" t="s">
        <v>153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sifat, struktur dan manfaat senyawa Hidrokarbon, menjelaskan entalpi reaksi, laju reaksi dan reaksi kesetimbangan.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1</v>
      </c>
      <c r="P36" s="28" t="str">
        <f t="shared" si="9"/>
        <v>Sangat terampil membuat model visual berbagai struktur molekul hidrokarbon</v>
      </c>
      <c r="Q36" s="39"/>
      <c r="R36" s="39" t="s">
        <v>8</v>
      </c>
      <c r="S36" s="18"/>
      <c r="T36" s="1">
        <v>90</v>
      </c>
      <c r="U36" s="1">
        <v>88</v>
      </c>
      <c r="V36" s="1">
        <v>86</v>
      </c>
      <c r="W36" s="1">
        <v>88</v>
      </c>
      <c r="X36" s="1">
        <v>90</v>
      </c>
      <c r="Y36" s="1">
        <v>89</v>
      </c>
      <c r="Z36" s="1">
        <v>87</v>
      </c>
      <c r="AA36" s="1">
        <v>90</v>
      </c>
      <c r="AB36" s="1"/>
      <c r="AC36" s="1"/>
      <c r="AD36" s="1"/>
      <c r="AE36" s="18"/>
      <c r="AF36" s="1">
        <v>90</v>
      </c>
      <c r="AG36" s="1">
        <v>88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117789</v>
      </c>
      <c r="C37" s="19" t="s">
        <v>154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menganalisis sifat, struktur dan manfaat senyawa Hidrokarbon, menjelaskan entalpi reaksi, laju reaksi dan reaksi kesetimbangan.</v>
      </c>
      <c r="K37" s="28">
        <f t="shared" si="5"/>
        <v>94.333333333333329</v>
      </c>
      <c r="L37" s="28" t="str">
        <f t="shared" si="6"/>
        <v>A</v>
      </c>
      <c r="M37" s="28">
        <f t="shared" si="7"/>
        <v>94.333333333333329</v>
      </c>
      <c r="N37" s="28" t="str">
        <f t="shared" si="8"/>
        <v>A</v>
      </c>
      <c r="O37" s="36">
        <v>1</v>
      </c>
      <c r="P37" s="28" t="str">
        <f t="shared" si="9"/>
        <v>Sangat terampil membuat model visual berbagai struktur molekul hidrokarbon</v>
      </c>
      <c r="Q37" s="39"/>
      <c r="R37" s="39" t="s">
        <v>8</v>
      </c>
      <c r="S37" s="18"/>
      <c r="T37" s="1">
        <v>90</v>
      </c>
      <c r="U37" s="1">
        <v>92</v>
      </c>
      <c r="V37" s="1">
        <v>89</v>
      </c>
      <c r="W37" s="1">
        <v>90</v>
      </c>
      <c r="X37" s="1">
        <v>90</v>
      </c>
      <c r="Y37" s="1">
        <v>93</v>
      </c>
      <c r="Z37" s="1">
        <v>95</v>
      </c>
      <c r="AA37" s="1">
        <v>96</v>
      </c>
      <c r="AB37" s="1"/>
      <c r="AC37" s="1"/>
      <c r="AD37" s="1"/>
      <c r="AE37" s="18"/>
      <c r="AF37" s="1">
        <v>94</v>
      </c>
      <c r="AG37" s="1">
        <v>95</v>
      </c>
      <c r="AH37" s="1">
        <v>94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117804</v>
      </c>
      <c r="C38" s="19" t="s">
        <v>155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sifat, struktur dan manfaat senyawa Hidrokarbon, menjelaskan entalpi reaksi, laju reaksi dan reaksi kesetimbangan.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1</v>
      </c>
      <c r="P38" s="28" t="str">
        <f t="shared" si="9"/>
        <v>Sangat terampil membuat model visual berbagai struktur molekul hidrokarbon</v>
      </c>
      <c r="Q38" s="39"/>
      <c r="R38" s="39" t="s">
        <v>8</v>
      </c>
      <c r="S38" s="18"/>
      <c r="T38" s="1">
        <v>79.5</v>
      </c>
      <c r="U38" s="1">
        <v>79.5</v>
      </c>
      <c r="V38" s="1">
        <v>94.5</v>
      </c>
      <c r="W38" s="1">
        <v>89.5</v>
      </c>
      <c r="X38" s="1">
        <v>85</v>
      </c>
      <c r="Y38" s="1">
        <v>83.1</v>
      </c>
      <c r="Z38" s="1">
        <v>86.67</v>
      </c>
      <c r="AA38" s="1">
        <v>90.83</v>
      </c>
      <c r="AB38" s="1"/>
      <c r="AC38" s="1"/>
      <c r="AD38" s="1"/>
      <c r="AE38" s="18"/>
      <c r="AF38" s="1">
        <v>88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117819</v>
      </c>
      <c r="C39" s="19" t="s">
        <v>156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sifat, struktur dan manfaat senyawa Hidrokarbon, menjelaskan entalpi reaksi dan laju reaksi.Namun perlu peningkatan  masalah reaksi kesetimbangan.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membuat model visual berbagai struktur molekul hidrokarbon</v>
      </c>
      <c r="Q39" s="39"/>
      <c r="R39" s="39" t="s">
        <v>8</v>
      </c>
      <c r="S39" s="18"/>
      <c r="T39" s="1">
        <v>75</v>
      </c>
      <c r="U39" s="1">
        <v>75</v>
      </c>
      <c r="V39" s="1">
        <v>90</v>
      </c>
      <c r="W39" s="1">
        <v>82</v>
      </c>
      <c r="X39" s="1">
        <v>78</v>
      </c>
      <c r="Y39" s="1">
        <v>75.88</v>
      </c>
      <c r="Z39" s="1">
        <v>85</v>
      </c>
      <c r="AA39" s="1">
        <v>86.67</v>
      </c>
      <c r="AB39" s="1"/>
      <c r="AC39" s="1"/>
      <c r="AD39" s="1"/>
      <c r="AE39" s="18"/>
      <c r="AF39" s="1">
        <v>80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117834</v>
      </c>
      <c r="C40" s="19" t="s">
        <v>157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menganalisis sifat, struktur dan manfaat senyawa Hidrokarbon, menjelaskan entalpi reaksi dan laju reaksi.Namun perlu peningkatan  masalah reaksi kesetimbangan.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membuat model visual berbagai struktur molekul hidrokarbon</v>
      </c>
      <c r="Q40" s="39"/>
      <c r="R40" s="39" t="s">
        <v>8</v>
      </c>
      <c r="S40" s="18"/>
      <c r="T40" s="1">
        <v>81</v>
      </c>
      <c r="U40" s="1">
        <v>81</v>
      </c>
      <c r="V40" s="1">
        <v>96</v>
      </c>
      <c r="W40" s="1">
        <v>77.5</v>
      </c>
      <c r="X40" s="1">
        <v>82</v>
      </c>
      <c r="Y40" s="1">
        <v>80.13</v>
      </c>
      <c r="Z40" s="1">
        <v>91</v>
      </c>
      <c r="AA40" s="1">
        <v>81.67</v>
      </c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117849</v>
      </c>
      <c r="C41" s="19" t="s">
        <v>158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menganalisis sifat, struktur dan manfaat senyawa Hidrokarbon, menjelaskan entalpi reaksi dan laju reaksi.Namun perlu peningkatan  masalah reaksi kesetimbangan.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Sangat terampil membuat model visual berbagai struktur molekul hidrokarbon</v>
      </c>
      <c r="Q41" s="39"/>
      <c r="R41" s="39" t="s">
        <v>8</v>
      </c>
      <c r="S41" s="18"/>
      <c r="T41" s="1">
        <v>77.5</v>
      </c>
      <c r="U41" s="1">
        <v>77.5</v>
      </c>
      <c r="V41" s="1">
        <v>92.5</v>
      </c>
      <c r="W41" s="1">
        <v>83.5</v>
      </c>
      <c r="X41" s="1">
        <v>83</v>
      </c>
      <c r="Y41" s="1">
        <v>80.98</v>
      </c>
      <c r="Z41" s="1">
        <v>87.67</v>
      </c>
      <c r="AA41" s="1">
        <v>87.92</v>
      </c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117864</v>
      </c>
      <c r="C42" s="19" t="s">
        <v>159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sifat, struktur dan manfaat senyawa Hidrokarbon, menjelaskan entalpi reaksi dan laju reaksi.Namun perlu peningkatan  masalah reaksi kesetimbangan.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Sangat terampil membuat model visual berbagai struktur molekul hidrokarbon</v>
      </c>
      <c r="Q42" s="39"/>
      <c r="R42" s="39" t="s">
        <v>8</v>
      </c>
      <c r="S42" s="18"/>
      <c r="T42" s="1">
        <v>80</v>
      </c>
      <c r="U42" s="1">
        <v>75</v>
      </c>
      <c r="V42" s="1">
        <v>82.5</v>
      </c>
      <c r="W42" s="1">
        <v>83.5</v>
      </c>
      <c r="X42" s="1">
        <v>83</v>
      </c>
      <c r="Y42" s="1">
        <v>80.98</v>
      </c>
      <c r="Z42" s="1">
        <v>83.33</v>
      </c>
      <c r="AA42" s="1">
        <v>85.83</v>
      </c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117879</v>
      </c>
      <c r="C43" s="19" t="s">
        <v>160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sifat, struktur dan manfaat senyawa Hidrokarbon, menjelaskan entalpi reaksi, laju reaksi dan reaksi kesetimbangan.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membuat model visual berbagai struktur molekul hidrokarbon</v>
      </c>
      <c r="Q43" s="39"/>
      <c r="R43" s="39" t="s">
        <v>8</v>
      </c>
      <c r="S43" s="18"/>
      <c r="T43" s="1">
        <v>85</v>
      </c>
      <c r="U43" s="1">
        <v>86</v>
      </c>
      <c r="V43" s="1">
        <v>88</v>
      </c>
      <c r="W43" s="1">
        <v>86</v>
      </c>
      <c r="X43" s="1">
        <v>89</v>
      </c>
      <c r="Y43" s="1">
        <v>92</v>
      </c>
      <c r="Z43" s="1">
        <v>90</v>
      </c>
      <c r="AA43" s="1">
        <v>88</v>
      </c>
      <c r="AB43" s="1"/>
      <c r="AC43" s="1"/>
      <c r="AD43" s="1"/>
      <c r="AE43" s="18"/>
      <c r="AF43" s="1">
        <v>88</v>
      </c>
      <c r="AG43" s="1">
        <v>92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117894</v>
      </c>
      <c r="C44" s="19" t="s">
        <v>161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menganalisis sifat, struktur dan manfaat senyawa Hidrokarbon, menjelaskan entalpi reaksi dan laju reaksi.Namun perlu peningkatan  masalah reaksi kesetimbangan.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Sangat terampil membuat model visual berbagai struktur molekul hidrokarbon</v>
      </c>
      <c r="Q44" s="39"/>
      <c r="R44" s="39" t="s">
        <v>8</v>
      </c>
      <c r="S44" s="18"/>
      <c r="T44" s="1">
        <v>75</v>
      </c>
      <c r="U44" s="1">
        <v>75</v>
      </c>
      <c r="V44" s="1">
        <v>82.5</v>
      </c>
      <c r="W44" s="1">
        <v>82</v>
      </c>
      <c r="X44" s="1">
        <v>78</v>
      </c>
      <c r="Y44" s="1">
        <v>75.45</v>
      </c>
      <c r="Z44" s="1">
        <v>91.67</v>
      </c>
      <c r="AA44" s="1">
        <v>75</v>
      </c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117909</v>
      </c>
      <c r="C45" s="19" t="s">
        <v>162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sifat, struktur dan manfaat senyawa Hidrokarbon, menjelaskan entalpi reaksi, laju reaksi dan reaksi kesetimbangan.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membuat model visual berbagai struktur molekul hidrokarbon</v>
      </c>
      <c r="Q45" s="39"/>
      <c r="R45" s="39" t="s">
        <v>8</v>
      </c>
      <c r="S45" s="18"/>
      <c r="T45" s="1">
        <v>90</v>
      </c>
      <c r="U45" s="1">
        <v>86</v>
      </c>
      <c r="V45" s="1">
        <v>86</v>
      </c>
      <c r="W45" s="1">
        <v>88</v>
      </c>
      <c r="X45" s="1">
        <v>90</v>
      </c>
      <c r="Y45" s="1">
        <v>95</v>
      </c>
      <c r="Z45" s="1">
        <v>90</v>
      </c>
      <c r="AA45" s="1">
        <v>92</v>
      </c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114</v>
      </c>
      <c r="D52" s="18"/>
      <c r="E52" s="18"/>
      <c r="F52" s="18" t="s">
        <v>115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117</v>
      </c>
      <c r="D53" s="18"/>
      <c r="E53" s="18"/>
      <c r="F53" s="18" t="s">
        <v>118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120</v>
      </c>
      <c r="G54" s="18"/>
      <c r="H54" s="18"/>
      <c r="I54" s="38"/>
      <c r="J54" s="30"/>
      <c r="K54" s="18">
        <f>IF(COUNTBLANK($G$11:$G$50)=40,"",AVERAGE($G$11:$G$50))</f>
        <v>86.028571428571425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125</v>
      </c>
      <c r="R57" s="37" t="s">
        <v>126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10" sqref="E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117939</v>
      </c>
      <c r="C11" s="19" t="s">
        <v>164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sifat, struktur dan manfaat senyawa Hidrokarbon, menjelaskan entalpi reaksi, laju reaksi dan reaksi kesetimbangan.</v>
      </c>
      <c r="K11" s="28">
        <f t="shared" ref="K11:K50" si="5">IF((COUNTA(AF11:AO11)&gt;0),AVERAGE(AF11:AO11),"")</f>
        <v>91.333333333333329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model visual berbagai struktur molekul hidrokarbon</v>
      </c>
      <c r="Q11" s="39"/>
      <c r="R11" s="39" t="s">
        <v>8</v>
      </c>
      <c r="S11" s="18"/>
      <c r="T11" s="1">
        <v>90</v>
      </c>
      <c r="U11" s="1">
        <v>86</v>
      </c>
      <c r="V11" s="1">
        <v>90</v>
      </c>
      <c r="W11" s="1">
        <v>88</v>
      </c>
      <c r="X11" s="1">
        <v>90</v>
      </c>
      <c r="Y11" s="1">
        <v>95.6</v>
      </c>
      <c r="Z11" s="1">
        <v>95</v>
      </c>
      <c r="AA11" s="1">
        <v>92.31</v>
      </c>
      <c r="AB11" s="1"/>
      <c r="AC11" s="1"/>
      <c r="AD11" s="1"/>
      <c r="AE11" s="18"/>
      <c r="AF11" s="1">
        <v>92</v>
      </c>
      <c r="AG11" s="1">
        <v>90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117954</v>
      </c>
      <c r="C12" s="19" t="s">
        <v>165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sifat, struktur dan manfaat senyawa Hidrokarbon, menjelaskan entalpi reaksi, laju reaksi dan reaksi kesetimbangan.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1</v>
      </c>
      <c r="P12" s="28" t="str">
        <f t="shared" si="9"/>
        <v>Sangat terampil membuat model visual berbagai struktur molekul hidrokarbon</v>
      </c>
      <c r="Q12" s="39"/>
      <c r="R12" s="39" t="s">
        <v>8</v>
      </c>
      <c r="S12" s="18"/>
      <c r="T12" s="1">
        <v>96</v>
      </c>
      <c r="U12" s="1">
        <v>85.75</v>
      </c>
      <c r="V12" s="1">
        <v>97</v>
      </c>
      <c r="W12" s="1">
        <v>86</v>
      </c>
      <c r="X12" s="1">
        <v>85.61</v>
      </c>
      <c r="Y12" s="1">
        <v>86.8</v>
      </c>
      <c r="Z12" s="1">
        <v>85</v>
      </c>
      <c r="AA12" s="1">
        <v>85.38</v>
      </c>
      <c r="AB12" s="1"/>
      <c r="AC12" s="1"/>
      <c r="AD12" s="1"/>
      <c r="AE12" s="18"/>
      <c r="AF12" s="1">
        <v>90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117969</v>
      </c>
      <c r="C13" s="19" t="s">
        <v>166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sifat, struktur dan manfaat senyawa Hidrokarbon, menjelaskan entalpi reaksi, laju reaksi dan reaksi kesetimbangan.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>Sangat terampil membuat model visual berbagai struktur molekul hidrokarbon</v>
      </c>
      <c r="Q13" s="39"/>
      <c r="R13" s="39" t="s">
        <v>8</v>
      </c>
      <c r="S13" s="18"/>
      <c r="T13" s="1">
        <v>90</v>
      </c>
      <c r="U13" s="1">
        <v>88</v>
      </c>
      <c r="V13" s="1">
        <v>90.5</v>
      </c>
      <c r="W13" s="1">
        <v>88</v>
      </c>
      <c r="X13" s="1">
        <v>90</v>
      </c>
      <c r="Y13" s="1">
        <v>93.4</v>
      </c>
      <c r="Z13" s="1">
        <v>92.5</v>
      </c>
      <c r="AA13" s="1">
        <v>90</v>
      </c>
      <c r="AB13" s="1"/>
      <c r="AC13" s="1"/>
      <c r="AD13" s="1"/>
      <c r="AE13" s="18"/>
      <c r="AF13" s="1">
        <v>88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46141</v>
      </c>
      <c r="FK13" s="77">
        <v>46151</v>
      </c>
    </row>
    <row r="14" spans="1:167" x14ac:dyDescent="0.25">
      <c r="A14" s="19">
        <v>4</v>
      </c>
      <c r="B14" s="19">
        <v>117984</v>
      </c>
      <c r="C14" s="19" t="s">
        <v>167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sifat, struktur dan manfaat senyawa Hidrokarbon, menjelaskan entalpi reaksi dan laju reaksi.Namun perlu peningkatan  masalah reaksi kesetimbangan.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Sangat terampil membuat model visual berbagai struktur molekul hidrokarbon</v>
      </c>
      <c r="Q14" s="39"/>
      <c r="R14" s="39" t="s">
        <v>8</v>
      </c>
      <c r="S14" s="18"/>
      <c r="T14" s="1">
        <v>75</v>
      </c>
      <c r="U14" s="1">
        <v>75</v>
      </c>
      <c r="V14" s="1">
        <v>90</v>
      </c>
      <c r="W14" s="1">
        <v>83</v>
      </c>
      <c r="X14" s="1">
        <v>79.760000000000005</v>
      </c>
      <c r="Y14" s="1">
        <v>80.2</v>
      </c>
      <c r="Z14" s="1">
        <v>77.5</v>
      </c>
      <c r="AA14" s="1">
        <v>80</v>
      </c>
      <c r="AB14" s="1"/>
      <c r="AC14" s="1"/>
      <c r="AD14" s="1"/>
      <c r="AE14" s="18"/>
      <c r="AF14" s="1">
        <v>84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117999</v>
      </c>
      <c r="C15" s="19" t="s">
        <v>168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menganalisis sifat, struktur dan manfaat senyawa Hidrokarbon, menjelaskan entalpi reaksi dan laju reaksi.Namun perlu peningkatan  masalah reaksi kesetimbangan.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membuat model visual berbagai struktur molekul hidrokarbon</v>
      </c>
      <c r="Q15" s="39"/>
      <c r="R15" s="39" t="s">
        <v>8</v>
      </c>
      <c r="S15" s="18"/>
      <c r="T15" s="1">
        <v>83</v>
      </c>
      <c r="U15" s="1">
        <v>81</v>
      </c>
      <c r="V15" s="1">
        <v>75</v>
      </c>
      <c r="W15" s="1">
        <v>85</v>
      </c>
      <c r="X15" s="1">
        <v>79.459999999999994</v>
      </c>
      <c r="Y15" s="1">
        <v>82.4</v>
      </c>
      <c r="Z15" s="1">
        <v>80</v>
      </c>
      <c r="AA15" s="1">
        <v>75</v>
      </c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46142</v>
      </c>
      <c r="FK15" s="77">
        <v>46152</v>
      </c>
    </row>
    <row r="16" spans="1:167" x14ac:dyDescent="0.25">
      <c r="A16" s="19">
        <v>6</v>
      </c>
      <c r="B16" s="19">
        <v>118014</v>
      </c>
      <c r="C16" s="19" t="s">
        <v>169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sifat, struktur dan manfaat senyawa Hidrokarbon, menjelaskan entalpi reaksi dan laju reaksi.Namun perlu peningkatan  masalah reaksi kesetimbangan.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membuat model visual berbagai struktur molekul hidrokarbon</v>
      </c>
      <c r="Q16" s="39"/>
      <c r="R16" s="39" t="s">
        <v>8</v>
      </c>
      <c r="S16" s="18"/>
      <c r="T16" s="1">
        <v>83</v>
      </c>
      <c r="U16" s="1">
        <v>79</v>
      </c>
      <c r="V16" s="1">
        <v>75.5</v>
      </c>
      <c r="W16" s="1">
        <v>85</v>
      </c>
      <c r="X16" s="1">
        <v>78</v>
      </c>
      <c r="Y16" s="1">
        <v>84.6</v>
      </c>
      <c r="Z16" s="1">
        <v>82.5</v>
      </c>
      <c r="AA16" s="1">
        <v>75</v>
      </c>
      <c r="AB16" s="1"/>
      <c r="AC16" s="1"/>
      <c r="AD16" s="1"/>
      <c r="AE16" s="18"/>
      <c r="AF16" s="1">
        <v>90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118029</v>
      </c>
      <c r="C17" s="19" t="s">
        <v>170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dalam menganalisis sifat, struktur dan manfaat senyawa Hidrokarbon, menjelaskan entalpi reaksi, laju reaksi dan reaksi kesetimbangan.</v>
      </c>
      <c r="K17" s="28">
        <f t="shared" si="5"/>
        <v>91.333333333333329</v>
      </c>
      <c r="L17" s="28" t="str">
        <f t="shared" si="6"/>
        <v>A</v>
      </c>
      <c r="M17" s="28">
        <f t="shared" si="7"/>
        <v>91.333333333333329</v>
      </c>
      <c r="N17" s="28" t="str">
        <f t="shared" si="8"/>
        <v>A</v>
      </c>
      <c r="O17" s="36">
        <v>1</v>
      </c>
      <c r="P17" s="28" t="str">
        <f t="shared" si="9"/>
        <v>Sangat terampil membuat model visual berbagai struktur molekul hidrokarbon</v>
      </c>
      <c r="Q17" s="39"/>
      <c r="R17" s="39" t="s">
        <v>8</v>
      </c>
      <c r="S17" s="18"/>
      <c r="T17" s="1">
        <v>92</v>
      </c>
      <c r="U17" s="1">
        <v>89</v>
      </c>
      <c r="V17" s="1">
        <v>90</v>
      </c>
      <c r="W17" s="1">
        <v>93.25</v>
      </c>
      <c r="X17" s="1">
        <v>89</v>
      </c>
      <c r="Y17" s="1">
        <v>93.4</v>
      </c>
      <c r="Z17" s="1">
        <v>92.5</v>
      </c>
      <c r="AA17" s="1">
        <v>90</v>
      </c>
      <c r="AB17" s="1"/>
      <c r="AC17" s="1"/>
      <c r="AD17" s="1"/>
      <c r="AE17" s="18"/>
      <c r="AF17" s="1">
        <v>92</v>
      </c>
      <c r="AG17" s="1">
        <v>92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46143</v>
      </c>
      <c r="FK17" s="77">
        <v>46153</v>
      </c>
    </row>
    <row r="18" spans="1:167" x14ac:dyDescent="0.25">
      <c r="A18" s="19">
        <v>8</v>
      </c>
      <c r="B18" s="19">
        <v>118044</v>
      </c>
      <c r="C18" s="19" t="s">
        <v>171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sifat, struktur dan manfaat senyawa Hidrokarbon, menjelaskan entalpi reaksi, laju reaksi dan reaksi kesetimbangan.</v>
      </c>
      <c r="K18" s="28">
        <f t="shared" si="5"/>
        <v>92.333333333333329</v>
      </c>
      <c r="L18" s="28" t="str">
        <f t="shared" si="6"/>
        <v>A</v>
      </c>
      <c r="M18" s="28">
        <f t="shared" si="7"/>
        <v>92.333333333333329</v>
      </c>
      <c r="N18" s="28" t="str">
        <f t="shared" si="8"/>
        <v>A</v>
      </c>
      <c r="O18" s="36">
        <v>1</v>
      </c>
      <c r="P18" s="28" t="str">
        <f t="shared" si="9"/>
        <v>Sangat terampil membuat model visual berbagai struktur molekul hidrokarbon</v>
      </c>
      <c r="Q18" s="39"/>
      <c r="R18" s="39" t="s">
        <v>8</v>
      </c>
      <c r="S18" s="18"/>
      <c r="T18" s="1">
        <v>92.5</v>
      </c>
      <c r="U18" s="1">
        <v>90</v>
      </c>
      <c r="V18" s="1">
        <v>90</v>
      </c>
      <c r="W18" s="1">
        <v>84.5</v>
      </c>
      <c r="X18" s="1">
        <v>90</v>
      </c>
      <c r="Y18" s="1">
        <v>89</v>
      </c>
      <c r="Z18" s="1">
        <v>87.5</v>
      </c>
      <c r="AA18" s="1">
        <v>88</v>
      </c>
      <c r="AB18" s="1"/>
      <c r="AC18" s="1"/>
      <c r="AD18" s="1"/>
      <c r="AE18" s="18"/>
      <c r="AF18" s="1">
        <v>95</v>
      </c>
      <c r="AG18" s="1">
        <v>92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118059</v>
      </c>
      <c r="C19" s="19" t="s">
        <v>172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menganalisis sifat, struktur dan manfaat senyawa Hidrokarbon, menjelaskan entalpi reaksi, laju reaksi dan reaksi kesetimbangan.</v>
      </c>
      <c r="K19" s="28">
        <f t="shared" si="5"/>
        <v>93.666666666666671</v>
      </c>
      <c r="L19" s="28" t="str">
        <f t="shared" si="6"/>
        <v>A</v>
      </c>
      <c r="M19" s="28">
        <f t="shared" si="7"/>
        <v>93.666666666666671</v>
      </c>
      <c r="N19" s="28" t="str">
        <f t="shared" si="8"/>
        <v>A</v>
      </c>
      <c r="O19" s="36">
        <v>1</v>
      </c>
      <c r="P19" s="28" t="str">
        <f t="shared" si="9"/>
        <v>Sangat terampil membuat model visual berbagai struktur molekul hidrokarbon</v>
      </c>
      <c r="Q19" s="39"/>
      <c r="R19" s="39" t="s">
        <v>8</v>
      </c>
      <c r="S19" s="18"/>
      <c r="T19" s="1">
        <v>90</v>
      </c>
      <c r="U19" s="1">
        <v>88</v>
      </c>
      <c r="V19" s="1">
        <v>89</v>
      </c>
      <c r="W19" s="1">
        <v>95</v>
      </c>
      <c r="X19" s="1">
        <v>89</v>
      </c>
      <c r="Y19" s="1">
        <v>91.2</v>
      </c>
      <c r="Z19" s="1">
        <v>90</v>
      </c>
      <c r="AA19" s="1">
        <v>95</v>
      </c>
      <c r="AB19" s="1"/>
      <c r="AC19" s="1"/>
      <c r="AD19" s="1"/>
      <c r="AE19" s="18"/>
      <c r="AF19" s="1">
        <v>95</v>
      </c>
      <c r="AG19" s="1">
        <v>92</v>
      </c>
      <c r="AH19" s="1">
        <v>94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80</v>
      </c>
      <c r="FI19" s="76" t="s">
        <v>81</v>
      </c>
      <c r="FJ19" s="77">
        <v>46144</v>
      </c>
      <c r="FK19" s="77">
        <v>46154</v>
      </c>
    </row>
    <row r="20" spans="1:167" x14ac:dyDescent="0.25">
      <c r="A20" s="19">
        <v>10</v>
      </c>
      <c r="B20" s="19">
        <v>118074</v>
      </c>
      <c r="C20" s="19" t="s">
        <v>173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sifat, struktur dan manfaat senyawa Hidrokarbon, menjelaskan entalpi reaksi dan laju reaksi.Namun perlu peningkatan  masalah reaksi kesetimbangan.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Sangat terampil membuat model visual berbagai struktur molekul hidrokarbon</v>
      </c>
      <c r="Q20" s="39"/>
      <c r="R20" s="39" t="s">
        <v>8</v>
      </c>
      <c r="S20" s="18"/>
      <c r="T20" s="1">
        <v>76.5</v>
      </c>
      <c r="U20" s="1">
        <v>75</v>
      </c>
      <c r="V20" s="1">
        <v>95.5</v>
      </c>
      <c r="W20" s="1">
        <v>85.5</v>
      </c>
      <c r="X20" s="1">
        <v>83.85</v>
      </c>
      <c r="Y20" s="1">
        <v>78</v>
      </c>
      <c r="Z20" s="1">
        <v>75</v>
      </c>
      <c r="AA20" s="1">
        <v>76.92</v>
      </c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118089</v>
      </c>
      <c r="C21" s="19" t="s">
        <v>174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sifat, struktur dan manfaat senyawa Hidrokarbon, menjelaskan entalpi reaksi, laju reaksi dan reaksi kesetimbangan.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terampil membuat model visual berbagai struktur molekul hidrokarbon</v>
      </c>
      <c r="Q21" s="39"/>
      <c r="R21" s="39" t="s">
        <v>8</v>
      </c>
      <c r="S21" s="18"/>
      <c r="T21" s="1">
        <v>85.5</v>
      </c>
      <c r="U21" s="1">
        <v>78</v>
      </c>
      <c r="V21" s="1">
        <v>81</v>
      </c>
      <c r="W21" s="1">
        <v>83</v>
      </c>
      <c r="X21" s="1">
        <v>79.760000000000005</v>
      </c>
      <c r="Y21" s="1">
        <v>95.6</v>
      </c>
      <c r="Z21" s="1">
        <v>95</v>
      </c>
      <c r="AA21" s="1">
        <v>85.38</v>
      </c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84</v>
      </c>
      <c r="FJ21" s="77">
        <v>46145</v>
      </c>
      <c r="FK21" s="77">
        <v>46155</v>
      </c>
    </row>
    <row r="22" spans="1:167" x14ac:dyDescent="0.25">
      <c r="A22" s="19">
        <v>12</v>
      </c>
      <c r="B22" s="19">
        <v>118104</v>
      </c>
      <c r="C22" s="19" t="s">
        <v>175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sifat, struktur dan manfaat senyawa Hidrokarbon, menjelaskan entalpi reaksi dan laju reaksi.Namun perlu peningkatan  masalah reaksi kesetimbangan.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Sangat terampil membuat model visual berbagai struktur molekul hidrokarbon</v>
      </c>
      <c r="Q22" s="39"/>
      <c r="R22" s="39" t="s">
        <v>8</v>
      </c>
      <c r="S22" s="18"/>
      <c r="T22" s="1">
        <v>81</v>
      </c>
      <c r="U22" s="1">
        <v>75</v>
      </c>
      <c r="V22" s="1">
        <v>82.5</v>
      </c>
      <c r="W22" s="1">
        <v>76</v>
      </c>
      <c r="X22" s="1">
        <v>82.39</v>
      </c>
      <c r="Y22" s="1">
        <v>95.6</v>
      </c>
      <c r="Z22" s="1">
        <v>95</v>
      </c>
      <c r="AA22" s="1">
        <v>75.77</v>
      </c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118119</v>
      </c>
      <c r="C23" s="19" t="s">
        <v>176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sifat, struktur dan manfaat senyawa Hidrokarbon, menjelaskan entalpi reaksi, laju reaksi dan reaksi kesetimbangan.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1</v>
      </c>
      <c r="P23" s="28" t="str">
        <f t="shared" si="9"/>
        <v>Sangat terampil membuat model visual berbagai struktur molekul hidrokarbon</v>
      </c>
      <c r="Q23" s="39"/>
      <c r="R23" s="39" t="s">
        <v>8</v>
      </c>
      <c r="S23" s="18"/>
      <c r="T23" s="1">
        <v>85</v>
      </c>
      <c r="U23" s="1">
        <v>89</v>
      </c>
      <c r="V23" s="1">
        <v>90</v>
      </c>
      <c r="W23" s="1">
        <v>90</v>
      </c>
      <c r="X23" s="1">
        <v>86</v>
      </c>
      <c r="Y23" s="1">
        <v>93.4</v>
      </c>
      <c r="Z23" s="1">
        <v>92.5</v>
      </c>
      <c r="AA23" s="1">
        <v>94.23</v>
      </c>
      <c r="AB23" s="1"/>
      <c r="AC23" s="1"/>
      <c r="AD23" s="1"/>
      <c r="AE23" s="18"/>
      <c r="AF23" s="1">
        <v>87</v>
      </c>
      <c r="AG23" s="1">
        <v>88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87</v>
      </c>
      <c r="FJ23" s="77">
        <v>46146</v>
      </c>
      <c r="FK23" s="77">
        <v>46156</v>
      </c>
    </row>
    <row r="24" spans="1:167" x14ac:dyDescent="0.25">
      <c r="A24" s="19">
        <v>14</v>
      </c>
      <c r="B24" s="19">
        <v>118134</v>
      </c>
      <c r="C24" s="19" t="s">
        <v>177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sifat, struktur dan manfaat senyawa Hidrokarbon, menjelaskan entalpi reaksi, laju reaksi dan reaksi kesetimbangan.</v>
      </c>
      <c r="K24" s="28">
        <f t="shared" si="5"/>
        <v>94</v>
      </c>
      <c r="L24" s="28" t="str">
        <f t="shared" si="6"/>
        <v>A</v>
      </c>
      <c r="M24" s="28">
        <f t="shared" si="7"/>
        <v>94</v>
      </c>
      <c r="N24" s="28" t="str">
        <f t="shared" si="8"/>
        <v>A</v>
      </c>
      <c r="O24" s="36">
        <v>1</v>
      </c>
      <c r="P24" s="28" t="str">
        <f t="shared" si="9"/>
        <v>Sangat terampil membuat model visual berbagai struktur molekul hidrokarbon</v>
      </c>
      <c r="Q24" s="39"/>
      <c r="R24" s="39" t="s">
        <v>8</v>
      </c>
      <c r="S24" s="18"/>
      <c r="T24" s="1">
        <v>92</v>
      </c>
      <c r="U24" s="1">
        <v>88</v>
      </c>
      <c r="V24" s="1">
        <v>92</v>
      </c>
      <c r="W24" s="1">
        <v>96</v>
      </c>
      <c r="X24" s="1">
        <v>86</v>
      </c>
      <c r="Y24" s="1">
        <v>91.2</v>
      </c>
      <c r="Z24" s="1">
        <v>90</v>
      </c>
      <c r="AA24" s="1">
        <v>95</v>
      </c>
      <c r="AB24" s="1"/>
      <c r="AC24" s="1"/>
      <c r="AD24" s="1"/>
      <c r="AE24" s="18"/>
      <c r="AF24" s="1">
        <v>95</v>
      </c>
      <c r="AG24" s="1">
        <v>92</v>
      </c>
      <c r="AH24" s="1">
        <v>95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118149</v>
      </c>
      <c r="C25" s="19" t="s">
        <v>178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sifat, struktur dan manfaat senyawa Hidrokarbon, menjelaskan entalpi reaksi dan laju reaksi.Namun perlu peningkatan  masalah reaksi kesetimbangan.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1</v>
      </c>
      <c r="P25" s="28" t="str">
        <f t="shared" si="9"/>
        <v>Sangat terampil membuat model visual berbagai struktur molekul hidrokarbon</v>
      </c>
      <c r="Q25" s="39"/>
      <c r="R25" s="39" t="s">
        <v>8</v>
      </c>
      <c r="S25" s="18"/>
      <c r="T25" s="1">
        <v>81.5</v>
      </c>
      <c r="U25" s="1">
        <v>80</v>
      </c>
      <c r="V25" s="1">
        <v>82.5</v>
      </c>
      <c r="W25" s="1">
        <v>86.5</v>
      </c>
      <c r="X25" s="1">
        <v>85.02</v>
      </c>
      <c r="Y25" s="1">
        <v>89</v>
      </c>
      <c r="Z25" s="1">
        <v>87.5</v>
      </c>
      <c r="AA25" s="1">
        <v>77.69</v>
      </c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90</v>
      </c>
      <c r="FD25" s="46"/>
      <c r="FE25" s="46"/>
      <c r="FG25" s="74">
        <v>7</v>
      </c>
      <c r="FH25" s="76"/>
      <c r="FI25" s="76" t="s">
        <v>91</v>
      </c>
      <c r="FJ25" s="77">
        <v>46147</v>
      </c>
      <c r="FK25" s="77">
        <v>46157</v>
      </c>
    </row>
    <row r="26" spans="1:167" x14ac:dyDescent="0.25">
      <c r="A26" s="19">
        <v>16</v>
      </c>
      <c r="B26" s="19">
        <v>118164</v>
      </c>
      <c r="C26" s="19" t="s">
        <v>179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sifat, struktur dan manfaat senyawa Hidrokarbon, menjelaskan entalpi reaksi, laju reaksi dan reaksi kesetimbangan.</v>
      </c>
      <c r="K26" s="28">
        <f t="shared" si="5"/>
        <v>92.333333333333329</v>
      </c>
      <c r="L26" s="28" t="str">
        <f t="shared" si="6"/>
        <v>A</v>
      </c>
      <c r="M26" s="28">
        <f t="shared" si="7"/>
        <v>92.333333333333329</v>
      </c>
      <c r="N26" s="28" t="str">
        <f t="shared" si="8"/>
        <v>A</v>
      </c>
      <c r="O26" s="36">
        <v>1</v>
      </c>
      <c r="P26" s="28" t="str">
        <f t="shared" si="9"/>
        <v>Sangat terampil membuat model visual berbagai struktur molekul hidrokarbon</v>
      </c>
      <c r="Q26" s="39"/>
      <c r="R26" s="39" t="s">
        <v>8</v>
      </c>
      <c r="S26" s="18"/>
      <c r="T26" s="1">
        <v>92.5</v>
      </c>
      <c r="U26" s="1">
        <v>86</v>
      </c>
      <c r="V26" s="1">
        <v>90</v>
      </c>
      <c r="W26" s="1">
        <v>91.75</v>
      </c>
      <c r="X26" s="1">
        <v>88</v>
      </c>
      <c r="Y26" s="1">
        <v>92</v>
      </c>
      <c r="Z26" s="1">
        <v>90</v>
      </c>
      <c r="AA26" s="1">
        <v>90</v>
      </c>
      <c r="AB26" s="1"/>
      <c r="AC26" s="1"/>
      <c r="AD26" s="1"/>
      <c r="AE26" s="18"/>
      <c r="AF26" s="1">
        <v>92</v>
      </c>
      <c r="AG26" s="1">
        <v>90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118179</v>
      </c>
      <c r="C27" s="19" t="s">
        <v>180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sifat, struktur dan manfaat senyawa Hidrokarbon, menjelaskan entalpi reaksi, laju reaksi dan reaksi kesetimbangan.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membuat model visual berbagai struktur molekul hidrokarbon</v>
      </c>
      <c r="Q27" s="39"/>
      <c r="R27" s="39" t="s">
        <v>8</v>
      </c>
      <c r="S27" s="18"/>
      <c r="T27" s="1">
        <v>88</v>
      </c>
      <c r="U27" s="1">
        <v>77.5</v>
      </c>
      <c r="V27" s="1">
        <v>75</v>
      </c>
      <c r="W27" s="1">
        <v>78.5</v>
      </c>
      <c r="X27" s="1">
        <v>80.930000000000007</v>
      </c>
      <c r="Y27" s="1">
        <v>96.92</v>
      </c>
      <c r="Z27" s="1">
        <v>96.5</v>
      </c>
      <c r="AA27" s="1">
        <v>95</v>
      </c>
      <c r="AB27" s="1"/>
      <c r="AC27" s="1"/>
      <c r="AD27" s="1"/>
      <c r="AE27" s="18"/>
      <c r="AF27" s="1">
        <v>80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 t="s">
        <v>94</v>
      </c>
      <c r="FJ27" s="77">
        <v>46148</v>
      </c>
      <c r="FK27" s="77">
        <v>46158</v>
      </c>
    </row>
    <row r="28" spans="1:167" x14ac:dyDescent="0.25">
      <c r="A28" s="19">
        <v>18</v>
      </c>
      <c r="B28" s="19">
        <v>118194</v>
      </c>
      <c r="C28" s="19" t="s">
        <v>181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menganalisis sifat, struktur dan manfaat senyawa Hidrokarbon, menjelaskan entalpi reaksi dan laju reaksi.Namun perlu peningkatan  masalah reaksi kesetimbangan.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Sangat terampil membuat model visual berbagai struktur molekul hidrokarbon</v>
      </c>
      <c r="Q28" s="39"/>
      <c r="R28" s="39" t="s">
        <v>8</v>
      </c>
      <c r="S28" s="18"/>
      <c r="T28" s="1">
        <v>85</v>
      </c>
      <c r="U28" s="1">
        <v>79</v>
      </c>
      <c r="V28" s="1">
        <v>75</v>
      </c>
      <c r="W28" s="1">
        <v>87.5</v>
      </c>
      <c r="X28" s="1">
        <v>81.510000000000005</v>
      </c>
      <c r="Y28" s="1">
        <v>82.4</v>
      </c>
      <c r="Z28" s="1">
        <v>80</v>
      </c>
      <c r="AA28" s="1">
        <v>73.849999999999994</v>
      </c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118209</v>
      </c>
      <c r="C29" s="19" t="s">
        <v>182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sifat, struktur dan manfaat senyawa Hidrokarbon, menjelaskan entalpi reaksi, laju reaksi dan reaksi kesetimbangan.</v>
      </c>
      <c r="K29" s="28">
        <f t="shared" si="5"/>
        <v>94</v>
      </c>
      <c r="L29" s="28" t="str">
        <f t="shared" si="6"/>
        <v>A</v>
      </c>
      <c r="M29" s="28">
        <f t="shared" si="7"/>
        <v>94</v>
      </c>
      <c r="N29" s="28" t="str">
        <f t="shared" si="8"/>
        <v>A</v>
      </c>
      <c r="O29" s="36">
        <v>1</v>
      </c>
      <c r="P29" s="28" t="str">
        <f t="shared" si="9"/>
        <v>Sangat terampil membuat model visual berbagai struktur molekul hidrokarbon</v>
      </c>
      <c r="Q29" s="39"/>
      <c r="R29" s="39" t="s">
        <v>8</v>
      </c>
      <c r="S29" s="18"/>
      <c r="T29" s="1">
        <v>90</v>
      </c>
      <c r="U29" s="1">
        <v>88</v>
      </c>
      <c r="V29" s="1">
        <v>89</v>
      </c>
      <c r="W29" s="1">
        <v>89</v>
      </c>
      <c r="X29" s="1">
        <v>86</v>
      </c>
      <c r="Y29" s="1">
        <v>95.6</v>
      </c>
      <c r="Z29" s="1">
        <v>92</v>
      </c>
      <c r="AA29" s="1">
        <v>90.38</v>
      </c>
      <c r="AB29" s="1"/>
      <c r="AC29" s="1"/>
      <c r="AD29" s="1"/>
      <c r="AE29" s="18"/>
      <c r="AF29" s="1">
        <v>95</v>
      </c>
      <c r="AG29" s="1">
        <v>92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46149</v>
      </c>
      <c r="FK29" s="77">
        <v>46159</v>
      </c>
    </row>
    <row r="30" spans="1:167" x14ac:dyDescent="0.25">
      <c r="A30" s="19">
        <v>20</v>
      </c>
      <c r="B30" s="19">
        <v>118224</v>
      </c>
      <c r="C30" s="19" t="s">
        <v>183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sifat, struktur dan manfaat senyawa Hidrokarbon, menjelaskan entalpi reaksi, laju reaksi dan reaksi kesetimbangan.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Sangat terampil membuat model visual berbagai struktur molekul hidrokarbon</v>
      </c>
      <c r="Q30" s="39"/>
      <c r="R30" s="39" t="s">
        <v>8</v>
      </c>
      <c r="S30" s="18"/>
      <c r="T30" s="1">
        <v>80.5</v>
      </c>
      <c r="U30" s="1">
        <v>78</v>
      </c>
      <c r="V30" s="1">
        <v>88.5</v>
      </c>
      <c r="W30" s="1">
        <v>81</v>
      </c>
      <c r="X30" s="1">
        <v>84.73</v>
      </c>
      <c r="Y30" s="1">
        <v>95.6</v>
      </c>
      <c r="Z30" s="1">
        <v>95</v>
      </c>
      <c r="AA30" s="1">
        <v>84.62</v>
      </c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118239</v>
      </c>
      <c r="C31" s="19" t="s">
        <v>184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sifat, struktur dan manfaat senyawa Hidrokarbon, menjelaskan entalpi reaksi, laju reaksi dan reaksi kesetimbangan.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membuat model visual berbagai struktur molekul hidrokarbon</v>
      </c>
      <c r="Q31" s="39"/>
      <c r="R31" s="39" t="s">
        <v>8</v>
      </c>
      <c r="S31" s="18"/>
      <c r="T31" s="1">
        <v>81</v>
      </c>
      <c r="U31" s="1">
        <v>80</v>
      </c>
      <c r="V31" s="1">
        <v>86</v>
      </c>
      <c r="W31" s="1">
        <v>77.5</v>
      </c>
      <c r="X31" s="1">
        <v>87.07</v>
      </c>
      <c r="Y31" s="1">
        <v>100</v>
      </c>
      <c r="Z31" s="1">
        <v>100</v>
      </c>
      <c r="AA31" s="1">
        <v>83.08</v>
      </c>
      <c r="AB31" s="1"/>
      <c r="AC31" s="1"/>
      <c r="AD31" s="1"/>
      <c r="AE31" s="18"/>
      <c r="AF31" s="1">
        <v>80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46150</v>
      </c>
      <c r="FK31" s="77">
        <v>46160</v>
      </c>
    </row>
    <row r="32" spans="1:167" x14ac:dyDescent="0.25">
      <c r="A32" s="19">
        <v>22</v>
      </c>
      <c r="B32" s="19">
        <v>118254</v>
      </c>
      <c r="C32" s="19" t="s">
        <v>185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menganalisis sifat, struktur dan manfaat senyawa Hidrokarbon, menjelaskan entalpi reaksi, laju reaksi dan reaksi kesetimbangan.</v>
      </c>
      <c r="K32" s="28">
        <f t="shared" si="5"/>
        <v>92.333333333333329</v>
      </c>
      <c r="L32" s="28" t="str">
        <f t="shared" si="6"/>
        <v>A</v>
      </c>
      <c r="M32" s="28">
        <f t="shared" si="7"/>
        <v>92.333333333333329</v>
      </c>
      <c r="N32" s="28" t="str">
        <f t="shared" si="8"/>
        <v>A</v>
      </c>
      <c r="O32" s="36">
        <v>1</v>
      </c>
      <c r="P32" s="28" t="str">
        <f t="shared" si="9"/>
        <v>Sangat terampil membuat model visual berbagai struktur molekul hidrokarbon</v>
      </c>
      <c r="Q32" s="39"/>
      <c r="R32" s="39" t="s">
        <v>8</v>
      </c>
      <c r="S32" s="18"/>
      <c r="T32" s="1">
        <v>94</v>
      </c>
      <c r="U32" s="1">
        <v>90</v>
      </c>
      <c r="V32" s="1">
        <v>92</v>
      </c>
      <c r="W32" s="1">
        <v>90</v>
      </c>
      <c r="X32" s="1">
        <v>90</v>
      </c>
      <c r="Y32" s="1">
        <v>93.4</v>
      </c>
      <c r="Z32" s="1">
        <v>92.5</v>
      </c>
      <c r="AA32" s="1">
        <v>90</v>
      </c>
      <c r="AB32" s="1"/>
      <c r="AC32" s="1"/>
      <c r="AD32" s="1"/>
      <c r="AE32" s="18"/>
      <c r="AF32" s="1">
        <v>90</v>
      </c>
      <c r="AG32" s="1">
        <v>92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118269</v>
      </c>
      <c r="C33" s="19" t="s">
        <v>186</v>
      </c>
      <c r="D33" s="18"/>
      <c r="E33" s="28">
        <f t="shared" si="0"/>
        <v>65</v>
      </c>
      <c r="F33" s="28" t="str">
        <f t="shared" si="1"/>
        <v>D</v>
      </c>
      <c r="G33" s="28">
        <f t="shared" si="2"/>
        <v>65</v>
      </c>
      <c r="H33" s="28" t="str">
        <f t="shared" si="3"/>
        <v>D</v>
      </c>
      <c r="I33" s="36">
        <v>4</v>
      </c>
      <c r="J33" s="28" t="str">
        <f t="shared" si="4"/>
        <v>Perlu peningkatan tentang  sifat, struktur dan manfaat senyawa Hidrokarbon,  entalpi reaksi laju reaksi dan kesetimbangan kimia.</v>
      </c>
      <c r="K33" s="28">
        <f t="shared" si="5"/>
        <v>65</v>
      </c>
      <c r="L33" s="28" t="str">
        <f t="shared" si="6"/>
        <v>D</v>
      </c>
      <c r="M33" s="28">
        <f t="shared" si="7"/>
        <v>65</v>
      </c>
      <c r="N33" s="28" t="str">
        <f t="shared" si="8"/>
        <v>D</v>
      </c>
      <c r="O33" s="36">
        <v>4</v>
      </c>
      <c r="P33" s="28" t="str">
        <f t="shared" si="9"/>
        <v>Sangat terampil menyimpulkan hasil analisis data percobaan termokimia pada tekanan tetap.</v>
      </c>
      <c r="Q33" s="39"/>
      <c r="R33" s="39" t="s">
        <v>8</v>
      </c>
      <c r="S33" s="18"/>
      <c r="T33" s="1">
        <v>81.5</v>
      </c>
      <c r="U33" s="1">
        <v>79.5</v>
      </c>
      <c r="V33" s="1">
        <v>87.5</v>
      </c>
      <c r="W33" s="1">
        <v>60</v>
      </c>
      <c r="X33" s="1">
        <v>60</v>
      </c>
      <c r="Y33" s="1">
        <v>60</v>
      </c>
      <c r="Z33" s="1">
        <v>46</v>
      </c>
      <c r="AA33" s="1">
        <v>48</v>
      </c>
      <c r="AB33" s="1"/>
      <c r="AC33" s="1"/>
      <c r="AD33" s="1"/>
      <c r="AE33" s="18"/>
      <c r="AF33" s="1">
        <v>65</v>
      </c>
      <c r="AG33" s="1">
        <v>65</v>
      </c>
      <c r="AH33" s="1">
        <v>65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118284</v>
      </c>
      <c r="C34" s="19" t="s">
        <v>187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sifat, struktur dan manfaat senyawa Hidrokarbon, menjelaskan entalpi reaksi dan laju reaksi.Namun perlu peningkatan  masalah reaksi kesetimbangan.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membuat model visual berbagai struktur molekul hidrokarbon</v>
      </c>
      <c r="Q34" s="39"/>
      <c r="R34" s="39" t="s">
        <v>8</v>
      </c>
      <c r="S34" s="18"/>
      <c r="T34" s="1">
        <v>86.5</v>
      </c>
      <c r="U34" s="1">
        <v>81</v>
      </c>
      <c r="V34" s="1">
        <v>75</v>
      </c>
      <c r="W34" s="1">
        <v>80</v>
      </c>
      <c r="X34" s="1">
        <v>83.85</v>
      </c>
      <c r="Y34" s="1">
        <v>91.2</v>
      </c>
      <c r="Z34" s="1">
        <v>90</v>
      </c>
      <c r="AA34" s="1">
        <v>76.92</v>
      </c>
      <c r="AB34" s="1"/>
      <c r="AC34" s="1"/>
      <c r="AD34" s="1"/>
      <c r="AE34" s="18"/>
      <c r="AF34" s="1">
        <v>80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118299</v>
      </c>
      <c r="C35" s="19" t="s">
        <v>188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sifat, struktur dan manfaat senyawa Hidrokarbon, menjelaskan entalpi reaksi dan laju reaksi.Namun perlu peningkatan  masalah reaksi kesetimbangan.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membuat model visual berbagai struktur molekul hidrokarbon</v>
      </c>
      <c r="Q35" s="39"/>
      <c r="R35" s="39" t="s">
        <v>8</v>
      </c>
      <c r="S35" s="18"/>
      <c r="T35" s="1">
        <v>83</v>
      </c>
      <c r="U35" s="1">
        <v>75</v>
      </c>
      <c r="V35" s="1">
        <v>60</v>
      </c>
      <c r="W35" s="1">
        <v>84</v>
      </c>
      <c r="X35" s="1">
        <v>85.32</v>
      </c>
      <c r="Y35" s="1">
        <v>95.6</v>
      </c>
      <c r="Z35" s="1">
        <v>95</v>
      </c>
      <c r="AA35" s="1">
        <v>82.69</v>
      </c>
      <c r="AB35" s="1"/>
      <c r="AC35" s="1"/>
      <c r="AD35" s="1"/>
      <c r="AE35" s="18"/>
      <c r="AF35" s="1">
        <v>85</v>
      </c>
      <c r="AG35" s="1">
        <v>92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118314</v>
      </c>
      <c r="C36" s="19" t="s">
        <v>189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sifat, struktur dan manfaat senyawa Hidrokarbon, menjelaskan entalpi reaksi, laju reaksi dan reaksi kesetimbangan.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1</v>
      </c>
      <c r="P36" s="28" t="str">
        <f t="shared" si="9"/>
        <v>Sangat terampil membuat model visual berbagai struktur molekul hidrokarbon</v>
      </c>
      <c r="Q36" s="39"/>
      <c r="R36" s="39" t="s">
        <v>8</v>
      </c>
      <c r="S36" s="18"/>
      <c r="T36" s="1">
        <v>81.5</v>
      </c>
      <c r="U36" s="1">
        <v>77</v>
      </c>
      <c r="V36" s="1">
        <v>82.5</v>
      </c>
      <c r="W36" s="1">
        <v>85</v>
      </c>
      <c r="X36" s="1">
        <v>87.37</v>
      </c>
      <c r="Y36" s="1">
        <v>97.8</v>
      </c>
      <c r="Z36" s="1">
        <v>97.5</v>
      </c>
      <c r="AA36" s="1">
        <v>93.08</v>
      </c>
      <c r="AB36" s="1"/>
      <c r="AC36" s="1"/>
      <c r="AD36" s="1"/>
      <c r="AE36" s="18"/>
      <c r="AF36" s="1">
        <v>88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118329</v>
      </c>
      <c r="C37" s="19" t="s">
        <v>190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sifat, struktur dan manfaat senyawa Hidrokarbon, menjelaskan entalpi reaksi, laju reaksi dan reaksi kesetimbangan.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Sangat terampil membuat model visual berbagai struktur molekul hidrokarbon</v>
      </c>
      <c r="Q37" s="39"/>
      <c r="R37" s="39" t="s">
        <v>8</v>
      </c>
      <c r="S37" s="18"/>
      <c r="T37" s="1">
        <v>81.5</v>
      </c>
      <c r="U37" s="1">
        <v>81</v>
      </c>
      <c r="V37" s="1">
        <v>92.5</v>
      </c>
      <c r="W37" s="1">
        <v>86.5</v>
      </c>
      <c r="X37" s="1">
        <v>81.8</v>
      </c>
      <c r="Y37" s="1">
        <v>95.6</v>
      </c>
      <c r="Z37" s="1">
        <v>95</v>
      </c>
      <c r="AA37" s="1">
        <v>73.849999999999994</v>
      </c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118344</v>
      </c>
      <c r="C38" s="19" t="s">
        <v>191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sifat, struktur dan manfaat senyawa Hidrokarbon, menjelaskan entalpi reaksi, laju reaksi dan reaksi kesetimbangan.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membuat model visual berbagai struktur molekul hidrokarbon</v>
      </c>
      <c r="Q38" s="39"/>
      <c r="R38" s="39" t="s">
        <v>8</v>
      </c>
      <c r="S38" s="18"/>
      <c r="T38" s="1">
        <v>84.5</v>
      </c>
      <c r="U38" s="1">
        <v>75.5</v>
      </c>
      <c r="V38" s="1">
        <v>82.5</v>
      </c>
      <c r="W38" s="1">
        <v>85</v>
      </c>
      <c r="X38" s="1">
        <v>83.27</v>
      </c>
      <c r="Y38" s="1">
        <v>89</v>
      </c>
      <c r="Z38" s="1">
        <v>87.5</v>
      </c>
      <c r="AA38" s="1">
        <v>92.31</v>
      </c>
      <c r="AB38" s="1"/>
      <c r="AC38" s="1"/>
      <c r="AD38" s="1"/>
      <c r="AE38" s="18"/>
      <c r="AF38" s="1">
        <v>80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118359</v>
      </c>
      <c r="C39" s="19" t="s">
        <v>192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sifat, struktur dan manfaat senyawa Hidrokarbon, menjelaskan entalpi reaksi dan laju reaksi.Namun perlu peningkatan  masalah reaksi kesetimbangan.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Sangat terampil membuat model visual berbagai struktur molekul hidrokarbon</v>
      </c>
      <c r="Q39" s="39"/>
      <c r="R39" s="39" t="s">
        <v>8</v>
      </c>
      <c r="S39" s="18"/>
      <c r="T39" s="1">
        <v>75</v>
      </c>
      <c r="U39" s="1">
        <v>81</v>
      </c>
      <c r="V39" s="1">
        <v>76</v>
      </c>
      <c r="W39" s="1">
        <v>78</v>
      </c>
      <c r="X39" s="1">
        <v>80.930000000000007</v>
      </c>
      <c r="Y39" s="1">
        <v>86.8</v>
      </c>
      <c r="Z39" s="1">
        <v>85</v>
      </c>
      <c r="AA39" s="1">
        <v>76.150000000000006</v>
      </c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118374</v>
      </c>
      <c r="C40" s="19" t="s">
        <v>193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sifat, struktur dan manfaat senyawa Hidrokarbon, menjelaskan entalpi reaksi dan laju reaksi.Namun perlu peningkatan  masalah reaksi kesetimbangan.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membuat model visual berbagai struktur molekul hidrokarbon</v>
      </c>
      <c r="Q40" s="39"/>
      <c r="R40" s="39" t="s">
        <v>8</v>
      </c>
      <c r="S40" s="18"/>
      <c r="T40" s="1">
        <v>80.5</v>
      </c>
      <c r="U40" s="1">
        <v>75</v>
      </c>
      <c r="V40" s="1">
        <v>82.5</v>
      </c>
      <c r="W40" s="1">
        <v>85</v>
      </c>
      <c r="X40" s="1">
        <v>84.44</v>
      </c>
      <c r="Y40" s="1">
        <v>91.2</v>
      </c>
      <c r="Z40" s="1">
        <v>90</v>
      </c>
      <c r="AA40" s="1">
        <v>77.69</v>
      </c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118389</v>
      </c>
      <c r="C41" s="19" t="s">
        <v>194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>Memiliki kemampuan dalam menganalisis sifat, struktur dan manfaat senyawa Hidrokarbon, menjelaskan entalpi reaksi, laju reaksi dan reaksi kesetimbangan.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1</v>
      </c>
      <c r="P41" s="28" t="str">
        <f t="shared" si="9"/>
        <v>Sangat terampil membuat model visual berbagai struktur molekul hidrokarbon</v>
      </c>
      <c r="Q41" s="39"/>
      <c r="R41" s="39" t="s">
        <v>8</v>
      </c>
      <c r="S41" s="18"/>
      <c r="T41" s="1">
        <v>95</v>
      </c>
      <c r="U41" s="1">
        <v>95</v>
      </c>
      <c r="V41" s="1">
        <v>89</v>
      </c>
      <c r="W41" s="1">
        <v>90</v>
      </c>
      <c r="X41" s="1">
        <v>92</v>
      </c>
      <c r="Y41" s="1">
        <v>95</v>
      </c>
      <c r="Z41" s="1">
        <v>93</v>
      </c>
      <c r="AA41" s="1">
        <v>95</v>
      </c>
      <c r="AB41" s="1"/>
      <c r="AC41" s="1"/>
      <c r="AD41" s="1"/>
      <c r="AE41" s="18"/>
      <c r="AF41" s="1">
        <v>88</v>
      </c>
      <c r="AG41" s="1">
        <v>85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118404</v>
      </c>
      <c r="C42" s="19" t="s">
        <v>195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sifat, struktur dan manfaat senyawa Hidrokarbon, menjelaskan entalpi reaksi, laju reaksi dan reaksi kesetimbangan.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Sangat terampil membuat model visual berbagai struktur molekul hidrokarbon</v>
      </c>
      <c r="Q42" s="39"/>
      <c r="R42" s="39" t="s">
        <v>8</v>
      </c>
      <c r="S42" s="18"/>
      <c r="T42" s="1">
        <v>88</v>
      </c>
      <c r="U42" s="1">
        <v>77</v>
      </c>
      <c r="V42" s="1">
        <v>85</v>
      </c>
      <c r="W42" s="1">
        <v>81</v>
      </c>
      <c r="X42" s="1">
        <v>83.27</v>
      </c>
      <c r="Y42" s="1">
        <v>91.2</v>
      </c>
      <c r="Z42" s="1">
        <v>90</v>
      </c>
      <c r="AA42" s="1">
        <v>81.540000000000006</v>
      </c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118419</v>
      </c>
      <c r="C43" s="19" t="s">
        <v>196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sifat, struktur dan manfaat senyawa Hidrokarbon, menjelaskan entalpi reaksi, laju reaksi dan reaksi kesetimbangan.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>Sangat terampil membuat model visual berbagai struktur molekul hidrokarbon</v>
      </c>
      <c r="Q43" s="39"/>
      <c r="R43" s="39" t="s">
        <v>8</v>
      </c>
      <c r="S43" s="18"/>
      <c r="T43" s="1">
        <v>76.5</v>
      </c>
      <c r="U43" s="1">
        <v>76</v>
      </c>
      <c r="V43" s="1">
        <v>89</v>
      </c>
      <c r="W43" s="1">
        <v>86</v>
      </c>
      <c r="X43" s="1">
        <v>84.15</v>
      </c>
      <c r="Y43" s="1">
        <v>93.4</v>
      </c>
      <c r="Z43" s="1">
        <v>92.5</v>
      </c>
      <c r="AA43" s="1">
        <v>85.38</v>
      </c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118434</v>
      </c>
      <c r="C44" s="19" t="s">
        <v>197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menganalisis sifat, struktur dan manfaat senyawa Hidrokarbon, menjelaskan entalpi reaksi, laju reaksi dan reaksi kesetimbangan.</v>
      </c>
      <c r="K44" s="28">
        <f t="shared" si="5"/>
        <v>93</v>
      </c>
      <c r="L44" s="28" t="str">
        <f t="shared" si="6"/>
        <v>A</v>
      </c>
      <c r="M44" s="28">
        <f t="shared" si="7"/>
        <v>93</v>
      </c>
      <c r="N44" s="28" t="str">
        <f t="shared" si="8"/>
        <v>A</v>
      </c>
      <c r="O44" s="36">
        <v>1</v>
      </c>
      <c r="P44" s="28" t="str">
        <f t="shared" si="9"/>
        <v>Sangat terampil membuat model visual berbagai struktur molekul hidrokarbon</v>
      </c>
      <c r="Q44" s="39"/>
      <c r="R44" s="39" t="s">
        <v>8</v>
      </c>
      <c r="S44" s="18"/>
      <c r="T44" s="1">
        <v>90</v>
      </c>
      <c r="U44" s="1">
        <v>89</v>
      </c>
      <c r="V44" s="1">
        <v>92</v>
      </c>
      <c r="W44" s="1">
        <v>90</v>
      </c>
      <c r="X44" s="1">
        <v>90</v>
      </c>
      <c r="Y44" s="1">
        <v>92</v>
      </c>
      <c r="Z44" s="1">
        <v>95</v>
      </c>
      <c r="AA44" s="1">
        <v>88</v>
      </c>
      <c r="AB44" s="1"/>
      <c r="AC44" s="1"/>
      <c r="AD44" s="1"/>
      <c r="AE44" s="18"/>
      <c r="AF44" s="1">
        <v>92</v>
      </c>
      <c r="AG44" s="1">
        <v>92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118449</v>
      </c>
      <c r="C45" s="19" t="s">
        <v>198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sifat, struktur dan manfaat senyawa Hidrokarbon, menjelaskan entalpi reaksi dan laju reaksi.Namun perlu peningkatan  masalah reaksi kesetimbangan.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Sangat terampil membuat model visual berbagai struktur molekul hidrokarbon</v>
      </c>
      <c r="Q45" s="39"/>
      <c r="R45" s="39" t="s">
        <v>8</v>
      </c>
      <c r="S45" s="18"/>
      <c r="T45" s="1">
        <v>84</v>
      </c>
      <c r="U45" s="1">
        <v>81</v>
      </c>
      <c r="V45" s="1">
        <v>80.5</v>
      </c>
      <c r="W45" s="1">
        <v>90.75</v>
      </c>
      <c r="X45" s="1">
        <v>81.22</v>
      </c>
      <c r="Y45" s="1">
        <v>84.6</v>
      </c>
      <c r="Z45" s="1">
        <v>82.5</v>
      </c>
      <c r="AA45" s="1">
        <v>77.69</v>
      </c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118464</v>
      </c>
      <c r="C46" s="19" t="s">
        <v>199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sifat, struktur dan manfaat senyawa Hidrokarbon, menjelaskan entalpi reaksi, laju reaksi dan reaksi kesetimbangan.</v>
      </c>
      <c r="K46" s="28">
        <f t="shared" si="5"/>
        <v>90.333333333333329</v>
      </c>
      <c r="L46" s="28" t="str">
        <f t="shared" si="6"/>
        <v>A</v>
      </c>
      <c r="M46" s="28">
        <f t="shared" si="7"/>
        <v>90.333333333333329</v>
      </c>
      <c r="N46" s="28" t="str">
        <f t="shared" si="8"/>
        <v>A</v>
      </c>
      <c r="O46" s="36">
        <v>1</v>
      </c>
      <c r="P46" s="28" t="str">
        <f t="shared" si="9"/>
        <v>Sangat terampil membuat model visual berbagai struktur molekul hidrokarbon</v>
      </c>
      <c r="Q46" s="39"/>
      <c r="R46" s="39" t="s">
        <v>8</v>
      </c>
      <c r="S46" s="18"/>
      <c r="T46" s="1">
        <v>85.5</v>
      </c>
      <c r="U46" s="1">
        <v>75</v>
      </c>
      <c r="V46" s="1">
        <v>81</v>
      </c>
      <c r="W46" s="1">
        <v>88.62</v>
      </c>
      <c r="X46" s="1">
        <v>81.8</v>
      </c>
      <c r="Y46" s="1">
        <v>93.4</v>
      </c>
      <c r="Z46" s="1">
        <v>92.5</v>
      </c>
      <c r="AA46" s="1">
        <v>85.38</v>
      </c>
      <c r="AB46" s="1"/>
      <c r="AC46" s="1"/>
      <c r="AD46" s="1"/>
      <c r="AE46" s="18"/>
      <c r="AF46" s="1">
        <v>86</v>
      </c>
      <c r="AG46" s="1">
        <v>90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114</v>
      </c>
      <c r="D52" s="18"/>
      <c r="E52" s="18"/>
      <c r="F52" s="18" t="s">
        <v>115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117</v>
      </c>
      <c r="D53" s="18"/>
      <c r="E53" s="18"/>
      <c r="F53" s="18" t="s">
        <v>118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120</v>
      </c>
      <c r="G54" s="18"/>
      <c r="H54" s="18"/>
      <c r="I54" s="38"/>
      <c r="J54" s="30"/>
      <c r="K54" s="18">
        <f>IF(COUNTBLANK($G$11:$G$50)=40,"",AVERAGE($G$11:$G$50))</f>
        <v>85.555555555555557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125</v>
      </c>
      <c r="R57" s="37" t="s">
        <v>126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2019-12-16T06:51:18Z</dcterms:modified>
  <cp:category/>
</cp:coreProperties>
</file>