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525" windowWidth="19815" windowHeight="7365" activeTab="1"/>
  </bookViews>
  <sheets>
    <sheet name="XI-IPA 4" sheetId="1" r:id="rId1"/>
    <sheet name="XI-IPS 2" sheetId="2" r:id="rId2"/>
  </sheets>
  <calcPr calcId="124519"/>
</workbook>
</file>

<file path=xl/calcChain.xml><?xml version="1.0" encoding="utf-8"?>
<calcChain xmlns="http://schemas.openxmlformats.org/spreadsheetml/2006/main">
  <c r="I55" i="2"/>
  <c r="AY50"/>
  <c r="AR50"/>
  <c r="AF50"/>
  <c r="AK50" s="1"/>
  <c r="AC50"/>
  <c r="AJ50" s="1"/>
  <c r="Z50"/>
  <c r="AI50" s="1"/>
  <c r="W50"/>
  <c r="AH50" s="1"/>
  <c r="T50"/>
  <c r="AG50" s="1"/>
  <c r="AL50" s="1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K28"/>
  <c r="AI28"/>
  <c r="AG28"/>
  <c r="AF28"/>
  <c r="AC28"/>
  <c r="AJ28" s="1"/>
  <c r="Z28"/>
  <c r="W28"/>
  <c r="AH28" s="1"/>
  <c r="T28"/>
  <c r="N28"/>
  <c r="K28"/>
  <c r="J28"/>
  <c r="I28"/>
  <c r="AY27"/>
  <c r="AR27"/>
  <c r="AK27"/>
  <c r="AI27"/>
  <c r="AG27"/>
  <c r="AF27"/>
  <c r="AC27"/>
  <c r="AJ27" s="1"/>
  <c r="Z27"/>
  <c r="W27"/>
  <c r="AH27" s="1"/>
  <c r="T27"/>
  <c r="N27"/>
  <c r="K27"/>
  <c r="J27"/>
  <c r="I27"/>
  <c r="AY26"/>
  <c r="AR26"/>
  <c r="AK26"/>
  <c r="AI26"/>
  <c r="AG26"/>
  <c r="AF26"/>
  <c r="AC26"/>
  <c r="AJ26" s="1"/>
  <c r="Z26"/>
  <c r="W26"/>
  <c r="AH26" s="1"/>
  <c r="T26"/>
  <c r="N26"/>
  <c r="K26"/>
  <c r="J26"/>
  <c r="I26"/>
  <c r="AY25"/>
  <c r="AR25"/>
  <c r="AK25"/>
  <c r="AI25"/>
  <c r="AG25"/>
  <c r="AF25"/>
  <c r="AC25"/>
  <c r="AJ25" s="1"/>
  <c r="Z25"/>
  <c r="W25"/>
  <c r="AH25" s="1"/>
  <c r="T25"/>
  <c r="N25"/>
  <c r="K25"/>
  <c r="J25"/>
  <c r="I25"/>
  <c r="AY24"/>
  <c r="AR24"/>
  <c r="AK24"/>
  <c r="AI24"/>
  <c r="AG24"/>
  <c r="AF24"/>
  <c r="AC24"/>
  <c r="AJ24" s="1"/>
  <c r="Z24"/>
  <c r="W24"/>
  <c r="AH24" s="1"/>
  <c r="T24"/>
  <c r="N24"/>
  <c r="K24"/>
  <c r="J24"/>
  <c r="I24"/>
  <c r="AY23"/>
  <c r="AR23"/>
  <c r="AK23"/>
  <c r="AI23"/>
  <c r="AG23"/>
  <c r="AF23"/>
  <c r="AC23"/>
  <c r="AJ23" s="1"/>
  <c r="Z23"/>
  <c r="W23"/>
  <c r="AH23" s="1"/>
  <c r="T23"/>
  <c r="N23"/>
  <c r="K23"/>
  <c r="J23"/>
  <c r="I23"/>
  <c r="AY22"/>
  <c r="AR22"/>
  <c r="AK22"/>
  <c r="AI22"/>
  <c r="AG22"/>
  <c r="AF22"/>
  <c r="AC22"/>
  <c r="AJ22" s="1"/>
  <c r="Z22"/>
  <c r="W22"/>
  <c r="AH22" s="1"/>
  <c r="T22"/>
  <c r="N22"/>
  <c r="K22"/>
  <c r="J22"/>
  <c r="I22"/>
  <c r="AY21"/>
  <c r="AR21"/>
  <c r="AK21"/>
  <c r="AI21"/>
  <c r="AG21"/>
  <c r="AF21"/>
  <c r="AC21"/>
  <c r="AJ21" s="1"/>
  <c r="Z21"/>
  <c r="W21"/>
  <c r="AH21" s="1"/>
  <c r="T21"/>
  <c r="N21"/>
  <c r="K21"/>
  <c r="J21"/>
  <c r="I21"/>
  <c r="AY20"/>
  <c r="AR20"/>
  <c r="AK20"/>
  <c r="AI20"/>
  <c r="AG20"/>
  <c r="AF20"/>
  <c r="AC20"/>
  <c r="AJ20" s="1"/>
  <c r="Z20"/>
  <c r="W20"/>
  <c r="AH20" s="1"/>
  <c r="T20"/>
  <c r="N20"/>
  <c r="K20"/>
  <c r="J20"/>
  <c r="I20"/>
  <c r="AY19"/>
  <c r="AR19"/>
  <c r="AK19"/>
  <c r="AI19"/>
  <c r="AG19"/>
  <c r="AF19"/>
  <c r="AC19"/>
  <c r="AJ19" s="1"/>
  <c r="Z19"/>
  <c r="W19"/>
  <c r="AH19" s="1"/>
  <c r="T19"/>
  <c r="N19"/>
  <c r="K19"/>
  <c r="J19"/>
  <c r="I19"/>
  <c r="AY18"/>
  <c r="AR18"/>
  <c r="AK18"/>
  <c r="AI18"/>
  <c r="AG18"/>
  <c r="AF18"/>
  <c r="AC18"/>
  <c r="AJ18" s="1"/>
  <c r="Z18"/>
  <c r="W18"/>
  <c r="AH18" s="1"/>
  <c r="T18"/>
  <c r="N18"/>
  <c r="K18"/>
  <c r="J18"/>
  <c r="I18"/>
  <c r="AY17"/>
  <c r="AR17"/>
  <c r="AK17"/>
  <c r="AI17"/>
  <c r="AG17"/>
  <c r="AF17"/>
  <c r="AC17"/>
  <c r="AJ17" s="1"/>
  <c r="Z17"/>
  <c r="W17"/>
  <c r="AH17" s="1"/>
  <c r="T17"/>
  <c r="N17"/>
  <c r="K17"/>
  <c r="J17"/>
  <c r="I17"/>
  <c r="AY16"/>
  <c r="AR16"/>
  <c r="AK16"/>
  <c r="AF16"/>
  <c r="AC16"/>
  <c r="AJ16" s="1"/>
  <c r="Z16"/>
  <c r="AI16" s="1"/>
  <c r="W16"/>
  <c r="AH16" s="1"/>
  <c r="T16"/>
  <c r="AG16" s="1"/>
  <c r="N16"/>
  <c r="K16"/>
  <c r="AY15"/>
  <c r="AR15"/>
  <c r="AK15"/>
  <c r="AF15"/>
  <c r="AC15"/>
  <c r="AJ15" s="1"/>
  <c r="Z15"/>
  <c r="AI15" s="1"/>
  <c r="W15"/>
  <c r="AH15" s="1"/>
  <c r="T15"/>
  <c r="AG15" s="1"/>
  <c r="N15"/>
  <c r="K15"/>
  <c r="AY14"/>
  <c r="AR14"/>
  <c r="AK14"/>
  <c r="AG14"/>
  <c r="AF14"/>
  <c r="AC14"/>
  <c r="AJ14" s="1"/>
  <c r="Z14"/>
  <c r="AI14" s="1"/>
  <c r="W14"/>
  <c r="AH14" s="1"/>
  <c r="T14"/>
  <c r="N14"/>
  <c r="K14"/>
  <c r="J14"/>
  <c r="AY13"/>
  <c r="AR13"/>
  <c r="AK13"/>
  <c r="AF13"/>
  <c r="AC13"/>
  <c r="AJ13" s="1"/>
  <c r="Z13"/>
  <c r="AI13" s="1"/>
  <c r="W13"/>
  <c r="AH13" s="1"/>
  <c r="T13"/>
  <c r="AG13" s="1"/>
  <c r="N13"/>
  <c r="K13"/>
  <c r="AY12"/>
  <c r="AR12"/>
  <c r="AK12"/>
  <c r="AF12"/>
  <c r="AC12"/>
  <c r="AJ12" s="1"/>
  <c r="Z12"/>
  <c r="AI12" s="1"/>
  <c r="W12"/>
  <c r="AH12" s="1"/>
  <c r="T12"/>
  <c r="AG12" s="1"/>
  <c r="N12"/>
  <c r="K12"/>
  <c r="AY11"/>
  <c r="AR11"/>
  <c r="AK11"/>
  <c r="AF11"/>
  <c r="AC11"/>
  <c r="AJ11" s="1"/>
  <c r="Z11"/>
  <c r="AI11" s="1"/>
  <c r="W11"/>
  <c r="AH11" s="1"/>
  <c r="T11"/>
  <c r="AG11" s="1"/>
  <c r="N11"/>
  <c r="K11"/>
  <c r="I55" i="1"/>
  <c r="AY50"/>
  <c r="AR50"/>
  <c r="AK50"/>
  <c r="AI50"/>
  <c r="AG50"/>
  <c r="AF50"/>
  <c r="AC50"/>
  <c r="AJ50" s="1"/>
  <c r="Z50"/>
  <c r="W50"/>
  <c r="AH50" s="1"/>
  <c r="T50"/>
  <c r="N50"/>
  <c r="K50"/>
  <c r="J50"/>
  <c r="I50"/>
  <c r="AY49"/>
  <c r="AR49"/>
  <c r="AK49"/>
  <c r="AI49"/>
  <c r="AG49"/>
  <c r="AF49"/>
  <c r="AC49"/>
  <c r="AJ49" s="1"/>
  <c r="Z49"/>
  <c r="W49"/>
  <c r="AH49" s="1"/>
  <c r="T49"/>
  <c r="N49"/>
  <c r="K49"/>
  <c r="J49"/>
  <c r="I49"/>
  <c r="AY48"/>
  <c r="AR48"/>
  <c r="AK48"/>
  <c r="AI48"/>
  <c r="AG48"/>
  <c r="AF48"/>
  <c r="AC48"/>
  <c r="AJ48" s="1"/>
  <c r="Z48"/>
  <c r="W48"/>
  <c r="AH48" s="1"/>
  <c r="T48"/>
  <c r="N48"/>
  <c r="K48"/>
  <c r="J48"/>
  <c r="I48"/>
  <c r="AY47"/>
  <c r="AR47"/>
  <c r="AK47"/>
  <c r="AI47"/>
  <c r="AG47"/>
  <c r="AF47"/>
  <c r="AC47"/>
  <c r="AJ47" s="1"/>
  <c r="Z47"/>
  <c r="W47"/>
  <c r="AH47" s="1"/>
  <c r="T47"/>
  <c r="N47"/>
  <c r="K47"/>
  <c r="J47"/>
  <c r="I47"/>
  <c r="AY46"/>
  <c r="AR46"/>
  <c r="AK46"/>
  <c r="AI46"/>
  <c r="AG46"/>
  <c r="AF46"/>
  <c r="AC46"/>
  <c r="AJ46" s="1"/>
  <c r="Z46"/>
  <c r="W46"/>
  <c r="AH46" s="1"/>
  <c r="T46"/>
  <c r="N46"/>
  <c r="K46"/>
  <c r="J46"/>
  <c r="I46"/>
  <c r="AY45"/>
  <c r="AR45"/>
  <c r="AK45"/>
  <c r="AI45"/>
  <c r="AG45"/>
  <c r="AF45"/>
  <c r="AC45"/>
  <c r="AJ45" s="1"/>
  <c r="Z45"/>
  <c r="W45"/>
  <c r="AH45" s="1"/>
  <c r="T45"/>
  <c r="N45"/>
  <c r="K45"/>
  <c r="J45"/>
  <c r="I45"/>
  <c r="AY44"/>
  <c r="AR44"/>
  <c r="AK44"/>
  <c r="AI44"/>
  <c r="AG44"/>
  <c r="AF44"/>
  <c r="AC44"/>
  <c r="AJ44" s="1"/>
  <c r="Z44"/>
  <c r="W44"/>
  <c r="AH44" s="1"/>
  <c r="T44"/>
  <c r="N44"/>
  <c r="K44"/>
  <c r="J44"/>
  <c r="I44"/>
  <c r="AY43"/>
  <c r="AR43"/>
  <c r="AK43"/>
  <c r="AI43"/>
  <c r="AG43"/>
  <c r="AF43"/>
  <c r="AC43"/>
  <c r="AJ43" s="1"/>
  <c r="Z43"/>
  <c r="W43"/>
  <c r="AH43" s="1"/>
  <c r="T43"/>
  <c r="N43"/>
  <c r="K43"/>
  <c r="J43"/>
  <c r="I43"/>
  <c r="AY42"/>
  <c r="AR42"/>
  <c r="AK42"/>
  <c r="AI42"/>
  <c r="AG42"/>
  <c r="AF42"/>
  <c r="AC42"/>
  <c r="AJ42" s="1"/>
  <c r="Z42"/>
  <c r="W42"/>
  <c r="AH42" s="1"/>
  <c r="T42"/>
  <c r="N42"/>
  <c r="K42"/>
  <c r="J42"/>
  <c r="I42"/>
  <c r="AY41"/>
  <c r="AR41"/>
  <c r="AK41"/>
  <c r="AI41"/>
  <c r="AG41"/>
  <c r="AF41"/>
  <c r="AC41"/>
  <c r="AJ41" s="1"/>
  <c r="Z41"/>
  <c r="W41"/>
  <c r="AH41" s="1"/>
  <c r="T41"/>
  <c r="N41"/>
  <c r="K41"/>
  <c r="J41"/>
  <c r="I41"/>
  <c r="AY40"/>
  <c r="AR40"/>
  <c r="AK40"/>
  <c r="AI40"/>
  <c r="AG40"/>
  <c r="AF40"/>
  <c r="AC40"/>
  <c r="AJ40" s="1"/>
  <c r="Z40"/>
  <c r="W40"/>
  <c r="AH40" s="1"/>
  <c r="T40"/>
  <c r="N40"/>
  <c r="K40"/>
  <c r="J40"/>
  <c r="I40"/>
  <c r="AY39"/>
  <c r="AR39"/>
  <c r="AK39"/>
  <c r="AI39"/>
  <c r="AG39"/>
  <c r="AF39"/>
  <c r="AC39"/>
  <c r="AJ39" s="1"/>
  <c r="Z39"/>
  <c r="W39"/>
  <c r="AH39" s="1"/>
  <c r="T39"/>
  <c r="N39"/>
  <c r="K39"/>
  <c r="J39"/>
  <c r="I39"/>
  <c r="AY38"/>
  <c r="AR38"/>
  <c r="AK38"/>
  <c r="AI38"/>
  <c r="AG38"/>
  <c r="AF38"/>
  <c r="AC38"/>
  <c r="AJ38" s="1"/>
  <c r="Z38"/>
  <c r="W38"/>
  <c r="AH38" s="1"/>
  <c r="T38"/>
  <c r="N38"/>
  <c r="K38"/>
  <c r="J38"/>
  <c r="I38"/>
  <c r="AY37"/>
  <c r="AR37"/>
  <c r="AK37"/>
  <c r="AI37"/>
  <c r="AG37"/>
  <c r="AF37"/>
  <c r="AC37"/>
  <c r="AJ37" s="1"/>
  <c r="Z37"/>
  <c r="W37"/>
  <c r="AH37" s="1"/>
  <c r="T37"/>
  <c r="N37"/>
  <c r="K37"/>
  <c r="J37"/>
  <c r="I37"/>
  <c r="AY36"/>
  <c r="AR36"/>
  <c r="AK36"/>
  <c r="AI36"/>
  <c r="AG36"/>
  <c r="AF36"/>
  <c r="AC36"/>
  <c r="AJ36" s="1"/>
  <c r="Z36"/>
  <c r="W36"/>
  <c r="AH36" s="1"/>
  <c r="T36"/>
  <c r="N36"/>
  <c r="K36"/>
  <c r="J36"/>
  <c r="I36"/>
  <c r="AY35"/>
  <c r="AR35"/>
  <c r="AK35"/>
  <c r="AI35"/>
  <c r="AG35"/>
  <c r="AF35"/>
  <c r="AC35"/>
  <c r="AJ35" s="1"/>
  <c r="Z35"/>
  <c r="W35"/>
  <c r="AH35" s="1"/>
  <c r="T35"/>
  <c r="N35"/>
  <c r="K35"/>
  <c r="J35"/>
  <c r="I35"/>
  <c r="AY34"/>
  <c r="AR34"/>
  <c r="AK34"/>
  <c r="AI34"/>
  <c r="AG34"/>
  <c r="AF34"/>
  <c r="AC34"/>
  <c r="AJ34" s="1"/>
  <c r="Z34"/>
  <c r="W34"/>
  <c r="AH34" s="1"/>
  <c r="T34"/>
  <c r="N34"/>
  <c r="K34"/>
  <c r="J34"/>
  <c r="I34"/>
  <c r="AY33"/>
  <c r="AR33"/>
  <c r="AK33"/>
  <c r="AI33"/>
  <c r="AG33"/>
  <c r="AF33"/>
  <c r="AC33"/>
  <c r="AJ33" s="1"/>
  <c r="Z33"/>
  <c r="W33"/>
  <c r="AH33" s="1"/>
  <c r="T33"/>
  <c r="N33"/>
  <c r="K33"/>
  <c r="J33"/>
  <c r="I33"/>
  <c r="AY32"/>
  <c r="AR32"/>
  <c r="AK32"/>
  <c r="AI32"/>
  <c r="AG32"/>
  <c r="AF32"/>
  <c r="AC32"/>
  <c r="AJ32" s="1"/>
  <c r="Z32"/>
  <c r="W32"/>
  <c r="AH32" s="1"/>
  <c r="T32"/>
  <c r="N32"/>
  <c r="K32"/>
  <c r="J32"/>
  <c r="I32"/>
  <c r="AY31"/>
  <c r="AR31"/>
  <c r="AK31"/>
  <c r="AI31"/>
  <c r="AG31"/>
  <c r="AF31"/>
  <c r="AC31"/>
  <c r="AJ31" s="1"/>
  <c r="Z31"/>
  <c r="W31"/>
  <c r="AH31" s="1"/>
  <c r="T31"/>
  <c r="N31"/>
  <c r="K31"/>
  <c r="J31"/>
  <c r="I31"/>
  <c r="AY30"/>
  <c r="AR30"/>
  <c r="AK30"/>
  <c r="AI30"/>
  <c r="AG30"/>
  <c r="AF30"/>
  <c r="AC30"/>
  <c r="AJ30" s="1"/>
  <c r="Z30"/>
  <c r="W30"/>
  <c r="AH30" s="1"/>
  <c r="T30"/>
  <c r="N30"/>
  <c r="K30"/>
  <c r="J30"/>
  <c r="I30"/>
  <c r="AY29"/>
  <c r="AR29"/>
  <c r="AK29"/>
  <c r="AI29"/>
  <c r="AG29"/>
  <c r="AF29"/>
  <c r="AC29"/>
  <c r="AJ29" s="1"/>
  <c r="Z29"/>
  <c r="W29"/>
  <c r="AH29" s="1"/>
  <c r="T29"/>
  <c r="N29"/>
  <c r="K29"/>
  <c r="J29"/>
  <c r="I29"/>
  <c r="AY28"/>
  <c r="AR28"/>
  <c r="AJ28"/>
  <c r="AH28"/>
  <c r="AF28"/>
  <c r="AK28" s="1"/>
  <c r="AC28"/>
  <c r="Z28"/>
  <c r="AI28" s="1"/>
  <c r="W28"/>
  <c r="T28"/>
  <c r="AG28" s="1"/>
  <c r="AL28" s="1"/>
  <c r="N28"/>
  <c r="K28"/>
  <c r="J28"/>
  <c r="I28"/>
  <c r="AY27"/>
  <c r="AR27"/>
  <c r="AJ27"/>
  <c r="AH27"/>
  <c r="AF27"/>
  <c r="AK27" s="1"/>
  <c r="AC27"/>
  <c r="Z27"/>
  <c r="AI27" s="1"/>
  <c r="W27"/>
  <c r="T27"/>
  <c r="AG27" s="1"/>
  <c r="AL27" s="1"/>
  <c r="N27"/>
  <c r="K27"/>
  <c r="J27"/>
  <c r="I27"/>
  <c r="AY26"/>
  <c r="AR26"/>
  <c r="AJ26"/>
  <c r="AH26"/>
  <c r="AF26"/>
  <c r="AK26" s="1"/>
  <c r="AC26"/>
  <c r="Z26"/>
  <c r="AI26" s="1"/>
  <c r="W26"/>
  <c r="T26"/>
  <c r="AG26" s="1"/>
  <c r="AL26" s="1"/>
  <c r="N26"/>
  <c r="K26"/>
  <c r="J26"/>
  <c r="I26"/>
  <c r="AY25"/>
  <c r="AR25"/>
  <c r="AJ25"/>
  <c r="AH25"/>
  <c r="AF25"/>
  <c r="AK25" s="1"/>
  <c r="AC25"/>
  <c r="Z25"/>
  <c r="AI25" s="1"/>
  <c r="W25"/>
  <c r="T25"/>
  <c r="AG25" s="1"/>
  <c r="AL25" s="1"/>
  <c r="N25"/>
  <c r="K25"/>
  <c r="J25"/>
  <c r="I25"/>
  <c r="AY24"/>
  <c r="AR24"/>
  <c r="AJ24"/>
  <c r="AH24"/>
  <c r="AF24"/>
  <c r="AK24" s="1"/>
  <c r="AC24"/>
  <c r="Z24"/>
  <c r="AI24" s="1"/>
  <c r="W24"/>
  <c r="T24"/>
  <c r="AG24" s="1"/>
  <c r="AL24" s="1"/>
  <c r="N24"/>
  <c r="K24"/>
  <c r="J24"/>
  <c r="I24"/>
  <c r="AY23"/>
  <c r="AR23"/>
  <c r="AJ23"/>
  <c r="AH23"/>
  <c r="AF23"/>
  <c r="AK23" s="1"/>
  <c r="AC23"/>
  <c r="Z23"/>
  <c r="AI23" s="1"/>
  <c r="W23"/>
  <c r="T23"/>
  <c r="AG23" s="1"/>
  <c r="AL23" s="1"/>
  <c r="N23"/>
  <c r="K23"/>
  <c r="J23"/>
  <c r="I23"/>
  <c r="AY22"/>
  <c r="AR22"/>
  <c r="AJ22"/>
  <c r="AH22"/>
  <c r="AF22"/>
  <c r="AK22" s="1"/>
  <c r="AC22"/>
  <c r="Z22"/>
  <c r="AI22" s="1"/>
  <c r="W22"/>
  <c r="T22"/>
  <c r="AG22" s="1"/>
  <c r="AL22" s="1"/>
  <c r="N22"/>
  <c r="K22"/>
  <c r="J22"/>
  <c r="I22"/>
  <c r="AY21"/>
  <c r="AR21"/>
  <c r="AJ21"/>
  <c r="AH21"/>
  <c r="AF21"/>
  <c r="AK21" s="1"/>
  <c r="AC21"/>
  <c r="Z21"/>
  <c r="AI21" s="1"/>
  <c r="W21"/>
  <c r="T21"/>
  <c r="AG21" s="1"/>
  <c r="AL21" s="1"/>
  <c r="N21"/>
  <c r="K21"/>
  <c r="J21"/>
  <c r="I21"/>
  <c r="AY20"/>
  <c r="AR20"/>
  <c r="AJ20"/>
  <c r="AH20"/>
  <c r="AF20"/>
  <c r="AK20" s="1"/>
  <c r="AC20"/>
  <c r="Z20"/>
  <c r="AI20" s="1"/>
  <c r="W20"/>
  <c r="T20"/>
  <c r="AG20" s="1"/>
  <c r="AL20" s="1"/>
  <c r="N20"/>
  <c r="K20"/>
  <c r="J20"/>
  <c r="I20"/>
  <c r="AY19"/>
  <c r="AR19"/>
  <c r="AJ19"/>
  <c r="AF19"/>
  <c r="AK19" s="1"/>
  <c r="AC19"/>
  <c r="Z19"/>
  <c r="AI19" s="1"/>
  <c r="W19"/>
  <c r="AH19" s="1"/>
  <c r="T19"/>
  <c r="AG19" s="1"/>
  <c r="N19"/>
  <c r="K19"/>
  <c r="AY18"/>
  <c r="AR18"/>
  <c r="AJ18"/>
  <c r="AF18"/>
  <c r="AK18" s="1"/>
  <c r="AC18"/>
  <c r="Z18"/>
  <c r="AI18" s="1"/>
  <c r="W18"/>
  <c r="AH18" s="1"/>
  <c r="T18"/>
  <c r="AG18" s="1"/>
  <c r="N18"/>
  <c r="K18"/>
  <c r="AY17"/>
  <c r="AR17"/>
  <c r="AJ17"/>
  <c r="AF17"/>
  <c r="AK17" s="1"/>
  <c r="AC17"/>
  <c r="Z17"/>
  <c r="AI17" s="1"/>
  <c r="W17"/>
  <c r="AH17" s="1"/>
  <c r="T17"/>
  <c r="AG17" s="1"/>
  <c r="N17"/>
  <c r="K17"/>
  <c r="AY16"/>
  <c r="AR16"/>
  <c r="AJ16"/>
  <c r="AF16"/>
  <c r="AK16" s="1"/>
  <c r="AC16"/>
  <c r="Z16"/>
  <c r="AI16" s="1"/>
  <c r="W16"/>
  <c r="AH16" s="1"/>
  <c r="T16"/>
  <c r="AG16" s="1"/>
  <c r="N16"/>
  <c r="K16"/>
  <c r="AY15"/>
  <c r="AR15"/>
  <c r="AJ15"/>
  <c r="AF15"/>
  <c r="AK15" s="1"/>
  <c r="AC15"/>
  <c r="Z15"/>
  <c r="AI15" s="1"/>
  <c r="W15"/>
  <c r="AH15" s="1"/>
  <c r="T15"/>
  <c r="AG15" s="1"/>
  <c r="N15"/>
  <c r="K15"/>
  <c r="AY14"/>
  <c r="AR14"/>
  <c r="AJ14"/>
  <c r="AF14"/>
  <c r="AK14" s="1"/>
  <c r="AC14"/>
  <c r="Z14"/>
  <c r="AI14" s="1"/>
  <c r="W14"/>
  <c r="AH14" s="1"/>
  <c r="T14"/>
  <c r="AG14" s="1"/>
  <c r="N14"/>
  <c r="K14"/>
  <c r="AY13"/>
  <c r="AR13"/>
  <c r="AJ13"/>
  <c r="AF13"/>
  <c r="AK13" s="1"/>
  <c r="AC13"/>
  <c r="Z13"/>
  <c r="AI13" s="1"/>
  <c r="W13"/>
  <c r="AH13" s="1"/>
  <c r="T13"/>
  <c r="AG13" s="1"/>
  <c r="N13"/>
  <c r="K13"/>
  <c r="AY12"/>
  <c r="AR12"/>
  <c r="AJ12"/>
  <c r="AH12"/>
  <c r="AF12"/>
  <c r="AK12" s="1"/>
  <c r="AC12"/>
  <c r="Z12"/>
  <c r="AI12" s="1"/>
  <c r="W12"/>
  <c r="T12"/>
  <c r="AG12" s="1"/>
  <c r="AL12" s="1"/>
  <c r="N12"/>
  <c r="K12"/>
  <c r="AY11"/>
  <c r="AR11"/>
  <c r="AJ11"/>
  <c r="AH11"/>
  <c r="AF11"/>
  <c r="AK11" s="1"/>
  <c r="AC11"/>
  <c r="Z11"/>
  <c r="AI11" s="1"/>
  <c r="W11"/>
  <c r="T11"/>
  <c r="AG11" s="1"/>
  <c r="AL11" s="1"/>
  <c r="J11" s="1"/>
  <c r="N11"/>
  <c r="K11"/>
  <c r="AL19" l="1"/>
  <c r="J19" s="1"/>
  <c r="AL18"/>
  <c r="J18" s="1"/>
  <c r="AL17"/>
  <c r="J17" s="1"/>
  <c r="AL16"/>
  <c r="J16" s="1"/>
  <c r="AL15"/>
  <c r="J15" s="1"/>
  <c r="AL14"/>
  <c r="J14" s="1"/>
  <c r="AL13"/>
  <c r="J13"/>
  <c r="J12"/>
  <c r="I11"/>
  <c r="H11"/>
  <c r="G11"/>
  <c r="I13"/>
  <c r="G13"/>
  <c r="H13"/>
  <c r="E13" s="1"/>
  <c r="I14"/>
  <c r="H14"/>
  <c r="E14" s="1"/>
  <c r="G15"/>
  <c r="I17"/>
  <c r="H17"/>
  <c r="E17" s="1"/>
  <c r="G21"/>
  <c r="H21"/>
  <c r="E21" s="1"/>
  <c r="G23"/>
  <c r="H23"/>
  <c r="E23" s="1"/>
  <c r="G25"/>
  <c r="H25"/>
  <c r="E25" s="1"/>
  <c r="G27"/>
  <c r="H27"/>
  <c r="E27" s="1"/>
  <c r="G12"/>
  <c r="H12"/>
  <c r="E12" s="1"/>
  <c r="I12"/>
  <c r="G20"/>
  <c r="H20"/>
  <c r="E20" s="1"/>
  <c r="G22"/>
  <c r="H22"/>
  <c r="E22" s="1"/>
  <c r="G24"/>
  <c r="H24"/>
  <c r="E24" s="1"/>
  <c r="G26"/>
  <c r="H26"/>
  <c r="E26" s="1"/>
  <c r="G28"/>
  <c r="H28"/>
  <c r="E28" s="1"/>
  <c r="AL12" i="2"/>
  <c r="J12" s="1"/>
  <c r="AL14"/>
  <c r="AL16"/>
  <c r="J16" s="1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H50"/>
  <c r="E50" s="1"/>
  <c r="G50"/>
  <c r="AL29" i="1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11" i="2"/>
  <c r="J11" s="1"/>
  <c r="AL13"/>
  <c r="J13" s="1"/>
  <c r="AL15"/>
  <c r="J15" s="1"/>
  <c r="I19" i="1" l="1"/>
  <c r="H19"/>
  <c r="E19" s="1"/>
  <c r="G19"/>
  <c r="H18"/>
  <c r="E18" s="1"/>
  <c r="G18"/>
  <c r="I18"/>
  <c r="G17"/>
  <c r="G16"/>
  <c r="H16"/>
  <c r="E16" s="1"/>
  <c r="I16"/>
  <c r="H15"/>
  <c r="E15" s="1"/>
  <c r="I15"/>
  <c r="G14"/>
  <c r="H13" i="2"/>
  <c r="E13" s="1"/>
  <c r="I13"/>
  <c r="G13"/>
  <c r="H50" i="1"/>
  <c r="E50" s="1"/>
  <c r="G50"/>
  <c r="H48"/>
  <c r="E48" s="1"/>
  <c r="G48"/>
  <c r="H46"/>
  <c r="E46" s="1"/>
  <c r="G46"/>
  <c r="G44"/>
  <c r="H44"/>
  <c r="E44" s="1"/>
  <c r="G42"/>
  <c r="H42"/>
  <c r="E42" s="1"/>
  <c r="G40"/>
  <c r="H40"/>
  <c r="E40" s="1"/>
  <c r="G38"/>
  <c r="H38"/>
  <c r="E38" s="1"/>
  <c r="G36"/>
  <c r="H36"/>
  <c r="E36" s="1"/>
  <c r="G34"/>
  <c r="H34"/>
  <c r="E34" s="1"/>
  <c r="G32"/>
  <c r="H32"/>
  <c r="E32" s="1"/>
  <c r="G30"/>
  <c r="H30"/>
  <c r="E30" s="1"/>
  <c r="H49" i="2"/>
  <c r="E49" s="1"/>
  <c r="G49"/>
  <c r="H47"/>
  <c r="E47" s="1"/>
  <c r="G47"/>
  <c r="H45"/>
  <c r="E45" s="1"/>
  <c r="G45"/>
  <c r="H43"/>
  <c r="E43" s="1"/>
  <c r="G43"/>
  <c r="H41"/>
  <c r="E41" s="1"/>
  <c r="G41"/>
  <c r="H39"/>
  <c r="E39" s="1"/>
  <c r="G39"/>
  <c r="H37"/>
  <c r="E37" s="1"/>
  <c r="G37"/>
  <c r="H35"/>
  <c r="E35" s="1"/>
  <c r="G35"/>
  <c r="H33"/>
  <c r="E33" s="1"/>
  <c r="G33"/>
  <c r="H31"/>
  <c r="E31" s="1"/>
  <c r="G31"/>
  <c r="H29"/>
  <c r="E29" s="1"/>
  <c r="G29"/>
  <c r="H27"/>
  <c r="E27" s="1"/>
  <c r="G27"/>
  <c r="H25"/>
  <c r="E25" s="1"/>
  <c r="G25"/>
  <c r="H23"/>
  <c r="E23" s="1"/>
  <c r="G23"/>
  <c r="H21"/>
  <c r="E21" s="1"/>
  <c r="G21"/>
  <c r="H19"/>
  <c r="E19" s="1"/>
  <c r="G19"/>
  <c r="H17"/>
  <c r="E17" s="1"/>
  <c r="G17"/>
  <c r="H14"/>
  <c r="E14" s="1"/>
  <c r="I14"/>
  <c r="G14"/>
  <c r="H15"/>
  <c r="E15" s="1"/>
  <c r="I15"/>
  <c r="G15"/>
  <c r="H11"/>
  <c r="I11"/>
  <c r="G11"/>
  <c r="H49" i="1"/>
  <c r="E49" s="1"/>
  <c r="G49"/>
  <c r="H47"/>
  <c r="E47" s="1"/>
  <c r="G47"/>
  <c r="G45"/>
  <c r="H45"/>
  <c r="E45" s="1"/>
  <c r="G43"/>
  <c r="H43"/>
  <c r="E43" s="1"/>
  <c r="G41"/>
  <c r="H41"/>
  <c r="E41" s="1"/>
  <c r="G39"/>
  <c r="H39"/>
  <c r="E39" s="1"/>
  <c r="G37"/>
  <c r="H37"/>
  <c r="E37" s="1"/>
  <c r="G35"/>
  <c r="H35"/>
  <c r="E35" s="1"/>
  <c r="G33"/>
  <c r="H33"/>
  <c r="E33" s="1"/>
  <c r="G31"/>
  <c r="H31"/>
  <c r="E31" s="1"/>
  <c r="G29"/>
  <c r="H29"/>
  <c r="E29" s="1"/>
  <c r="H48" i="2"/>
  <c r="E48" s="1"/>
  <c r="G48"/>
  <c r="H46"/>
  <c r="E46" s="1"/>
  <c r="G46"/>
  <c r="H44"/>
  <c r="E44" s="1"/>
  <c r="G44"/>
  <c r="H42"/>
  <c r="E42" s="1"/>
  <c r="G42"/>
  <c r="H40"/>
  <c r="E40" s="1"/>
  <c r="G40"/>
  <c r="H38"/>
  <c r="E38" s="1"/>
  <c r="G38"/>
  <c r="H36"/>
  <c r="E36" s="1"/>
  <c r="G36"/>
  <c r="H34"/>
  <c r="E34" s="1"/>
  <c r="G34"/>
  <c r="H32"/>
  <c r="E32" s="1"/>
  <c r="G32"/>
  <c r="H30"/>
  <c r="E30" s="1"/>
  <c r="G30"/>
  <c r="H28"/>
  <c r="E28" s="1"/>
  <c r="G28"/>
  <c r="H26"/>
  <c r="E26" s="1"/>
  <c r="G26"/>
  <c r="H24"/>
  <c r="E24" s="1"/>
  <c r="G24"/>
  <c r="H22"/>
  <c r="E22" s="1"/>
  <c r="G22"/>
  <c r="H20"/>
  <c r="E20" s="1"/>
  <c r="G20"/>
  <c r="H18"/>
  <c r="E18" s="1"/>
  <c r="G18"/>
  <c r="H16"/>
  <c r="E16" s="1"/>
  <c r="I16"/>
  <c r="G16"/>
  <c r="H12"/>
  <c r="E12" s="1"/>
  <c r="I12"/>
  <c r="G12"/>
  <c r="I52" i="1"/>
  <c r="E11"/>
  <c r="I53" l="1"/>
  <c r="I54"/>
  <c r="I54" i="2"/>
  <c r="I52"/>
  <c r="E11"/>
  <c r="I53"/>
</calcChain>
</file>

<file path=xl/sharedStrings.xml><?xml version="1.0" encoding="utf-8"?>
<sst xmlns="http://schemas.openxmlformats.org/spreadsheetml/2006/main" count="213" uniqueCount="75">
  <si>
    <t>DAFTAR NILAI SISWA SMAN 9 SEMARANG SEMESTER GASAL TAHUN PELAJARAN 2016/2017</t>
  </si>
  <si>
    <t>Guru :</t>
  </si>
  <si>
    <t>Dra Kusumaningtyas</t>
  </si>
  <si>
    <t>Kelas [nama-kelas]</t>
  </si>
  <si>
    <t>Kelas XI-IPA 4</t>
  </si>
  <si>
    <t>GASAL</t>
  </si>
  <si>
    <t>Mapel :</t>
  </si>
  <si>
    <t>Pendidikan Agama dan Budi Pekerti [ Mata Pelajaran ]</t>
  </si>
  <si>
    <t>download [tgl-download]</t>
  </si>
  <si>
    <t>didownload 14/12/2016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</si>
  <si>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</si>
  <si>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</si>
  <si>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</si>
  <si>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</si>
  <si>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</si>
  <si>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</si>
  <si>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</si>
  <si>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</si>
  <si>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</si>
  <si>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</si>
  <si>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</si>
  <si>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</si>
  <si>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</si>
  <si>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</si>
  <si>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</si>
  <si>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</si>
  <si>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</si>
  <si>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</si>
  <si>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</si>
  <si>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</si>
  <si>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</si>
  <si>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</si>
  <si>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</si>
  <si>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</si>
  <si>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</si>
  <si>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</si>
  <si>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</si>
  <si>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</si>
  <si>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</si>
  <si>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</si>
  <si>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</si>
  <si>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</si>
  <si>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</si>
  <si>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</si>
  <si>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</si>
  <si>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</si>
  <si>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AGNES VICTORIA PUSPITARANI</t>
  </si>
  <si>
    <t>B</t>
  </si>
  <si>
    <t>ALEXANDER DENDY FEBRIANT</t>
  </si>
  <si>
    <t>JESSICA NAOMI PUTRI S</t>
  </si>
  <si>
    <t>NATHANIEL SURYO ANGGORO DJATI</t>
  </si>
  <si>
    <t>OTHNIEL MILLENIO SANTOSO</t>
  </si>
  <si>
    <t>RICHELIN EKSA JEREMIARTA</t>
  </si>
  <si>
    <t>SALOMO PILIAN SILAEN</t>
  </si>
  <si>
    <t>TABITA PUTRI HARTITI</t>
  </si>
  <si>
    <t>THEODORE KEEFE ELIAN WATTIMENA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</si>
  <si>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</si>
  <si>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</si>
  <si>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</si>
  <si>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</si>
  <si>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</si>
  <si>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</si>
  <si>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</si>
  <si>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</si>
  <si>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</si>
  <si>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</si>
  <si>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19690211 200701 2 011</t>
  </si>
  <si>
    <t>Kelas XI-IPS 2</t>
  </si>
  <si>
    <t>BERLIAN SYALOMITA DAMARPUTRI PASISARHA</t>
  </si>
  <si>
    <t>BERLIANA AGUSTINA DAMAYANTI BARATA</t>
  </si>
  <si>
    <t>CYNTHIA TASHA KRISDANIELLA</t>
  </si>
  <si>
    <t>MARTIN BONARAJA SIMAMORA</t>
  </si>
  <si>
    <t>RENATA KARIN VIDYASANTI</t>
  </si>
  <si>
    <t>YESSY ADHIASTUTI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</si>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</sst>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zoomScale="59" zoomScaleNormal="59" workbookViewId="0">
      <pane xSplit="3" ySplit="10" topLeftCell="H11" activePane="bottomRight" state="frozen"/>
      <selection pane="topRight"/>
      <selection pane="bottomLeft"/>
      <selection pane="bottomRight" activeCell="AV11" sqref="AV11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7430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14" t="str">
        <f t="shared" ref="K11:K50" si="5">IF(BA11="","",BA11)</f>
        <v>B</v>
      </c>
      <c r="L11" s="52" t="s">
        <v>74</v>
      </c>
      <c r="M11" s="13"/>
      <c r="N11" s="35" t="str">
        <f t="shared" ref="N11:N50" si="6">IF(BB11="","",BB11)</f>
        <v/>
      </c>
      <c r="O11" s="2">
        <v>88</v>
      </c>
      <c r="P11" s="1">
        <v>87</v>
      </c>
      <c r="Q11" s="13"/>
      <c r="R11" s="3">
        <v>92</v>
      </c>
      <c r="S11" s="1"/>
      <c r="T11" s="39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39">
        <f t="shared" ref="W11:W50" si="8">IF(ISNUMBER(U11)=FALSE(),"",IF(OR(U11&gt;=$C$4,ISNUMBER(V11)=FALSE(),U11&gt;V11),U11,IF(V11&gt;=$C$4,$C$4,V11)))</f>
        <v>90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91</v>
      </c>
      <c r="AM11" s="6">
        <v>85</v>
      </c>
      <c r="AN11" s="2">
        <v>86</v>
      </c>
      <c r="AO11" s="2">
        <v>89</v>
      </c>
      <c r="AP11" s="2"/>
      <c r="AQ11" s="2"/>
      <c r="AR11" s="49">
        <f t="shared" ref="AR11:AR50" si="18">IF(COUNTBLANK(AM11:AQ11)=5,"",AVERAGE(AM11:AQ11))</f>
        <v>86.666666666666671</v>
      </c>
      <c r="AS11" s="13"/>
      <c r="AT11" s="6">
        <v>86</v>
      </c>
      <c r="AU11" s="2">
        <v>90</v>
      </c>
      <c r="AV11" s="2">
        <v>89</v>
      </c>
      <c r="AW11" s="2"/>
      <c r="AX11" s="2"/>
      <c r="AY11" s="51">
        <f t="shared" ref="AY11:AY50" si="19">IF(COUNTBLANK(AT11:AX11)=5,"",AVERAGE(AT11:AX11))</f>
        <v>88.333333333333329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7444</v>
      </c>
      <c r="C12" s="14" t="s">
        <v>48</v>
      </c>
      <c r="D12" s="13"/>
      <c r="E12" s="14">
        <f t="shared" si="0"/>
        <v>87</v>
      </c>
      <c r="F12" s="13"/>
      <c r="G12" s="24">
        <f t="shared" si="1"/>
        <v>87</v>
      </c>
      <c r="H12" s="24">
        <f t="shared" si="2"/>
        <v>87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74</v>
      </c>
      <c r="M12" s="13"/>
      <c r="N12" s="36" t="str">
        <f t="shared" si="6"/>
        <v/>
      </c>
      <c r="O12" s="2">
        <v>87</v>
      </c>
      <c r="P12" s="2">
        <v>86</v>
      </c>
      <c r="Q12" s="13"/>
      <c r="R12" s="3">
        <v>90</v>
      </c>
      <c r="S12" s="1"/>
      <c r="T12" s="39">
        <f t="shared" si="7"/>
        <v>90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90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87.5</v>
      </c>
      <c r="AM12" s="6">
        <v>86</v>
      </c>
      <c r="AN12" s="2">
        <v>87</v>
      </c>
      <c r="AO12" s="2">
        <v>87</v>
      </c>
      <c r="AP12" s="2"/>
      <c r="AQ12" s="2"/>
      <c r="AR12" s="49">
        <f t="shared" si="18"/>
        <v>86.666666666666671</v>
      </c>
      <c r="AS12" s="13"/>
      <c r="AT12" s="6">
        <v>87</v>
      </c>
      <c r="AU12" s="2">
        <v>88</v>
      </c>
      <c r="AV12" s="2">
        <v>87</v>
      </c>
      <c r="AW12" s="2"/>
      <c r="AX12" s="2"/>
      <c r="AY12" s="51">
        <f t="shared" si="19"/>
        <v>87.333333333333329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7682</v>
      </c>
      <c r="C13" s="14" t="s">
        <v>49</v>
      </c>
      <c r="D13" s="13"/>
      <c r="E13" s="14">
        <f t="shared" si="0"/>
        <v>90</v>
      </c>
      <c r="F13" s="13"/>
      <c r="G13" s="24">
        <f t="shared" si="1"/>
        <v>90</v>
      </c>
      <c r="H13" s="24">
        <f t="shared" si="2"/>
        <v>90</v>
      </c>
      <c r="I13" s="24">
        <f t="shared" si="3"/>
        <v>88</v>
      </c>
      <c r="J13" s="24">
        <f t="shared" si="4"/>
        <v>88</v>
      </c>
      <c r="K13" s="14" t="str">
        <f t="shared" si="5"/>
        <v>B</v>
      </c>
      <c r="L13" s="52" t="s">
        <v>74</v>
      </c>
      <c r="M13" s="13"/>
      <c r="N13" s="36" t="str">
        <f t="shared" si="6"/>
        <v/>
      </c>
      <c r="O13" s="2">
        <v>86</v>
      </c>
      <c r="P13" s="2">
        <v>91</v>
      </c>
      <c r="Q13" s="13"/>
      <c r="R13" s="3">
        <v>95</v>
      </c>
      <c r="S13" s="1"/>
      <c r="T13" s="39">
        <f t="shared" si="7"/>
        <v>95</v>
      </c>
      <c r="U13" s="1">
        <v>90</v>
      </c>
      <c r="V13" s="1"/>
      <c r="W13" s="39">
        <f t="shared" si="8"/>
        <v>90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95</v>
      </c>
      <c r="AH13" s="14">
        <f t="shared" si="13"/>
        <v>90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92.5</v>
      </c>
      <c r="AM13" s="6">
        <v>85</v>
      </c>
      <c r="AN13" s="2">
        <v>86</v>
      </c>
      <c r="AO13" s="2">
        <v>90</v>
      </c>
      <c r="AP13" s="2"/>
      <c r="AQ13" s="2"/>
      <c r="AR13" s="49">
        <f t="shared" si="18"/>
        <v>87</v>
      </c>
      <c r="AS13" s="13"/>
      <c r="AT13" s="6">
        <v>86</v>
      </c>
      <c r="AU13" s="2">
        <v>87</v>
      </c>
      <c r="AV13" s="2">
        <v>90</v>
      </c>
      <c r="AW13" s="2"/>
      <c r="AX13" s="2"/>
      <c r="AY13" s="51">
        <f t="shared" si="19"/>
        <v>87.666666666666671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7752</v>
      </c>
      <c r="C14" s="14" t="s">
        <v>50</v>
      </c>
      <c r="D14" s="13"/>
      <c r="E14" s="14">
        <f t="shared" si="0"/>
        <v>87</v>
      </c>
      <c r="F14" s="13"/>
      <c r="G14" s="24">
        <f t="shared" si="1"/>
        <v>87</v>
      </c>
      <c r="H14" s="24">
        <f t="shared" si="2"/>
        <v>87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74</v>
      </c>
      <c r="M14" s="13"/>
      <c r="N14" s="36" t="str">
        <f t="shared" si="6"/>
        <v/>
      </c>
      <c r="O14" s="2">
        <v>82</v>
      </c>
      <c r="P14" s="2">
        <v>86</v>
      </c>
      <c r="Q14" s="13"/>
      <c r="R14" s="3">
        <v>92</v>
      </c>
      <c r="S14" s="1"/>
      <c r="T14" s="39">
        <f t="shared" si="7"/>
        <v>92</v>
      </c>
      <c r="U14" s="1">
        <v>90</v>
      </c>
      <c r="V14" s="1"/>
      <c r="W14" s="39">
        <f t="shared" si="8"/>
        <v>90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91</v>
      </c>
      <c r="AM14" s="6">
        <v>83</v>
      </c>
      <c r="AN14" s="2">
        <v>84</v>
      </c>
      <c r="AO14" s="2">
        <v>87</v>
      </c>
      <c r="AP14" s="2"/>
      <c r="AQ14" s="2"/>
      <c r="AR14" s="49">
        <f t="shared" si="18"/>
        <v>84.666666666666671</v>
      </c>
      <c r="AS14" s="13"/>
      <c r="AT14" s="6">
        <v>84</v>
      </c>
      <c r="AU14" s="2">
        <v>85</v>
      </c>
      <c r="AV14" s="2">
        <v>87</v>
      </c>
      <c r="AW14" s="2"/>
      <c r="AX14" s="2"/>
      <c r="AY14" s="51">
        <f t="shared" si="19"/>
        <v>85.333333333333329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7794</v>
      </c>
      <c r="C15" s="14" t="s">
        <v>51</v>
      </c>
      <c r="D15" s="13"/>
      <c r="E15" s="14">
        <f t="shared" si="0"/>
        <v>90</v>
      </c>
      <c r="F15" s="13"/>
      <c r="G15" s="24">
        <f t="shared" si="1"/>
        <v>90</v>
      </c>
      <c r="H15" s="24">
        <f t="shared" si="2"/>
        <v>90</v>
      </c>
      <c r="I15" s="24">
        <f t="shared" si="3"/>
        <v>89</v>
      </c>
      <c r="J15" s="24">
        <f t="shared" si="4"/>
        <v>89</v>
      </c>
      <c r="K15" s="14" t="str">
        <f t="shared" si="5"/>
        <v>B</v>
      </c>
      <c r="L15" s="52" t="s">
        <v>74</v>
      </c>
      <c r="M15" s="13"/>
      <c r="N15" s="36" t="str">
        <f t="shared" si="6"/>
        <v/>
      </c>
      <c r="O15" s="2">
        <v>84</v>
      </c>
      <c r="P15" s="2">
        <v>90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92.5</v>
      </c>
      <c r="AM15" s="6">
        <v>88</v>
      </c>
      <c r="AN15" s="2">
        <v>89</v>
      </c>
      <c r="AO15" s="2">
        <v>90</v>
      </c>
      <c r="AP15" s="2"/>
      <c r="AQ15" s="2"/>
      <c r="AR15" s="49">
        <f t="shared" si="18"/>
        <v>89</v>
      </c>
      <c r="AS15" s="13"/>
      <c r="AT15" s="6">
        <v>89</v>
      </c>
      <c r="AU15" s="2">
        <v>89</v>
      </c>
      <c r="AV15" s="2">
        <v>90</v>
      </c>
      <c r="AW15" s="2"/>
      <c r="AX15" s="2"/>
      <c r="AY15" s="51">
        <f t="shared" si="19"/>
        <v>89.333333333333329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7808</v>
      </c>
      <c r="C16" s="14" t="s">
        <v>52</v>
      </c>
      <c r="D16" s="13"/>
      <c r="E16" s="14">
        <f t="shared" si="0"/>
        <v>90</v>
      </c>
      <c r="F16" s="13"/>
      <c r="G16" s="24">
        <f t="shared" si="1"/>
        <v>89</v>
      </c>
      <c r="H16" s="24">
        <f t="shared" si="2"/>
        <v>90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74</v>
      </c>
      <c r="M16" s="13"/>
      <c r="N16" s="36" t="str">
        <f t="shared" si="6"/>
        <v/>
      </c>
      <c r="O16" s="2">
        <v>85</v>
      </c>
      <c r="P16" s="2">
        <v>94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92.5</v>
      </c>
      <c r="AM16" s="6">
        <v>82</v>
      </c>
      <c r="AN16" s="2">
        <v>83</v>
      </c>
      <c r="AO16" s="2">
        <v>90</v>
      </c>
      <c r="AP16" s="2"/>
      <c r="AQ16" s="2"/>
      <c r="AR16" s="49">
        <f t="shared" si="18"/>
        <v>85</v>
      </c>
      <c r="AS16" s="13"/>
      <c r="AT16" s="6">
        <v>83</v>
      </c>
      <c r="AU16" s="2">
        <v>84</v>
      </c>
      <c r="AV16" s="2">
        <v>90</v>
      </c>
      <c r="AW16" s="2"/>
      <c r="AX16" s="2"/>
      <c r="AY16" s="51">
        <f t="shared" si="19"/>
        <v>85.666666666666671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7822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>
        <f t="shared" si="3"/>
        <v>81</v>
      </c>
      <c r="J17" s="24">
        <f t="shared" si="4"/>
        <v>81</v>
      </c>
      <c r="K17" s="14" t="str">
        <f t="shared" si="5"/>
        <v>B</v>
      </c>
      <c r="L17" s="52" t="s">
        <v>74</v>
      </c>
      <c r="M17" s="13"/>
      <c r="N17" s="36" t="str">
        <f t="shared" si="6"/>
        <v/>
      </c>
      <c r="O17" s="2">
        <v>80</v>
      </c>
      <c r="P17" s="2">
        <v>81</v>
      </c>
      <c r="Q17" s="13"/>
      <c r="R17" s="3">
        <v>80</v>
      </c>
      <c r="S17" s="1"/>
      <c r="T17" s="39">
        <f t="shared" si="7"/>
        <v>80</v>
      </c>
      <c r="U17" s="1">
        <v>80</v>
      </c>
      <c r="V17" s="1"/>
      <c r="W17" s="39">
        <f t="shared" si="8"/>
        <v>80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80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80</v>
      </c>
      <c r="AM17" s="6">
        <v>81</v>
      </c>
      <c r="AN17" s="2">
        <v>82</v>
      </c>
      <c r="AO17" s="2">
        <v>80</v>
      </c>
      <c r="AP17" s="2"/>
      <c r="AQ17" s="2"/>
      <c r="AR17" s="49">
        <f t="shared" si="18"/>
        <v>81</v>
      </c>
      <c r="AS17" s="13"/>
      <c r="AT17" s="6">
        <v>82</v>
      </c>
      <c r="AU17" s="2">
        <v>81</v>
      </c>
      <c r="AV17" s="2">
        <v>80</v>
      </c>
      <c r="AW17" s="2"/>
      <c r="AX17" s="2"/>
      <c r="AY17" s="51">
        <f t="shared" si="19"/>
        <v>81</v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7864</v>
      </c>
      <c r="C18" s="14" t="s">
        <v>54</v>
      </c>
      <c r="D18" s="13"/>
      <c r="E18" s="14">
        <f t="shared" si="0"/>
        <v>90</v>
      </c>
      <c r="F18" s="13"/>
      <c r="G18" s="24">
        <f t="shared" si="1"/>
        <v>90</v>
      </c>
      <c r="H18" s="24">
        <f t="shared" si="2"/>
        <v>90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74</v>
      </c>
      <c r="M18" s="13"/>
      <c r="N18" s="36" t="str">
        <f t="shared" si="6"/>
        <v/>
      </c>
      <c r="O18" s="2">
        <v>83</v>
      </c>
      <c r="P18" s="2">
        <v>91</v>
      </c>
      <c r="Q18" s="13"/>
      <c r="R18" s="3">
        <v>95</v>
      </c>
      <c r="S18" s="1"/>
      <c r="T18" s="39">
        <f t="shared" si="7"/>
        <v>95</v>
      </c>
      <c r="U18" s="1">
        <v>95</v>
      </c>
      <c r="V18" s="1"/>
      <c r="W18" s="39">
        <f t="shared" si="8"/>
        <v>95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95</v>
      </c>
      <c r="AH18" s="14">
        <f t="shared" si="13"/>
        <v>95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95</v>
      </c>
      <c r="AM18" s="6">
        <v>82</v>
      </c>
      <c r="AN18" s="2">
        <v>83</v>
      </c>
      <c r="AO18" s="2">
        <v>90</v>
      </c>
      <c r="AP18" s="2"/>
      <c r="AQ18" s="2"/>
      <c r="AR18" s="49">
        <f t="shared" si="18"/>
        <v>85</v>
      </c>
      <c r="AS18" s="13"/>
      <c r="AT18" s="6">
        <v>83</v>
      </c>
      <c r="AU18" s="2">
        <v>82</v>
      </c>
      <c r="AV18" s="2">
        <v>90</v>
      </c>
      <c r="AW18" s="2"/>
      <c r="AX18" s="2"/>
      <c r="AY18" s="51">
        <f t="shared" si="19"/>
        <v>85</v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7878</v>
      </c>
      <c r="C19" s="14" t="s">
        <v>55</v>
      </c>
      <c r="D19" s="13"/>
      <c r="E19" s="14">
        <f t="shared" si="0"/>
        <v>81</v>
      </c>
      <c r="F19" s="13"/>
      <c r="G19" s="24">
        <f t="shared" si="1"/>
        <v>82</v>
      </c>
      <c r="H19" s="24">
        <f t="shared" si="2"/>
        <v>81</v>
      </c>
      <c r="I19" s="24">
        <f t="shared" si="3"/>
        <v>84</v>
      </c>
      <c r="J19" s="24">
        <f t="shared" si="4"/>
        <v>84</v>
      </c>
      <c r="K19" s="14" t="str">
        <f t="shared" si="5"/>
        <v>B</v>
      </c>
      <c r="L19" s="52" t="s">
        <v>74</v>
      </c>
      <c r="M19" s="13"/>
      <c r="N19" s="36" t="str">
        <f t="shared" si="6"/>
        <v/>
      </c>
      <c r="O19" s="2">
        <v>84</v>
      </c>
      <c r="P19" s="2">
        <v>79</v>
      </c>
      <c r="Q19" s="13"/>
      <c r="R19" s="3">
        <v>82</v>
      </c>
      <c r="S19" s="1"/>
      <c r="T19" s="39">
        <f t="shared" si="7"/>
        <v>82</v>
      </c>
      <c r="U19" s="1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</v>
      </c>
      <c r="AM19" s="6">
        <v>85</v>
      </c>
      <c r="AN19" s="2">
        <v>86</v>
      </c>
      <c r="AO19" s="2">
        <v>81</v>
      </c>
      <c r="AP19" s="2"/>
      <c r="AQ19" s="2"/>
      <c r="AR19" s="49">
        <f t="shared" si="18"/>
        <v>84</v>
      </c>
      <c r="AS19" s="13"/>
      <c r="AT19" s="6">
        <v>86</v>
      </c>
      <c r="AU19" s="2">
        <v>85</v>
      </c>
      <c r="AV19" s="2">
        <v>80</v>
      </c>
      <c r="AW19" s="2"/>
      <c r="AX19" s="2"/>
      <c r="AY19" s="51">
        <f t="shared" si="19"/>
        <v>83.666666666666671</v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90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80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87.111111111111114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87.222222222222229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H16" sqref="H16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104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67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13686</v>
      </c>
      <c r="C11" s="14" t="s">
        <v>68</v>
      </c>
      <c r="D11" s="13"/>
      <c r="E11" s="14">
        <f t="shared" ref="E11:E50" si="0">H11</f>
        <v>90</v>
      </c>
      <c r="F11" s="13"/>
      <c r="G11" s="24">
        <f t="shared" ref="G11:G50" si="1">IF(OR(COUNTBLANK(AL11:AL11)=1,COUNTBLANK(AR11:AR11)=1,COUNTBLANK(O11:O11)=1),"",ROUND(((2*AL11)+AR11+O11)/4,0))</f>
        <v>90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90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>B</v>
      </c>
      <c r="L11" s="52" t="s">
        <v>74</v>
      </c>
      <c r="M11" s="13"/>
      <c r="N11" s="35" t="str">
        <f t="shared" ref="N11:N50" si="6">IF(BB11="","",BB11)</f>
        <v/>
      </c>
      <c r="O11" s="2">
        <v>84</v>
      </c>
      <c r="P11" s="1">
        <v>90</v>
      </c>
      <c r="Q11" s="13"/>
      <c r="R11" s="3">
        <v>95</v>
      </c>
      <c r="S11" s="1"/>
      <c r="T11" s="39">
        <f t="shared" ref="T11:T50" si="7">IF(ISNUMBER(R11)=FALSE(),"",IF(OR(R11&gt;=$C$4,ISNUMBER(S11)=FALSE(),R11&gt;S11),R11,IF(S11&gt;=$C$4,$C$4,S11)))</f>
        <v>95</v>
      </c>
      <c r="U11" s="1">
        <v>92</v>
      </c>
      <c r="V11" s="1"/>
      <c r="W11" s="39">
        <f t="shared" ref="W11:W50" si="8">IF(ISNUMBER(U11)=FALSE(),"",IF(OR(U11&gt;=$C$4,ISNUMBER(V11)=FALSE(),U11&gt;V11),U11,IF(V11&gt;=$C$4,$C$4,V11)))</f>
        <v>92</v>
      </c>
      <c r="X11" s="1">
        <v>95</v>
      </c>
      <c r="Y11" s="1"/>
      <c r="Z11" s="39">
        <f t="shared" ref="Z11:Z50" si="9">IF(ISNUMBER(X11)=FALSE(),"",IF(OR(X11&gt;=$C$4,ISNUMBER(Y11)=FALSE(),X11&gt;Y11),X11,IF(Y11&gt;=$C$4,$C$4,Y11)))</f>
        <v>95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95</v>
      </c>
      <c r="AH11" s="14">
        <f t="shared" ref="AH11:AH50" si="13">IF(COUNTA(W11:W11)=1,W11)</f>
        <v>92</v>
      </c>
      <c r="AI11" s="14">
        <f t="shared" ref="AI11:AI50" si="14">IF(COUNTA(Z11:Z11)=1,Z11)</f>
        <v>95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94</v>
      </c>
      <c r="AM11" s="6">
        <v>84</v>
      </c>
      <c r="AN11" s="2">
        <v>85</v>
      </c>
      <c r="AO11" s="2">
        <v>90</v>
      </c>
      <c r="AP11" s="2"/>
      <c r="AQ11" s="2"/>
      <c r="AR11" s="49">
        <f t="shared" ref="AR11:AR50" si="18">IF(COUNTBLANK(AM11:AQ11)=5,"",AVERAGE(AM11:AQ11))</f>
        <v>86.333333333333329</v>
      </c>
      <c r="AS11" s="13"/>
      <c r="AT11" s="6">
        <v>84</v>
      </c>
      <c r="AU11" s="2">
        <v>86</v>
      </c>
      <c r="AV11" s="2">
        <v>90</v>
      </c>
      <c r="AW11" s="2"/>
      <c r="AX11" s="2"/>
      <c r="AY11" s="51">
        <f t="shared" ref="AY11:AY50" si="19">IF(COUNTBLANK(AT11:AX11)=5,"",AVERAGE(AT11:AX11))</f>
        <v>86.666666666666671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13700</v>
      </c>
      <c r="C12" s="14" t="s">
        <v>69</v>
      </c>
      <c r="D12" s="13"/>
      <c r="E12" s="14">
        <f t="shared" si="0"/>
        <v>91</v>
      </c>
      <c r="F12" s="13"/>
      <c r="G12" s="24">
        <f t="shared" si="1"/>
        <v>92</v>
      </c>
      <c r="H12" s="24">
        <f t="shared" si="2"/>
        <v>91</v>
      </c>
      <c r="I12" s="24">
        <f t="shared" si="3"/>
        <v>90</v>
      </c>
      <c r="J12" s="24">
        <f t="shared" si="4"/>
        <v>90</v>
      </c>
      <c r="K12" s="14" t="str">
        <f t="shared" si="5"/>
        <v>B</v>
      </c>
      <c r="L12" s="52" t="s">
        <v>74</v>
      </c>
      <c r="M12" s="13"/>
      <c r="N12" s="36" t="str">
        <f t="shared" si="6"/>
        <v/>
      </c>
      <c r="O12" s="2">
        <v>90</v>
      </c>
      <c r="P12" s="2">
        <v>85</v>
      </c>
      <c r="Q12" s="13"/>
      <c r="R12" s="3">
        <v>95</v>
      </c>
      <c r="S12" s="1"/>
      <c r="T12" s="39">
        <f t="shared" si="7"/>
        <v>95</v>
      </c>
      <c r="U12" s="1">
        <v>95</v>
      </c>
      <c r="V12" s="1"/>
      <c r="W12" s="39">
        <f t="shared" si="8"/>
        <v>95</v>
      </c>
      <c r="X12" s="1">
        <v>91</v>
      </c>
      <c r="Y12" s="1"/>
      <c r="Z12" s="39">
        <f t="shared" si="9"/>
        <v>91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95</v>
      </c>
      <c r="AH12" s="14">
        <f t="shared" si="13"/>
        <v>95</v>
      </c>
      <c r="AI12" s="14">
        <f t="shared" si="14"/>
        <v>91</v>
      </c>
      <c r="AJ12" s="14" t="str">
        <f t="shared" si="15"/>
        <v/>
      </c>
      <c r="AK12" s="14" t="str">
        <f t="shared" si="16"/>
        <v/>
      </c>
      <c r="AL12" s="35">
        <f t="shared" si="17"/>
        <v>93.666666666666671</v>
      </c>
      <c r="AM12" s="6">
        <v>95</v>
      </c>
      <c r="AN12" s="2">
        <v>90</v>
      </c>
      <c r="AO12" s="2">
        <v>91</v>
      </c>
      <c r="AP12" s="2"/>
      <c r="AQ12" s="2"/>
      <c r="AR12" s="49">
        <f t="shared" si="18"/>
        <v>92</v>
      </c>
      <c r="AS12" s="13"/>
      <c r="AT12" s="6">
        <v>89</v>
      </c>
      <c r="AU12" s="2">
        <v>90</v>
      </c>
      <c r="AV12" s="2">
        <v>91</v>
      </c>
      <c r="AW12" s="2"/>
      <c r="AX12" s="2"/>
      <c r="AY12" s="51">
        <f t="shared" si="19"/>
        <v>90</v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13728</v>
      </c>
      <c r="C13" s="14" t="s">
        <v>70</v>
      </c>
      <c r="D13" s="13"/>
      <c r="E13" s="14">
        <f t="shared" si="0"/>
        <v>90</v>
      </c>
      <c r="F13" s="13"/>
      <c r="G13" s="24">
        <f t="shared" si="1"/>
        <v>91</v>
      </c>
      <c r="H13" s="24">
        <f t="shared" si="2"/>
        <v>90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74</v>
      </c>
      <c r="M13" s="13"/>
      <c r="N13" s="36" t="str">
        <f t="shared" si="6"/>
        <v/>
      </c>
      <c r="O13" s="2">
        <v>87</v>
      </c>
      <c r="P13" s="2">
        <v>85</v>
      </c>
      <c r="Q13" s="13"/>
      <c r="R13" s="3">
        <v>90</v>
      </c>
      <c r="S13" s="1"/>
      <c r="T13" s="39">
        <f t="shared" si="7"/>
        <v>90</v>
      </c>
      <c r="U13" s="1">
        <v>95</v>
      </c>
      <c r="V13" s="1"/>
      <c r="W13" s="39">
        <f t="shared" si="8"/>
        <v>95</v>
      </c>
      <c r="X13" s="1">
        <v>95</v>
      </c>
      <c r="Y13" s="1"/>
      <c r="Z13" s="39">
        <f t="shared" si="9"/>
        <v>95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90</v>
      </c>
      <c r="AH13" s="14">
        <f t="shared" si="13"/>
        <v>95</v>
      </c>
      <c r="AI13" s="14">
        <f t="shared" si="14"/>
        <v>95</v>
      </c>
      <c r="AJ13" s="14" t="str">
        <f t="shared" si="15"/>
        <v/>
      </c>
      <c r="AK13" s="14" t="str">
        <f t="shared" si="16"/>
        <v/>
      </c>
      <c r="AL13" s="35">
        <f t="shared" si="17"/>
        <v>93.333333333333329</v>
      </c>
      <c r="AM13" s="6">
        <v>90</v>
      </c>
      <c r="AN13" s="2">
        <v>88</v>
      </c>
      <c r="AO13" s="2">
        <v>95</v>
      </c>
      <c r="AP13" s="2"/>
      <c r="AQ13" s="2"/>
      <c r="AR13" s="49">
        <f t="shared" si="18"/>
        <v>91</v>
      </c>
      <c r="AS13" s="13"/>
      <c r="AT13" s="6">
        <v>85</v>
      </c>
      <c r="AU13" s="2">
        <v>87</v>
      </c>
      <c r="AV13" s="2">
        <v>90</v>
      </c>
      <c r="AW13" s="2"/>
      <c r="AX13" s="2"/>
      <c r="AY13" s="51">
        <f t="shared" si="19"/>
        <v>87.333333333333329</v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13896</v>
      </c>
      <c r="C14" s="14" t="s">
        <v>71</v>
      </c>
      <c r="D14" s="13"/>
      <c r="E14" s="14">
        <f t="shared" si="0"/>
        <v>90</v>
      </c>
      <c r="F14" s="13"/>
      <c r="G14" s="24">
        <f t="shared" si="1"/>
        <v>91</v>
      </c>
      <c r="H14" s="24">
        <f t="shared" si="2"/>
        <v>90</v>
      </c>
      <c r="I14" s="24">
        <f t="shared" si="3"/>
        <v>90</v>
      </c>
      <c r="J14" s="24">
        <f t="shared" si="4"/>
        <v>90</v>
      </c>
      <c r="K14" s="14" t="str">
        <f t="shared" si="5"/>
        <v>B</v>
      </c>
      <c r="L14" s="52" t="s">
        <v>74</v>
      </c>
      <c r="M14" s="13"/>
      <c r="N14" s="36" t="str">
        <f t="shared" si="6"/>
        <v/>
      </c>
      <c r="O14" s="2">
        <v>91</v>
      </c>
      <c r="P14" s="2">
        <v>87</v>
      </c>
      <c r="Q14" s="13"/>
      <c r="R14" s="3">
        <v>92</v>
      </c>
      <c r="S14" s="1"/>
      <c r="T14" s="39">
        <f t="shared" si="7"/>
        <v>92</v>
      </c>
      <c r="U14" s="1">
        <v>92</v>
      </c>
      <c r="V14" s="1"/>
      <c r="W14" s="39">
        <f t="shared" si="8"/>
        <v>92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92</v>
      </c>
      <c r="AH14" s="14">
        <f t="shared" si="13"/>
        <v>92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91.333333333333329</v>
      </c>
      <c r="AM14" s="6">
        <v>92</v>
      </c>
      <c r="AN14" s="2">
        <v>85</v>
      </c>
      <c r="AO14" s="2">
        <v>95</v>
      </c>
      <c r="AP14" s="2"/>
      <c r="AQ14" s="2"/>
      <c r="AR14" s="49">
        <f t="shared" si="18"/>
        <v>90.666666666666671</v>
      </c>
      <c r="AS14" s="13"/>
      <c r="AT14" s="6">
        <v>89</v>
      </c>
      <c r="AU14" s="2">
        <v>90</v>
      </c>
      <c r="AV14" s="2">
        <v>90</v>
      </c>
      <c r="AW14" s="2"/>
      <c r="AX14" s="2"/>
      <c r="AY14" s="51">
        <f t="shared" si="19"/>
        <v>89.666666666666671</v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13952</v>
      </c>
      <c r="C15" s="14" t="s">
        <v>72</v>
      </c>
      <c r="D15" s="13"/>
      <c r="E15" s="14">
        <f t="shared" si="0"/>
        <v>89</v>
      </c>
      <c r="F15" s="13"/>
      <c r="G15" s="24">
        <f t="shared" si="1"/>
        <v>90</v>
      </c>
      <c r="H15" s="24">
        <f t="shared" si="2"/>
        <v>89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74</v>
      </c>
      <c r="M15" s="13"/>
      <c r="N15" s="36" t="str">
        <f t="shared" si="6"/>
        <v/>
      </c>
      <c r="O15" s="2">
        <v>86</v>
      </c>
      <c r="P15" s="2">
        <v>85</v>
      </c>
      <c r="Q15" s="13"/>
      <c r="R15" s="3">
        <v>95</v>
      </c>
      <c r="S15" s="1"/>
      <c r="T15" s="39">
        <f t="shared" si="7"/>
        <v>95</v>
      </c>
      <c r="U15" s="1">
        <v>90</v>
      </c>
      <c r="V15" s="1"/>
      <c r="W15" s="39">
        <f t="shared" si="8"/>
        <v>90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95</v>
      </c>
      <c r="AH15" s="14">
        <f t="shared" si="13"/>
        <v>90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91.666666666666671</v>
      </c>
      <c r="AM15" s="6">
        <v>90</v>
      </c>
      <c r="AN15" s="2">
        <v>88</v>
      </c>
      <c r="AO15" s="2">
        <v>90</v>
      </c>
      <c r="AP15" s="2"/>
      <c r="AQ15" s="2"/>
      <c r="AR15" s="49">
        <f t="shared" si="18"/>
        <v>89.333333333333329</v>
      </c>
      <c r="AS15" s="13"/>
      <c r="AT15" s="6">
        <v>82</v>
      </c>
      <c r="AU15" s="2">
        <v>83</v>
      </c>
      <c r="AV15" s="2">
        <v>89</v>
      </c>
      <c r="AW15" s="2"/>
      <c r="AX15" s="2"/>
      <c r="AY15" s="51">
        <f t="shared" si="19"/>
        <v>84.666666666666671</v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14050</v>
      </c>
      <c r="C16" s="14" t="s">
        <v>73</v>
      </c>
      <c r="D16" s="13"/>
      <c r="E16" s="14">
        <f t="shared" si="0"/>
        <v>88</v>
      </c>
      <c r="F16" s="13"/>
      <c r="G16" s="24">
        <f t="shared" si="1"/>
        <v>89</v>
      </c>
      <c r="H16" s="24">
        <f t="shared" si="2"/>
        <v>88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74</v>
      </c>
      <c r="M16" s="13"/>
      <c r="N16" s="36" t="str">
        <f t="shared" si="6"/>
        <v/>
      </c>
      <c r="O16" s="2">
        <v>87</v>
      </c>
      <c r="P16" s="2">
        <v>84</v>
      </c>
      <c r="Q16" s="13"/>
      <c r="R16" s="3">
        <v>85</v>
      </c>
      <c r="S16" s="1"/>
      <c r="T16" s="39">
        <f t="shared" si="7"/>
        <v>85</v>
      </c>
      <c r="U16" s="1">
        <v>95</v>
      </c>
      <c r="V16" s="1"/>
      <c r="W16" s="39">
        <f t="shared" si="8"/>
        <v>95</v>
      </c>
      <c r="X16" s="1">
        <v>88</v>
      </c>
      <c r="Y16" s="1"/>
      <c r="Z16" s="39">
        <f t="shared" si="9"/>
        <v>88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95</v>
      </c>
      <c r="AI16" s="14">
        <f t="shared" si="14"/>
        <v>88</v>
      </c>
      <c r="AJ16" s="14" t="str">
        <f t="shared" si="15"/>
        <v/>
      </c>
      <c r="AK16" s="14" t="str">
        <f t="shared" si="16"/>
        <v/>
      </c>
      <c r="AL16" s="35">
        <f t="shared" si="17"/>
        <v>89.333333333333329</v>
      </c>
      <c r="AM16" s="6">
        <v>86</v>
      </c>
      <c r="AN16" s="2">
        <v>88</v>
      </c>
      <c r="AO16" s="2">
        <v>95</v>
      </c>
      <c r="AP16" s="2"/>
      <c r="AQ16" s="2"/>
      <c r="AR16" s="49">
        <f t="shared" si="18"/>
        <v>89.666666666666671</v>
      </c>
      <c r="AS16" s="13"/>
      <c r="AT16" s="6">
        <v>82</v>
      </c>
      <c r="AU16" s="2">
        <v>84</v>
      </c>
      <c r="AV16" s="2">
        <v>88</v>
      </c>
      <c r="AW16" s="2"/>
      <c r="AX16" s="2"/>
      <c r="AY16" s="51">
        <f t="shared" si="19"/>
        <v>84.666666666666671</v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/>
      <c r="B17" s="14"/>
      <c r="C17" s="14"/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 t="str">
        <f t="shared" si="3"/>
        <v/>
      </c>
      <c r="J17" s="24" t="str">
        <f t="shared" si="4"/>
        <v/>
      </c>
      <c r="K17" s="14" t="str">
        <f t="shared" si="5"/>
        <v/>
      </c>
      <c r="L17" s="52"/>
      <c r="M17" s="13"/>
      <c r="N17" s="36" t="str">
        <f t="shared" si="6"/>
        <v/>
      </c>
      <c r="O17" s="2"/>
      <c r="P17" s="2"/>
      <c r="Q17" s="13"/>
      <c r="R17" s="3"/>
      <c r="S17" s="1"/>
      <c r="T17" s="39" t="str">
        <f t="shared" si="7"/>
        <v/>
      </c>
      <c r="U17" s="1"/>
      <c r="V17" s="1"/>
      <c r="W17" s="39" t="str">
        <f t="shared" si="8"/>
        <v/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 t="str">
        <f t="shared" si="17"/>
        <v/>
      </c>
      <c r="AM17" s="6"/>
      <c r="AN17" s="2"/>
      <c r="AO17" s="2"/>
      <c r="AP17" s="2"/>
      <c r="AQ17" s="2"/>
      <c r="AR17" s="49" t="str">
        <f t="shared" si="18"/>
        <v/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/>
      <c r="B18" s="14"/>
      <c r="C18" s="14"/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 t="str">
        <f t="shared" si="3"/>
        <v/>
      </c>
      <c r="J18" s="24" t="str">
        <f t="shared" si="4"/>
        <v/>
      </c>
      <c r="K18" s="14" t="str">
        <f t="shared" si="5"/>
        <v/>
      </c>
      <c r="L18" s="52"/>
      <c r="M18" s="13"/>
      <c r="N18" s="36" t="str">
        <f t="shared" si="6"/>
        <v/>
      </c>
      <c r="O18" s="2"/>
      <c r="P18" s="2"/>
      <c r="Q18" s="13"/>
      <c r="R18" s="3"/>
      <c r="S18" s="1"/>
      <c r="T18" s="39" t="str">
        <f t="shared" si="7"/>
        <v/>
      </c>
      <c r="U18" s="1"/>
      <c r="V18" s="1"/>
      <c r="W18" s="39" t="str">
        <f t="shared" si="8"/>
        <v/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 t="str">
        <f t="shared" si="17"/>
        <v/>
      </c>
      <c r="AM18" s="6"/>
      <c r="AN18" s="2"/>
      <c r="AO18" s="2"/>
      <c r="AP18" s="2"/>
      <c r="AQ18" s="2"/>
      <c r="AR18" s="49" t="str">
        <f t="shared" si="18"/>
        <v/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/>
      <c r="B19" s="14"/>
      <c r="C19" s="14"/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 t="str">
        <f t="shared" si="3"/>
        <v/>
      </c>
      <c r="J19" s="24" t="str">
        <f t="shared" si="4"/>
        <v/>
      </c>
      <c r="K19" s="14" t="str">
        <f t="shared" si="5"/>
        <v/>
      </c>
      <c r="L19" s="52"/>
      <c r="M19" s="13"/>
      <c r="N19" s="36" t="str">
        <f t="shared" si="6"/>
        <v/>
      </c>
      <c r="O19" s="2"/>
      <c r="P19" s="2"/>
      <c r="Q19" s="13"/>
      <c r="R19" s="3"/>
      <c r="S19" s="1"/>
      <c r="T19" s="39" t="str">
        <f t="shared" si="7"/>
        <v/>
      </c>
      <c r="U19" s="1"/>
      <c r="V19" s="1"/>
      <c r="W19" s="39" t="str">
        <f t="shared" si="8"/>
        <v/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 t="str">
        <f t="shared" si="17"/>
        <v/>
      </c>
      <c r="AM19" s="6"/>
      <c r="AN19" s="2"/>
      <c r="AO19" s="2"/>
      <c r="AP19" s="2"/>
      <c r="AQ19" s="2"/>
      <c r="AR19" s="49" t="str">
        <f t="shared" si="18"/>
        <v/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/>
      <c r="B20" s="14"/>
      <c r="C20" s="14"/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 t="str">
        <f t="shared" si="3"/>
        <v/>
      </c>
      <c r="J20" s="24" t="str">
        <f t="shared" si="4"/>
        <v/>
      </c>
      <c r="K20" s="14" t="str">
        <f t="shared" si="5"/>
        <v/>
      </c>
      <c r="L20" s="52"/>
      <c r="M20" s="13"/>
      <c r="N20" s="36" t="str">
        <f t="shared" si="6"/>
        <v/>
      </c>
      <c r="O20" s="2"/>
      <c r="P20" s="2"/>
      <c r="Q20" s="13"/>
      <c r="R20" s="3"/>
      <c r="S20" s="1"/>
      <c r="T20" s="39" t="str">
        <f t="shared" si="7"/>
        <v/>
      </c>
      <c r="U20" s="1"/>
      <c r="V20" s="1"/>
      <c r="W20" s="39" t="str">
        <f t="shared" si="8"/>
        <v/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 t="str">
        <f t="shared" si="17"/>
        <v/>
      </c>
      <c r="AM20" s="6"/>
      <c r="AN20" s="2"/>
      <c r="AO20" s="2"/>
      <c r="AP20" s="2"/>
      <c r="AQ20" s="2"/>
      <c r="AR20" s="49" t="str">
        <f t="shared" si="18"/>
        <v/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/>
      <c r="B21" s="14"/>
      <c r="C21" s="14"/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 t="str">
        <f t="shared" si="3"/>
        <v/>
      </c>
      <c r="J21" s="24" t="str">
        <f t="shared" si="4"/>
        <v/>
      </c>
      <c r="K21" s="14" t="str">
        <f t="shared" si="5"/>
        <v/>
      </c>
      <c r="L21" s="52"/>
      <c r="M21" s="13"/>
      <c r="N21" s="36" t="str">
        <f t="shared" si="6"/>
        <v/>
      </c>
      <c r="O21" s="2"/>
      <c r="P21" s="2"/>
      <c r="Q21" s="13"/>
      <c r="R21" s="3"/>
      <c r="S21" s="1"/>
      <c r="T21" s="39" t="str">
        <f t="shared" si="7"/>
        <v/>
      </c>
      <c r="U21" s="1"/>
      <c r="V21" s="1"/>
      <c r="W21" s="39" t="str">
        <f t="shared" si="8"/>
        <v/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 t="str">
        <f t="shared" si="17"/>
        <v/>
      </c>
      <c r="AM21" s="6"/>
      <c r="AN21" s="2"/>
      <c r="AO21" s="2"/>
      <c r="AP21" s="2"/>
      <c r="AQ21" s="2"/>
      <c r="AR21" s="49" t="str">
        <f t="shared" si="18"/>
        <v/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/>
      <c r="B22" s="14"/>
      <c r="C22" s="14"/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 t="str">
        <f t="shared" si="3"/>
        <v/>
      </c>
      <c r="J22" s="24" t="str">
        <f t="shared" si="4"/>
        <v/>
      </c>
      <c r="K22" s="14" t="str">
        <f t="shared" si="5"/>
        <v/>
      </c>
      <c r="L22" s="52"/>
      <c r="M22" s="13"/>
      <c r="N22" s="36" t="str">
        <f t="shared" si="6"/>
        <v/>
      </c>
      <c r="O22" s="2"/>
      <c r="P22" s="2"/>
      <c r="Q22" s="13"/>
      <c r="R22" s="3"/>
      <c r="S22" s="1"/>
      <c r="T22" s="39" t="str">
        <f t="shared" si="7"/>
        <v/>
      </c>
      <c r="U22" s="1"/>
      <c r="V22" s="1"/>
      <c r="W22" s="39" t="str">
        <f t="shared" si="8"/>
        <v/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 t="str">
        <f t="shared" si="17"/>
        <v/>
      </c>
      <c r="AM22" s="6"/>
      <c r="AN22" s="2"/>
      <c r="AO22" s="2"/>
      <c r="AP22" s="2"/>
      <c r="AQ22" s="2"/>
      <c r="AR22" s="49" t="str">
        <f t="shared" si="18"/>
        <v/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/>
      <c r="B23" s="14"/>
      <c r="C23" s="14"/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 t="str">
        <f t="shared" si="3"/>
        <v/>
      </c>
      <c r="J23" s="24" t="str">
        <f t="shared" si="4"/>
        <v/>
      </c>
      <c r="K23" s="14" t="str">
        <f t="shared" si="5"/>
        <v/>
      </c>
      <c r="L23" s="52"/>
      <c r="M23" s="13"/>
      <c r="N23" s="36" t="str">
        <f t="shared" si="6"/>
        <v/>
      </c>
      <c r="O23" s="2"/>
      <c r="P23" s="2"/>
      <c r="Q23" s="13"/>
      <c r="R23" s="3"/>
      <c r="S23" s="1"/>
      <c r="T23" s="39" t="str">
        <f t="shared" si="7"/>
        <v/>
      </c>
      <c r="U23" s="1"/>
      <c r="V23" s="1"/>
      <c r="W23" s="39" t="str">
        <f t="shared" si="8"/>
        <v/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 t="str">
        <f t="shared" si="17"/>
        <v/>
      </c>
      <c r="AM23" s="6"/>
      <c r="AN23" s="2"/>
      <c r="AO23" s="2"/>
      <c r="AP23" s="2"/>
      <c r="AQ23" s="2"/>
      <c r="AR23" s="49" t="str">
        <f t="shared" si="18"/>
        <v/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/>
      <c r="B24" s="14"/>
      <c r="C24" s="14"/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 t="str">
        <f t="shared" si="3"/>
        <v/>
      </c>
      <c r="J24" s="24" t="str">
        <f t="shared" si="4"/>
        <v/>
      </c>
      <c r="K24" s="14" t="str">
        <f t="shared" si="5"/>
        <v/>
      </c>
      <c r="L24" s="52"/>
      <c r="M24" s="13"/>
      <c r="N24" s="36" t="str">
        <f t="shared" si="6"/>
        <v/>
      </c>
      <c r="O24" s="2"/>
      <c r="P24" s="2"/>
      <c r="Q24" s="13"/>
      <c r="R24" s="3"/>
      <c r="S24" s="1"/>
      <c r="T24" s="39" t="str">
        <f t="shared" si="7"/>
        <v/>
      </c>
      <c r="U24" s="1"/>
      <c r="V24" s="1"/>
      <c r="W24" s="39" t="str">
        <f t="shared" si="8"/>
        <v/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 t="str">
        <f t="shared" si="17"/>
        <v/>
      </c>
      <c r="AM24" s="6"/>
      <c r="AN24" s="2"/>
      <c r="AO24" s="2"/>
      <c r="AP24" s="2"/>
      <c r="AQ24" s="2"/>
      <c r="AR24" s="49" t="str">
        <f t="shared" si="18"/>
        <v/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/>
      <c r="B25" s="14"/>
      <c r="C25" s="14"/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 t="str">
        <f t="shared" si="3"/>
        <v/>
      </c>
      <c r="J25" s="24" t="str">
        <f t="shared" si="4"/>
        <v/>
      </c>
      <c r="K25" s="14" t="str">
        <f t="shared" si="5"/>
        <v/>
      </c>
      <c r="L25" s="52"/>
      <c r="M25" s="13"/>
      <c r="N25" s="36" t="str">
        <f t="shared" si="6"/>
        <v/>
      </c>
      <c r="O25" s="2"/>
      <c r="P25" s="2"/>
      <c r="Q25" s="13"/>
      <c r="R25" s="3"/>
      <c r="S25" s="1"/>
      <c r="T25" s="39" t="str">
        <f t="shared" si="7"/>
        <v/>
      </c>
      <c r="U25" s="1"/>
      <c r="V25" s="1"/>
      <c r="W25" s="39" t="str">
        <f t="shared" si="8"/>
        <v/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 t="str">
        <f t="shared" si="17"/>
        <v/>
      </c>
      <c r="AM25" s="6"/>
      <c r="AN25" s="2"/>
      <c r="AO25" s="2"/>
      <c r="AP25" s="2"/>
      <c r="AQ25" s="2"/>
      <c r="AR25" s="49" t="str">
        <f t="shared" si="18"/>
        <v/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/>
      <c r="B26" s="14"/>
      <c r="C26" s="14"/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 t="str">
        <f t="shared" si="3"/>
        <v/>
      </c>
      <c r="J26" s="24" t="str">
        <f t="shared" si="4"/>
        <v/>
      </c>
      <c r="K26" s="14" t="str">
        <f t="shared" si="5"/>
        <v/>
      </c>
      <c r="L26" s="52"/>
      <c r="M26" s="13"/>
      <c r="N26" s="36" t="str">
        <f t="shared" si="6"/>
        <v/>
      </c>
      <c r="O26" s="2"/>
      <c r="P26" s="2"/>
      <c r="Q26" s="13"/>
      <c r="R26" s="3"/>
      <c r="S26" s="1"/>
      <c r="T26" s="39" t="str">
        <f t="shared" si="7"/>
        <v/>
      </c>
      <c r="U26" s="1"/>
      <c r="V26" s="1"/>
      <c r="W26" s="39" t="str">
        <f t="shared" si="8"/>
        <v/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 t="str">
        <f t="shared" si="17"/>
        <v/>
      </c>
      <c r="AM26" s="6"/>
      <c r="AN26" s="2"/>
      <c r="AO26" s="2"/>
      <c r="AP26" s="2"/>
      <c r="AQ26" s="2"/>
      <c r="AR26" s="49" t="str">
        <f t="shared" si="18"/>
        <v/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/>
      <c r="B27" s="14"/>
      <c r="C27" s="14"/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 t="str">
        <f t="shared" si="3"/>
        <v/>
      </c>
      <c r="J27" s="24" t="str">
        <f t="shared" si="4"/>
        <v/>
      </c>
      <c r="K27" s="14" t="str">
        <f t="shared" si="5"/>
        <v/>
      </c>
      <c r="L27" s="52"/>
      <c r="M27" s="13"/>
      <c r="N27" s="36" t="str">
        <f t="shared" si="6"/>
        <v/>
      </c>
      <c r="O27" s="2"/>
      <c r="P27" s="2"/>
      <c r="Q27" s="13"/>
      <c r="R27" s="3"/>
      <c r="S27" s="1"/>
      <c r="T27" s="39" t="str">
        <f t="shared" si="7"/>
        <v/>
      </c>
      <c r="U27" s="1"/>
      <c r="V27" s="1"/>
      <c r="W27" s="39" t="str">
        <f t="shared" si="8"/>
        <v/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 t="str">
        <f t="shared" si="17"/>
        <v/>
      </c>
      <c r="AM27" s="6"/>
      <c r="AN27" s="2"/>
      <c r="AO27" s="2"/>
      <c r="AP27" s="2"/>
      <c r="AQ27" s="2"/>
      <c r="AR27" s="49" t="str">
        <f t="shared" si="18"/>
        <v/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/>
      <c r="B28" s="14"/>
      <c r="C28" s="14"/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 t="str">
        <f t="shared" si="3"/>
        <v/>
      </c>
      <c r="J28" s="24" t="str">
        <f t="shared" si="4"/>
        <v/>
      </c>
      <c r="K28" s="14" t="str">
        <f t="shared" si="5"/>
        <v/>
      </c>
      <c r="L28" s="52"/>
      <c r="M28" s="13"/>
      <c r="N28" s="36" t="str">
        <f t="shared" si="6"/>
        <v/>
      </c>
      <c r="O28" s="2"/>
      <c r="P28" s="2"/>
      <c r="Q28" s="13"/>
      <c r="R28" s="3"/>
      <c r="S28" s="1"/>
      <c r="T28" s="39" t="str">
        <f t="shared" si="7"/>
        <v/>
      </c>
      <c r="U28" s="1"/>
      <c r="V28" s="1"/>
      <c r="W28" s="39" t="str">
        <f t="shared" si="8"/>
        <v/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 t="str">
        <f t="shared" si="17"/>
        <v/>
      </c>
      <c r="AM28" s="6"/>
      <c r="AN28" s="2"/>
      <c r="AO28" s="2"/>
      <c r="AP28" s="2"/>
      <c r="AQ28" s="2"/>
      <c r="AR28" s="49" t="str">
        <f t="shared" si="18"/>
        <v/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/>
      <c r="B29" s="14"/>
      <c r="C29" s="14"/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 t="str">
        <f t="shared" si="3"/>
        <v/>
      </c>
      <c r="J29" s="24" t="str">
        <f t="shared" si="4"/>
        <v/>
      </c>
      <c r="K29" s="14" t="str">
        <f t="shared" si="5"/>
        <v/>
      </c>
      <c r="L29" s="52"/>
      <c r="M29" s="13"/>
      <c r="N29" s="36" t="str">
        <f t="shared" si="6"/>
        <v/>
      </c>
      <c r="O29" s="2"/>
      <c r="P29" s="2"/>
      <c r="Q29" s="13"/>
      <c r="R29" s="3"/>
      <c r="S29" s="1"/>
      <c r="T29" s="39" t="str">
        <f t="shared" si="7"/>
        <v/>
      </c>
      <c r="U29" s="1"/>
      <c r="V29" s="1"/>
      <c r="W29" s="39" t="str">
        <f t="shared" si="8"/>
        <v/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 t="str">
        <f t="shared" si="17"/>
        <v/>
      </c>
      <c r="AM29" s="6"/>
      <c r="AN29" s="2"/>
      <c r="AO29" s="2"/>
      <c r="AP29" s="2"/>
      <c r="AQ29" s="2"/>
      <c r="AR29" s="49" t="str">
        <f t="shared" si="18"/>
        <v/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/>
      <c r="B30" s="14"/>
      <c r="C30" s="14"/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 t="str">
        <f t="shared" si="3"/>
        <v/>
      </c>
      <c r="J30" s="24" t="str">
        <f t="shared" si="4"/>
        <v/>
      </c>
      <c r="K30" s="14" t="str">
        <f t="shared" si="5"/>
        <v/>
      </c>
      <c r="L30" s="52"/>
      <c r="M30" s="13"/>
      <c r="N30" s="36" t="str">
        <f t="shared" si="6"/>
        <v/>
      </c>
      <c r="O30" s="2"/>
      <c r="P30" s="2"/>
      <c r="Q30" s="13"/>
      <c r="R30" s="3"/>
      <c r="S30" s="1"/>
      <c r="T30" s="39" t="str">
        <f t="shared" si="7"/>
        <v/>
      </c>
      <c r="U30" s="1"/>
      <c r="V30" s="1"/>
      <c r="W30" s="39" t="str">
        <f t="shared" si="8"/>
        <v/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 t="str">
        <f t="shared" si="17"/>
        <v/>
      </c>
      <c r="AM30" s="6"/>
      <c r="AN30" s="2"/>
      <c r="AO30" s="2"/>
      <c r="AP30" s="2"/>
      <c r="AQ30" s="2"/>
      <c r="AR30" s="49" t="str">
        <f t="shared" si="18"/>
        <v/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/>
      <c r="B31" s="14"/>
      <c r="C31" s="14"/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 t="str">
        <f t="shared" si="3"/>
        <v/>
      </c>
      <c r="J31" s="24" t="str">
        <f t="shared" si="4"/>
        <v/>
      </c>
      <c r="K31" s="14" t="str">
        <f t="shared" si="5"/>
        <v/>
      </c>
      <c r="L31" s="52"/>
      <c r="M31" s="13"/>
      <c r="N31" s="36" t="str">
        <f t="shared" si="6"/>
        <v/>
      </c>
      <c r="O31" s="2"/>
      <c r="P31" s="2"/>
      <c r="Q31" s="13"/>
      <c r="R31" s="3"/>
      <c r="S31" s="1"/>
      <c r="T31" s="39" t="str">
        <f t="shared" si="7"/>
        <v/>
      </c>
      <c r="U31" s="1"/>
      <c r="V31" s="1"/>
      <c r="W31" s="39" t="str">
        <f t="shared" si="8"/>
        <v/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 t="str">
        <f t="shared" si="17"/>
        <v/>
      </c>
      <c r="AM31" s="6"/>
      <c r="AN31" s="2"/>
      <c r="AO31" s="2"/>
      <c r="AP31" s="2"/>
      <c r="AQ31" s="2"/>
      <c r="AR31" s="49" t="str">
        <f t="shared" si="18"/>
        <v/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/>
      <c r="B32" s="14"/>
      <c r="C32" s="14"/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 t="str">
        <f t="shared" si="3"/>
        <v/>
      </c>
      <c r="J32" s="24" t="str">
        <f t="shared" si="4"/>
        <v/>
      </c>
      <c r="K32" s="14" t="str">
        <f t="shared" si="5"/>
        <v/>
      </c>
      <c r="L32" s="52"/>
      <c r="M32" s="13"/>
      <c r="N32" s="36" t="str">
        <f t="shared" si="6"/>
        <v/>
      </c>
      <c r="O32" s="2"/>
      <c r="P32" s="2"/>
      <c r="Q32" s="13"/>
      <c r="R32" s="3"/>
      <c r="S32" s="1"/>
      <c r="T32" s="39" t="str">
        <f t="shared" si="7"/>
        <v/>
      </c>
      <c r="U32" s="1"/>
      <c r="V32" s="1"/>
      <c r="W32" s="39" t="str">
        <f t="shared" si="8"/>
        <v/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 t="str">
        <f t="shared" si="17"/>
        <v/>
      </c>
      <c r="AM32" s="6"/>
      <c r="AN32" s="2"/>
      <c r="AO32" s="2"/>
      <c r="AP32" s="2"/>
      <c r="AQ32" s="2"/>
      <c r="AR32" s="49" t="str">
        <f t="shared" si="18"/>
        <v/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/>
      <c r="B33" s="14"/>
      <c r="C33" s="14"/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 t="str">
        <f t="shared" si="3"/>
        <v/>
      </c>
      <c r="J33" s="24" t="str">
        <f t="shared" si="4"/>
        <v/>
      </c>
      <c r="K33" s="14" t="str">
        <f t="shared" si="5"/>
        <v/>
      </c>
      <c r="L33" s="52"/>
      <c r="M33" s="13"/>
      <c r="N33" s="36" t="str">
        <f t="shared" si="6"/>
        <v/>
      </c>
      <c r="O33" s="2"/>
      <c r="P33" s="2"/>
      <c r="Q33" s="13"/>
      <c r="R33" s="3"/>
      <c r="S33" s="1"/>
      <c r="T33" s="39" t="str">
        <f t="shared" si="7"/>
        <v/>
      </c>
      <c r="U33" s="1"/>
      <c r="V33" s="1"/>
      <c r="W33" s="39" t="str">
        <f t="shared" si="8"/>
        <v/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 t="str">
        <f t="shared" si="17"/>
        <v/>
      </c>
      <c r="AM33" s="6"/>
      <c r="AN33" s="2"/>
      <c r="AO33" s="2"/>
      <c r="AP33" s="2"/>
      <c r="AQ33" s="2"/>
      <c r="AR33" s="49" t="str">
        <f t="shared" si="18"/>
        <v/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/>
      <c r="B34" s="14"/>
      <c r="C34" s="14"/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 t="str">
        <f t="shared" si="3"/>
        <v/>
      </c>
      <c r="J34" s="24" t="str">
        <f t="shared" si="4"/>
        <v/>
      </c>
      <c r="K34" s="14" t="str">
        <f t="shared" si="5"/>
        <v/>
      </c>
      <c r="L34" s="52"/>
      <c r="M34" s="13"/>
      <c r="N34" s="36" t="str">
        <f t="shared" si="6"/>
        <v/>
      </c>
      <c r="O34" s="2"/>
      <c r="P34" s="2"/>
      <c r="Q34" s="13"/>
      <c r="R34" s="3"/>
      <c r="S34" s="1"/>
      <c r="T34" s="39" t="str">
        <f t="shared" si="7"/>
        <v/>
      </c>
      <c r="U34" s="1"/>
      <c r="V34" s="1"/>
      <c r="W34" s="39" t="str">
        <f t="shared" si="8"/>
        <v/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 t="str">
        <f t="shared" si="17"/>
        <v/>
      </c>
      <c r="AM34" s="6"/>
      <c r="AN34" s="2"/>
      <c r="AO34" s="2"/>
      <c r="AP34" s="2"/>
      <c r="AQ34" s="2"/>
      <c r="AR34" s="49" t="str">
        <f t="shared" si="18"/>
        <v/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/>
      <c r="B35" s="14"/>
      <c r="C35" s="14"/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 t="str">
        <f t="shared" si="3"/>
        <v/>
      </c>
      <c r="J35" s="24" t="str">
        <f t="shared" si="4"/>
        <v/>
      </c>
      <c r="K35" s="14" t="str">
        <f t="shared" si="5"/>
        <v/>
      </c>
      <c r="L35" s="52"/>
      <c r="M35" s="13"/>
      <c r="N35" s="36" t="str">
        <f t="shared" si="6"/>
        <v/>
      </c>
      <c r="O35" s="2"/>
      <c r="P35" s="2"/>
      <c r="Q35" s="13"/>
      <c r="R35" s="3"/>
      <c r="S35" s="1"/>
      <c r="T35" s="39" t="str">
        <f t="shared" si="7"/>
        <v/>
      </c>
      <c r="U35" s="1"/>
      <c r="V35" s="1"/>
      <c r="W35" s="39" t="str">
        <f t="shared" si="8"/>
        <v/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 t="str">
        <f t="shared" si="17"/>
        <v/>
      </c>
      <c r="AM35" s="6"/>
      <c r="AN35" s="2"/>
      <c r="AO35" s="2"/>
      <c r="AP35" s="2"/>
      <c r="AQ35" s="2"/>
      <c r="AR35" s="49" t="str">
        <f t="shared" si="18"/>
        <v/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/>
      <c r="B36" s="14"/>
      <c r="C36" s="14"/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 t="str">
        <f t="shared" si="3"/>
        <v/>
      </c>
      <c r="J36" s="24" t="str">
        <f t="shared" si="4"/>
        <v/>
      </c>
      <c r="K36" s="14" t="str">
        <f t="shared" si="5"/>
        <v/>
      </c>
      <c r="L36" s="52"/>
      <c r="M36" s="13"/>
      <c r="N36" s="36" t="str">
        <f t="shared" si="6"/>
        <v/>
      </c>
      <c r="O36" s="2"/>
      <c r="P36" s="2"/>
      <c r="Q36" s="13"/>
      <c r="R36" s="3"/>
      <c r="S36" s="1"/>
      <c r="T36" s="39" t="str">
        <f t="shared" si="7"/>
        <v/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 t="str">
        <f t="shared" si="17"/>
        <v/>
      </c>
      <c r="AM36" s="6"/>
      <c r="AN36" s="2"/>
      <c r="AO36" s="2"/>
      <c r="AP36" s="2"/>
      <c r="AQ36" s="2"/>
      <c r="AR36" s="49" t="str">
        <f t="shared" si="18"/>
        <v/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/>
      <c r="B37" s="14"/>
      <c r="C37" s="14"/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 t="str">
        <f t="shared" si="3"/>
        <v/>
      </c>
      <c r="J37" s="24" t="str">
        <f t="shared" si="4"/>
        <v/>
      </c>
      <c r="K37" s="14" t="str">
        <f t="shared" si="5"/>
        <v/>
      </c>
      <c r="L37" s="52"/>
      <c r="M37" s="13"/>
      <c r="N37" s="36" t="str">
        <f t="shared" si="6"/>
        <v/>
      </c>
      <c r="O37" s="2"/>
      <c r="P37" s="2"/>
      <c r="Q37" s="13"/>
      <c r="R37" s="3"/>
      <c r="S37" s="1"/>
      <c r="T37" s="39" t="str">
        <f t="shared" si="7"/>
        <v/>
      </c>
      <c r="U37" s="1"/>
      <c r="V37" s="1"/>
      <c r="W37" s="39" t="str">
        <f t="shared" si="8"/>
        <v/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 t="str">
        <f t="shared" si="17"/>
        <v/>
      </c>
      <c r="AM37" s="6"/>
      <c r="AN37" s="2"/>
      <c r="AO37" s="2"/>
      <c r="AP37" s="2"/>
      <c r="AQ37" s="2"/>
      <c r="AR37" s="49" t="str">
        <f t="shared" si="18"/>
        <v/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/>
      <c r="B38" s="14"/>
      <c r="C38" s="14"/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 t="str">
        <f t="shared" si="3"/>
        <v/>
      </c>
      <c r="J38" s="24" t="str">
        <f t="shared" si="4"/>
        <v/>
      </c>
      <c r="K38" s="14" t="str">
        <f t="shared" si="5"/>
        <v/>
      </c>
      <c r="L38" s="52"/>
      <c r="M38" s="13"/>
      <c r="N38" s="36" t="str">
        <f t="shared" si="6"/>
        <v/>
      </c>
      <c r="O38" s="2"/>
      <c r="P38" s="2"/>
      <c r="Q38" s="13"/>
      <c r="R38" s="3"/>
      <c r="S38" s="1"/>
      <c r="T38" s="39" t="str">
        <f t="shared" si="7"/>
        <v/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 t="str">
        <f t="shared" si="17"/>
        <v/>
      </c>
      <c r="AM38" s="6"/>
      <c r="AN38" s="2"/>
      <c r="AO38" s="2"/>
      <c r="AP38" s="2"/>
      <c r="AQ38" s="2"/>
      <c r="AR38" s="49" t="str">
        <f t="shared" si="18"/>
        <v/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/>
      <c r="B39" s="14"/>
      <c r="C39" s="14"/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 t="str">
        <f t="shared" si="3"/>
        <v/>
      </c>
      <c r="J39" s="24" t="str">
        <f t="shared" si="4"/>
        <v/>
      </c>
      <c r="K39" s="14" t="str">
        <f t="shared" si="5"/>
        <v/>
      </c>
      <c r="L39" s="52"/>
      <c r="M39" s="13"/>
      <c r="N39" s="36" t="str">
        <f t="shared" si="6"/>
        <v/>
      </c>
      <c r="O39" s="2"/>
      <c r="P39" s="2"/>
      <c r="Q39" s="13"/>
      <c r="R39" s="3"/>
      <c r="S39" s="1"/>
      <c r="T39" s="39" t="str">
        <f t="shared" si="7"/>
        <v/>
      </c>
      <c r="U39" s="1"/>
      <c r="V39" s="1"/>
      <c r="W39" s="39" t="str">
        <f t="shared" si="8"/>
        <v/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 t="str">
        <f t="shared" si="17"/>
        <v/>
      </c>
      <c r="AM39" s="6"/>
      <c r="AN39" s="2"/>
      <c r="AO39" s="2"/>
      <c r="AP39" s="2"/>
      <c r="AQ39" s="2"/>
      <c r="AR39" s="49" t="str">
        <f t="shared" si="18"/>
        <v/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/>
      <c r="B40" s="14"/>
      <c r="C40" s="14"/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str">
        <f t="shared" si="3"/>
        <v/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/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/>
      <c r="AP40" s="2"/>
      <c r="AQ40" s="2"/>
      <c r="AR40" s="49" t="str">
        <f t="shared" si="18"/>
        <v/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/>
      <c r="B41" s="14"/>
      <c r="C41" s="14"/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 t="str">
        <f t="shared" si="3"/>
        <v/>
      </c>
      <c r="J41" s="24" t="str">
        <f t="shared" si="4"/>
        <v/>
      </c>
      <c r="K41" s="14" t="str">
        <f t="shared" si="5"/>
        <v/>
      </c>
      <c r="L41" s="52"/>
      <c r="M41" s="13"/>
      <c r="N41" s="36" t="str">
        <f t="shared" si="6"/>
        <v/>
      </c>
      <c r="O41" s="2"/>
      <c r="P41" s="2"/>
      <c r="Q41" s="13"/>
      <c r="R41" s="3"/>
      <c r="S41" s="1"/>
      <c r="T41" s="39" t="str">
        <f t="shared" si="7"/>
        <v/>
      </c>
      <c r="U41" s="1"/>
      <c r="V41" s="1"/>
      <c r="W41" s="39" t="str">
        <f t="shared" si="8"/>
        <v/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 t="str">
        <f t="shared" si="17"/>
        <v/>
      </c>
      <c r="AM41" s="6"/>
      <c r="AN41" s="2"/>
      <c r="AO41" s="2"/>
      <c r="AP41" s="2"/>
      <c r="AQ41" s="2"/>
      <c r="AR41" s="49" t="str">
        <f t="shared" si="18"/>
        <v/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/>
      <c r="B42" s="14"/>
      <c r="C42" s="14"/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 t="str">
        <f t="shared" si="3"/>
        <v/>
      </c>
      <c r="J42" s="24" t="str">
        <f t="shared" si="4"/>
        <v/>
      </c>
      <c r="K42" s="14" t="str">
        <f t="shared" si="5"/>
        <v/>
      </c>
      <c r="L42" s="52"/>
      <c r="M42" s="13"/>
      <c r="N42" s="36" t="str">
        <f t="shared" si="6"/>
        <v/>
      </c>
      <c r="O42" s="2"/>
      <c r="P42" s="2"/>
      <c r="Q42" s="13"/>
      <c r="R42" s="3"/>
      <c r="S42" s="1"/>
      <c r="T42" s="39" t="str">
        <f t="shared" si="7"/>
        <v/>
      </c>
      <c r="U42" s="1"/>
      <c r="V42" s="1"/>
      <c r="W42" s="39" t="str">
        <f t="shared" si="8"/>
        <v/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 t="str">
        <f t="shared" si="17"/>
        <v/>
      </c>
      <c r="AM42" s="6"/>
      <c r="AN42" s="2"/>
      <c r="AO42" s="2"/>
      <c r="AP42" s="2"/>
      <c r="AQ42" s="2"/>
      <c r="AR42" s="49" t="str">
        <f t="shared" si="18"/>
        <v/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56</v>
      </c>
      <c r="D52" s="13"/>
      <c r="E52" s="13"/>
      <c r="F52" s="13"/>
      <c r="G52" s="101" t="s">
        <v>57</v>
      </c>
      <c r="H52" s="101"/>
      <c r="I52" s="13">
        <f>IF(COUNTBLANK($H$11:$H$50)=40,"",MAX($H$11:$H$50))</f>
        <v>91</v>
      </c>
      <c r="J52" s="13"/>
      <c r="K52" s="13"/>
      <c r="L52" s="53"/>
      <c r="M52" s="13" t="s">
        <v>58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59</v>
      </c>
      <c r="D53" s="13"/>
      <c r="E53" s="13"/>
      <c r="F53" s="13"/>
      <c r="G53" s="101" t="s">
        <v>60</v>
      </c>
      <c r="H53" s="101"/>
      <c r="I53" s="13">
        <f>IF(COUNTBLANK($H$11:$H$50)=40,"",MIN($H$11:$H$50))</f>
        <v>88</v>
      </c>
      <c r="J53" s="13"/>
      <c r="K53" s="13"/>
      <c r="L53" s="53"/>
      <c r="M53" s="13" t="s">
        <v>61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101" t="s">
        <v>62</v>
      </c>
      <c r="H54" s="101"/>
      <c r="I54" s="13">
        <f>IF(COUNTBLANK($H$11:$H$50)=40,"",AVERAGE($H$11:$H$50))</f>
        <v>89.666666666666671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101" t="s">
        <v>63</v>
      </c>
      <c r="H55" s="101"/>
      <c r="I55" s="13">
        <f>IF(COUNTBLANK($P$11:$P$50)=40,"",AVERAGE($P$11:$P$50))</f>
        <v>86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64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65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66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XI-IPA 4</vt:lpstr>
      <vt:lpstr>XI-IPS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Perpust</cp:lastModifiedBy>
  <dcterms:created xsi:type="dcterms:W3CDTF">2016-01-14T22:19:27Z</dcterms:created>
  <dcterms:modified xsi:type="dcterms:W3CDTF">2016-12-14T09:20:30Z</dcterms:modified>
</cp:coreProperties>
</file>