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JONI\TAHUN AJARAN 2019 2020\DAFTAR NILAI\NILAI RAPOT PAS SEMESTER 1 2019 2020\NILAI RAPOT FIX\"/>
    </mc:Choice>
  </mc:AlternateContent>
  <bookViews>
    <workbookView xWindow="0" yWindow="0" windowWidth="20490" windowHeight="7755" activeTab="1"/>
  </bookViews>
  <sheets>
    <sheet name="XII-IPS 1" sheetId="1" r:id="rId1"/>
    <sheet name="XII-IPS 2" sheetId="2" r:id="rId2"/>
    <sheet name="XII-IPS 3" sheetId="3" r:id="rId3"/>
  </sheets>
  <calcPr calcId="152511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M49" i="3"/>
  <c r="N49" i="3" s="1"/>
  <c r="K49" i="3"/>
  <c r="L49" i="3" s="1"/>
  <c r="J49" i="3"/>
  <c r="H49" i="3"/>
  <c r="G49" i="3"/>
  <c r="E49" i="3"/>
  <c r="F49" i="3" s="1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L46" i="3"/>
  <c r="K46" i="3"/>
  <c r="J46" i="3"/>
  <c r="G46" i="3"/>
  <c r="H46" i="3" s="1"/>
  <c r="F46" i="3"/>
  <c r="E46" i="3"/>
  <c r="P45" i="3"/>
  <c r="M45" i="3"/>
  <c r="N45" i="3" s="1"/>
  <c r="K45" i="3"/>
  <c r="L45" i="3" s="1"/>
  <c r="J45" i="3"/>
  <c r="H45" i="3"/>
  <c r="G45" i="3"/>
  <c r="E45" i="3"/>
  <c r="F45" i="3" s="1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G42" i="3"/>
  <c r="H42" i="3" s="1"/>
  <c r="F42" i="3"/>
  <c r="E42" i="3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E35" i="3"/>
  <c r="F35" i="3" s="1"/>
  <c r="P34" i="3"/>
  <c r="M34" i="3"/>
  <c r="N34" i="3" s="1"/>
  <c r="K34" i="3"/>
  <c r="L34" i="3" s="1"/>
  <c r="J34" i="3"/>
  <c r="G34" i="3"/>
  <c r="H34" i="3" s="1"/>
  <c r="F34" i="3"/>
  <c r="E34" i="3"/>
  <c r="P33" i="3"/>
  <c r="M33" i="3"/>
  <c r="N33" i="3" s="1"/>
  <c r="K33" i="3"/>
  <c r="L33" i="3" s="1"/>
  <c r="J33" i="3"/>
  <c r="H33" i="3"/>
  <c r="G33" i="3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G26" i="3"/>
  <c r="H26" i="3" s="1"/>
  <c r="F26" i="3"/>
  <c r="E26" i="3"/>
  <c r="P25" i="3"/>
  <c r="N25" i="3"/>
  <c r="M25" i="3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H23" i="3"/>
  <c r="G23" i="3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E19" i="3"/>
  <c r="F19" i="3" s="1"/>
  <c r="P18" i="3"/>
  <c r="M18" i="3"/>
  <c r="N18" i="3" s="1"/>
  <c r="K18" i="3"/>
  <c r="L18" i="3" s="1"/>
  <c r="J18" i="3"/>
  <c r="G18" i="3"/>
  <c r="H18" i="3" s="1"/>
  <c r="F18" i="3"/>
  <c r="E18" i="3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E14" i="3"/>
  <c r="F14" i="3" s="1"/>
  <c r="P13" i="3"/>
  <c r="M13" i="3"/>
  <c r="N13" i="3" s="1"/>
  <c r="K13" i="3"/>
  <c r="L13" i="3" s="1"/>
  <c r="J13" i="3"/>
  <c r="H13" i="3"/>
  <c r="G13" i="3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L50" i="2"/>
  <c r="K50" i="2"/>
  <c r="J50" i="2"/>
  <c r="G50" i="2"/>
  <c r="H50" i="2" s="1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L48" i="2"/>
  <c r="K48" i="2"/>
  <c r="J48" i="2"/>
  <c r="G48" i="2"/>
  <c r="H48" i="2" s="1"/>
  <c r="F48" i="2"/>
  <c r="E48" i="2"/>
  <c r="P47" i="2"/>
  <c r="N47" i="2"/>
  <c r="M47" i="2"/>
  <c r="K47" i="2"/>
  <c r="L47" i="2" s="1"/>
  <c r="J47" i="2"/>
  <c r="H47" i="2"/>
  <c r="G47" i="2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F39" i="2"/>
  <c r="E39" i="2"/>
  <c r="P38" i="2"/>
  <c r="M38" i="2"/>
  <c r="N38" i="2" s="1"/>
  <c r="L38" i="2"/>
  <c r="K38" i="2"/>
  <c r="J38" i="2"/>
  <c r="G38" i="2"/>
  <c r="H38" i="2" s="1"/>
  <c r="F38" i="2"/>
  <c r="E38" i="2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H36" i="2"/>
  <c r="G36" i="2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H29" i="2"/>
  <c r="G29" i="2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H27" i="2"/>
  <c r="G27" i="2"/>
  <c r="E27" i="2"/>
  <c r="F27" i="2" s="1"/>
  <c r="P26" i="2"/>
  <c r="M26" i="2"/>
  <c r="N26" i="2" s="1"/>
  <c r="K26" i="2"/>
  <c r="L26" i="2" s="1"/>
  <c r="J26" i="2"/>
  <c r="G26" i="2"/>
  <c r="H26" i="2" s="1"/>
  <c r="F26" i="2"/>
  <c r="E26" i="2"/>
  <c r="P25" i="2"/>
  <c r="M25" i="2"/>
  <c r="N25" i="2" s="1"/>
  <c r="K25" i="2"/>
  <c r="L25" i="2" s="1"/>
  <c r="J25" i="2"/>
  <c r="H25" i="2"/>
  <c r="G25" i="2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H23" i="2"/>
  <c r="G23" i="2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F21" i="2"/>
  <c r="E21" i="2"/>
  <c r="P20" i="2"/>
  <c r="M20" i="2"/>
  <c r="N20" i="2" s="1"/>
  <c r="K20" i="2"/>
  <c r="L20" i="2" s="1"/>
  <c r="J20" i="2"/>
  <c r="G20" i="2"/>
  <c r="H20" i="2" s="1"/>
  <c r="F20" i="2"/>
  <c r="E20" i="2"/>
  <c r="P19" i="2"/>
  <c r="M19" i="2"/>
  <c r="N19" i="2" s="1"/>
  <c r="K19" i="2"/>
  <c r="L19" i="2" s="1"/>
  <c r="J19" i="2"/>
  <c r="H19" i="2"/>
  <c r="G19" i="2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H17" i="2"/>
  <c r="G17" i="2"/>
  <c r="E17" i="2"/>
  <c r="F17" i="2" s="1"/>
  <c r="P16" i="2"/>
  <c r="M16" i="2"/>
  <c r="N16" i="2" s="1"/>
  <c r="L16" i="2"/>
  <c r="K16" i="2"/>
  <c r="J16" i="2"/>
  <c r="G16" i="2"/>
  <c r="H16" i="2" s="1"/>
  <c r="E16" i="2"/>
  <c r="F16" i="2" s="1"/>
  <c r="P15" i="2"/>
  <c r="M15" i="2"/>
  <c r="N15" i="2" s="1"/>
  <c r="K15" i="2"/>
  <c r="L15" i="2" s="1"/>
  <c r="J15" i="2"/>
  <c r="H15" i="2"/>
  <c r="G15" i="2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F13" i="2"/>
  <c r="E13" i="2"/>
  <c r="P12" i="2"/>
  <c r="M12" i="2"/>
  <c r="N12" i="2" s="1"/>
  <c r="K12" i="2"/>
  <c r="L12" i="2" s="1"/>
  <c r="J12" i="2"/>
  <c r="G12" i="2"/>
  <c r="H12" i="2" s="1"/>
  <c r="F12" i="2"/>
  <c r="E12" i="2"/>
  <c r="P11" i="2"/>
  <c r="M11" i="2"/>
  <c r="N11" i="2" s="1"/>
  <c r="K11" i="2"/>
  <c r="L11" i="2" s="1"/>
  <c r="J11" i="2"/>
  <c r="H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N33" i="1"/>
  <c r="M33" i="1"/>
  <c r="K33" i="1"/>
  <c r="L33" i="1" s="1"/>
  <c r="J33" i="1"/>
  <c r="G33" i="1"/>
  <c r="H33" i="1" s="1"/>
  <c r="E33" i="1"/>
  <c r="F33" i="1" s="1"/>
  <c r="P32" i="1"/>
  <c r="M32" i="1"/>
  <c r="N32" i="1" s="1"/>
  <c r="L32" i="1"/>
  <c r="K32" i="1"/>
  <c r="J32" i="1"/>
  <c r="G32" i="1"/>
  <c r="H32" i="1" s="1"/>
  <c r="E32" i="1"/>
  <c r="F32" i="1" s="1"/>
  <c r="P31" i="1"/>
  <c r="M31" i="1"/>
  <c r="N31" i="1" s="1"/>
  <c r="L31" i="1"/>
  <c r="K31" i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N17" i="1"/>
  <c r="M17" i="1"/>
  <c r="K17" i="1"/>
  <c r="L17" i="1" s="1"/>
  <c r="J17" i="1"/>
  <c r="G17" i="1"/>
  <c r="H17" i="1" s="1"/>
  <c r="E17" i="1"/>
  <c r="F17" i="1" s="1"/>
  <c r="P16" i="1"/>
  <c r="M16" i="1"/>
  <c r="N16" i="1" s="1"/>
  <c r="L16" i="1"/>
  <c r="K16" i="1"/>
  <c r="J16" i="1"/>
  <c r="G16" i="1"/>
  <c r="H16" i="1" s="1"/>
  <c r="E16" i="1"/>
  <c r="F16" i="1" s="1"/>
  <c r="P15" i="1"/>
  <c r="M15" i="1"/>
  <c r="N15" i="1" s="1"/>
  <c r="L15" i="1"/>
  <c r="K15" i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3" l="1"/>
  <c r="H11" i="3"/>
  <c r="K53" i="2"/>
  <c r="K52" i="3"/>
  <c r="H14" i="3"/>
  <c r="K54" i="1"/>
  <c r="K53" i="1"/>
  <c r="H11" i="1"/>
  <c r="K52" i="1"/>
  <c r="K52" i="2"/>
  <c r="K53" i="3"/>
  <c r="K54" i="2"/>
</calcChain>
</file>

<file path=xl/sharedStrings.xml><?xml version="1.0" encoding="utf-8"?>
<sst xmlns="http://schemas.openxmlformats.org/spreadsheetml/2006/main" count="654" uniqueCount="193">
  <si>
    <t>DAFTAR NILAI SISWA SMAN 9 SEMARANG SEMESTER GASAL TAHUN PELAJARAN 2019/2020</t>
  </si>
  <si>
    <t>Guru :</t>
  </si>
  <si>
    <t>Joni Kurniawan</t>
  </si>
  <si>
    <t>Kelas XII-IPS 1</t>
  </si>
  <si>
    <t>Mapel :</t>
  </si>
  <si>
    <t>Prakarya dan Kewirausahaan [ Kelompok B (Wajib)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</si>
  <si>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</si>
  <si>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</si>
  <si>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</si>
  <si>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</si>
  <si>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</si>
  <si>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</si>
  <si>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</si>
  <si>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</si>
  <si>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</si>
  <si>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</si>
  <si>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</si>
  <si>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</si>
  <si>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</si>
  <si>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</si>
  <si>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</si>
  <si>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</si>
  <si>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</si>
  <si>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</si>
  <si>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</si>
  <si>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</si>
  <si>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</si>
  <si>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</si>
  <si>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</si>
  <si>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</si>
  <si>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</si>
  <si>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</si>
  <si>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</si>
  <si>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</si>
  <si>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</si>
  <si>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</si>
  <si>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</si>
  <si>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</si>
  <si>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</si>
  <si>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</si>
  <si>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</si>
  <si>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</si>
  <si>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</si>
  <si>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</si>
  <si>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</si>
  <si>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</si>
  <si>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</si>
  <si>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</si>
  <si>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</si>
  <si>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</si>
  <si>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</si>
  <si>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</si>
  <si>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</si>
  <si>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</si>
  <si>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</si>
  <si>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</si>
  <si>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</si>
  <si>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</si>
  <si>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</si>
  <si>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</si>
  <si>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</si>
  <si>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</si>
  <si>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</si>
  <si>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</si>
  <si>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</si>
  <si>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</si>
  <si>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</si>
  <si>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</si>
  <si>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</si>
  <si>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</si>
  <si>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</si>
  <si>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</si>
  <si>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</si>
  <si>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</si>
  <si>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</si>
  <si>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</si>
  <si>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</si>
  <si>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</si>
  <si>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</si>
  <si>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</si>
  <si>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</si>
  <si>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</si>
  <si>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</si>
  <si>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</si>
  <si>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</si>
  <si>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</si>
  <si>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</si>
  <si>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</si>
  <si>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</si>
  <si>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</si>
  <si>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</si>
  <si>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</si>
  <si>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</si>
  <si>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</si>
  <si>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</si>
  <si>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</si>
  <si>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</si>
  <si>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</si>
  <si>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</si>
  <si>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</si>
  <si>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</si>
  <si>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</si>
  <si>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</si>
  <si>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</si>
  <si>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</si>
  <si>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</si>
  <si>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</si>
  <si>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</si>
  <si>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</si>
  <si>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</si>
  <si>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</si>
  <si>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</si>
  <si>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</si>
  <si>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</si>
  <si>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09010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</si>
  <si>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</si>
  <si>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</si>
  <si>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</si>
  <si>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</si>
  <si>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</si>
  <si>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</si>
  <si>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</si>
  <si>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</si>
  <si>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</si>
  <si>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</si>
  <si>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</si>
  <si>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</si>
  <si>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</si>
  <si>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</si>
  <si>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</si>
  <si>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</si>
  <si>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</si>
  <si>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</si>
  <si>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</si>
  <si>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</si>
  <si>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</si>
  <si>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</si>
  <si>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</si>
  <si>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</si>
  <si>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</si>
  <si>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</si>
  <si>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</si>
  <si>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</si>
  <si>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</si>
  <si>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</si>
  <si>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</si>
  <si>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</si>
  <si>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</si>
  <si>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</si>
  <si>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</si>
  <si>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</si>
  <si>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</si>
  <si>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</si>
  <si>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</si>
  <si>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</si>
  <si>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</si>
  <si>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</si>
  <si>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</si>
  <si>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</si>
  <si>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</si>
  <si>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</si>
  <si>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</si>
  <si>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</si>
  <si>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</si>
  <si>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</si>
  <si>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</si>
  <si>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</si>
  <si>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</si>
  <si>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</si>
  <si>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</si>
  <si>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</si>
  <si>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</si>
  <si>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</si>
  <si>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</si>
  <si>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</si>
  <si>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</si>
  <si>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</si>
  <si>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</si>
  <si>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</si>
  <si>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</si>
  <si>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</si>
  <si>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</si>
  <si>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</si>
  <si>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</si>
  <si>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</si>
  <si>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</si>
  <si>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Memiliki kemampuan menganalisis Usaha Kerajinan untuk Pasar Lokal, namun perlu peningkatan pemahaman Wirausaha Produk Budi Daya Unggas Petelur.</t>
  </si>
  <si>
    <t>Sangat terampil menyajikan perencanaan dan perancangan usaha Kerajinan usaha kerajinan untuk Pasar Lokal.</t>
  </si>
  <si>
    <t>Memiliki kemampuan menganalisis Usaha Kerajinan untuk Pasar Lokal dan Jasa Profesi, namun perlu peningkatan pemahaman Wirausaha Produk Budi Daya Unggas Petelur.</t>
  </si>
  <si>
    <t>Sangat terampil merancang peluang Usaha profesional dibidang digital.</t>
  </si>
  <si>
    <t>Memiliki kemampuan menganalisis Usaha Makanan Daerah yang dimodifikasi, namun perlu peningkatan pemahaman Produk Jasa Profesi dan Profesional.</t>
  </si>
  <si>
    <t>Sangat terampil menyajikan data hasil penelusuran informasi Analisis Peluang Usaha Modifikasi Makanan Daerah.</t>
  </si>
  <si>
    <t>Sangat terampil merancang peluang usaha profesional dibidang digital.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</si>
</sst>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N11" activePane="bottomRight" state="frozen"/>
      <selection pane="topRight"/>
      <selection pane="bottomLeft"/>
      <selection pane="bottomRight" activeCell="Q20" sqref="Q11:R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113259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Usaha Kerajinan untuk Pasar Lokal, namun perlu peningkatan pemahaman Wirausaha Produk Budi Daya Unggas Petelur.</v>
      </c>
      <c r="K11" s="28">
        <f t="shared" ref="K11:K50" si="5">IF((COUNTA(AF11:AO11)&gt;0),AVERAGE(AF11:AO11),"")</f>
        <v>91.375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91.375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perencanaan dan perancangan usaha Kerajinan usaha kerajinan untuk Pasar Lokal.</v>
      </c>
      <c r="Q11" s="39" t="s">
        <v>9</v>
      </c>
      <c r="R11" s="39" t="s">
        <v>9</v>
      </c>
      <c r="S11" s="18"/>
      <c r="T11" s="1">
        <v>96</v>
      </c>
      <c r="U11" s="1">
        <v>92</v>
      </c>
      <c r="V11" s="1">
        <v>91.28</v>
      </c>
      <c r="W11" s="1">
        <v>97</v>
      </c>
      <c r="X11" s="1">
        <v>96</v>
      </c>
      <c r="Y11" s="1">
        <v>93.28</v>
      </c>
      <c r="Z11" s="1">
        <v>81</v>
      </c>
      <c r="AA11" s="1">
        <v>95</v>
      </c>
      <c r="AB11" s="1">
        <v>91</v>
      </c>
      <c r="AC11" s="1"/>
      <c r="AD11" s="1"/>
      <c r="AE11" s="18"/>
      <c r="AF11" s="1">
        <v>81</v>
      </c>
      <c r="AG11" s="1">
        <v>95</v>
      </c>
      <c r="AH11" s="1">
        <v>90</v>
      </c>
      <c r="AI11" s="1">
        <v>89.5</v>
      </c>
      <c r="AJ11" s="1">
        <v>92.5</v>
      </c>
      <c r="AK11" s="1">
        <v>96</v>
      </c>
      <c r="AL11" s="1">
        <v>95</v>
      </c>
      <c r="AM11" s="1">
        <v>92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113273</v>
      </c>
      <c r="C12" s="19" t="s">
        <v>58</v>
      </c>
      <c r="D12" s="18"/>
      <c r="E12" s="28">
        <f t="shared" si="0"/>
        <v>94</v>
      </c>
      <c r="F12" s="28" t="str">
        <f t="shared" si="1"/>
        <v>A</v>
      </c>
      <c r="G12" s="28">
        <f t="shared" si="2"/>
        <v>94</v>
      </c>
      <c r="H12" s="28" t="str">
        <f t="shared" si="3"/>
        <v>A</v>
      </c>
      <c r="I12" s="36">
        <v>1</v>
      </c>
      <c r="J12" s="28" t="str">
        <f t="shared" si="4"/>
        <v>Memiliki kemampuan menganalisis Usaha Kerajinan untuk Pasar Lokal, namun perlu peningkatan pemahaman Wirausaha Produk Budi Daya Unggas Petelur.</v>
      </c>
      <c r="K12" s="28">
        <f t="shared" si="5"/>
        <v>92.375</v>
      </c>
      <c r="L12" s="28" t="str">
        <f t="shared" si="6"/>
        <v>A</v>
      </c>
      <c r="M12" s="28">
        <f t="shared" si="7"/>
        <v>92.375</v>
      </c>
      <c r="N12" s="28" t="str">
        <f t="shared" si="8"/>
        <v>A</v>
      </c>
      <c r="O12" s="36">
        <v>1</v>
      </c>
      <c r="P12" s="28" t="str">
        <f t="shared" si="9"/>
        <v>Sangat terampil menyajikan perencanaan dan perancangan usaha Kerajinan usaha kerajinan untuk Pasar Lokal.</v>
      </c>
      <c r="Q12" s="39" t="s">
        <v>9</v>
      </c>
      <c r="R12" s="39" t="s">
        <v>9</v>
      </c>
      <c r="S12" s="18"/>
      <c r="T12" s="1">
        <v>87</v>
      </c>
      <c r="U12" s="1">
        <v>94</v>
      </c>
      <c r="V12" s="1">
        <v>90.7</v>
      </c>
      <c r="W12" s="1">
        <v>98</v>
      </c>
      <c r="X12" s="1">
        <v>98</v>
      </c>
      <c r="Y12" s="1">
        <v>92.7</v>
      </c>
      <c r="Z12" s="1">
        <v>94</v>
      </c>
      <c r="AA12" s="1">
        <v>96</v>
      </c>
      <c r="AB12" s="1">
        <v>95</v>
      </c>
      <c r="AC12" s="1"/>
      <c r="AD12" s="1"/>
      <c r="AE12" s="18"/>
      <c r="AF12" s="1">
        <v>81</v>
      </c>
      <c r="AG12" s="1">
        <v>95</v>
      </c>
      <c r="AH12" s="1">
        <v>90</v>
      </c>
      <c r="AI12" s="1">
        <v>93.5</v>
      </c>
      <c r="AJ12" s="1">
        <v>96.5</v>
      </c>
      <c r="AK12" s="1">
        <v>96</v>
      </c>
      <c r="AL12" s="1">
        <v>95</v>
      </c>
      <c r="AM12" s="1">
        <v>92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113287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menganalisis Usaha Kerajinan untuk Pasar Lokal, namun perlu peningkatan pemahaman Wirausaha Produk Budi Daya Unggas Petelur.</v>
      </c>
      <c r="K13" s="28">
        <f t="shared" si="5"/>
        <v>89.125</v>
      </c>
      <c r="L13" s="28" t="str">
        <f t="shared" si="6"/>
        <v>A</v>
      </c>
      <c r="M13" s="28">
        <f t="shared" si="7"/>
        <v>89.125</v>
      </c>
      <c r="N13" s="28" t="str">
        <f t="shared" si="8"/>
        <v>A</v>
      </c>
      <c r="O13" s="36">
        <v>1</v>
      </c>
      <c r="P13" s="28" t="str">
        <f t="shared" si="9"/>
        <v>Sangat terampil menyajikan perencanaan dan perancangan usaha Kerajinan usaha kerajinan untuk Pasar Lokal.</v>
      </c>
      <c r="Q13" s="39" t="s">
        <v>9</v>
      </c>
      <c r="R13" s="39" t="s">
        <v>9</v>
      </c>
      <c r="S13" s="18"/>
      <c r="T13" s="1">
        <v>80</v>
      </c>
      <c r="U13" s="1">
        <v>91</v>
      </c>
      <c r="V13" s="1">
        <v>83.8</v>
      </c>
      <c r="W13" s="1">
        <v>90</v>
      </c>
      <c r="X13" s="1">
        <v>95</v>
      </c>
      <c r="Y13" s="1">
        <v>85.8</v>
      </c>
      <c r="Z13" s="1">
        <v>86</v>
      </c>
      <c r="AA13" s="1">
        <v>88</v>
      </c>
      <c r="AB13" s="1">
        <v>87</v>
      </c>
      <c r="AC13" s="1"/>
      <c r="AD13" s="1"/>
      <c r="AE13" s="18"/>
      <c r="AF13" s="1">
        <v>85</v>
      </c>
      <c r="AG13" s="1">
        <v>86</v>
      </c>
      <c r="AH13" s="1">
        <v>90</v>
      </c>
      <c r="AI13" s="1">
        <v>89</v>
      </c>
      <c r="AJ13" s="1">
        <v>92</v>
      </c>
      <c r="AK13" s="1">
        <v>91</v>
      </c>
      <c r="AL13" s="1">
        <v>88</v>
      </c>
      <c r="AM13" s="1">
        <v>92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7">
        <v>51801</v>
      </c>
      <c r="FK13" s="77">
        <v>51811</v>
      </c>
    </row>
    <row r="14" spans="1:167" x14ac:dyDescent="0.25">
      <c r="A14" s="19">
        <v>4</v>
      </c>
      <c r="B14" s="19">
        <v>113301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menganalisis Usaha Kerajinan untuk Pasar Lokal, namun perlu peningkatan pemahaman Wirausaha Produk Budi Daya Unggas Petelur.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menyajikan perencanaan dan perancangan usaha Kerajinan usaha kerajinan untuk Pasar Lokal.</v>
      </c>
      <c r="Q14" s="39" t="s">
        <v>9</v>
      </c>
      <c r="R14" s="39" t="s">
        <v>9</v>
      </c>
      <c r="S14" s="18"/>
      <c r="T14" s="1">
        <v>90</v>
      </c>
      <c r="U14" s="1">
        <v>85</v>
      </c>
      <c r="V14" s="1">
        <v>75.75</v>
      </c>
      <c r="W14" s="1">
        <v>85</v>
      </c>
      <c r="X14" s="1">
        <v>89</v>
      </c>
      <c r="Y14" s="1">
        <v>77.75</v>
      </c>
      <c r="Z14" s="1">
        <v>81</v>
      </c>
      <c r="AA14" s="1">
        <v>83</v>
      </c>
      <c r="AB14" s="1">
        <v>87</v>
      </c>
      <c r="AC14" s="1"/>
      <c r="AD14" s="1"/>
      <c r="AE14" s="18"/>
      <c r="AF14" s="1">
        <v>85</v>
      </c>
      <c r="AG14" s="1">
        <v>85</v>
      </c>
      <c r="AH14" s="1">
        <v>90</v>
      </c>
      <c r="AI14" s="1">
        <v>88.5</v>
      </c>
      <c r="AJ14" s="1">
        <v>91.5</v>
      </c>
      <c r="AK14" s="1">
        <v>93</v>
      </c>
      <c r="AL14" s="1">
        <v>87</v>
      </c>
      <c r="AM14" s="1">
        <v>92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113315</v>
      </c>
      <c r="C15" s="19" t="s">
        <v>69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menganalisis Usaha Kerajinan untuk Pasar Lokal, namun perlu peningkatan pemahaman Wirausaha Produk Budi Daya Unggas Petelur.</v>
      </c>
      <c r="K15" s="28">
        <f t="shared" si="5"/>
        <v>90.125</v>
      </c>
      <c r="L15" s="28" t="str">
        <f t="shared" si="6"/>
        <v>A</v>
      </c>
      <c r="M15" s="28">
        <f t="shared" si="7"/>
        <v>90.125</v>
      </c>
      <c r="N15" s="28" t="str">
        <f t="shared" si="8"/>
        <v>A</v>
      </c>
      <c r="O15" s="36">
        <v>1</v>
      </c>
      <c r="P15" s="28" t="str">
        <f t="shared" si="9"/>
        <v>Sangat terampil menyajikan perencanaan dan perancangan usaha Kerajinan usaha kerajinan untuk Pasar Lokal.</v>
      </c>
      <c r="Q15" s="39" t="s">
        <v>9</v>
      </c>
      <c r="R15" s="39" t="s">
        <v>9</v>
      </c>
      <c r="S15" s="18"/>
      <c r="T15" s="1">
        <v>98</v>
      </c>
      <c r="U15" s="1">
        <v>88.5</v>
      </c>
      <c r="V15" s="1">
        <v>86.68</v>
      </c>
      <c r="W15" s="1">
        <v>95</v>
      </c>
      <c r="X15" s="1">
        <v>92.5</v>
      </c>
      <c r="Y15" s="1">
        <v>88.68</v>
      </c>
      <c r="Z15" s="1">
        <v>91</v>
      </c>
      <c r="AA15" s="1">
        <v>93</v>
      </c>
      <c r="AB15" s="1">
        <v>91</v>
      </c>
      <c r="AC15" s="1"/>
      <c r="AD15" s="1"/>
      <c r="AE15" s="18"/>
      <c r="AF15" s="1">
        <v>87</v>
      </c>
      <c r="AG15" s="1">
        <v>88</v>
      </c>
      <c r="AH15" s="1">
        <v>90</v>
      </c>
      <c r="AI15" s="1">
        <v>90</v>
      </c>
      <c r="AJ15" s="1">
        <v>93</v>
      </c>
      <c r="AK15" s="1">
        <v>91</v>
      </c>
      <c r="AL15" s="1">
        <v>90</v>
      </c>
      <c r="AM15" s="1">
        <v>92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7">
        <v>51802</v>
      </c>
      <c r="FK15" s="77">
        <v>51812</v>
      </c>
    </row>
    <row r="16" spans="1:167" x14ac:dyDescent="0.25">
      <c r="A16" s="19">
        <v>6</v>
      </c>
      <c r="B16" s="19">
        <v>113329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menganalisis Usaha Kerajinan untuk Pasar Lokal, namun perlu peningkatan pemahaman Wirausaha Produk Budi Daya Unggas Petelur.</v>
      </c>
      <c r="K16" s="28">
        <f t="shared" si="5"/>
        <v>90.375</v>
      </c>
      <c r="L16" s="28" t="str">
        <f t="shared" si="6"/>
        <v>A</v>
      </c>
      <c r="M16" s="28">
        <f t="shared" si="7"/>
        <v>90.375</v>
      </c>
      <c r="N16" s="28" t="str">
        <f t="shared" si="8"/>
        <v>A</v>
      </c>
      <c r="O16" s="36">
        <v>1</v>
      </c>
      <c r="P16" s="28" t="str">
        <f t="shared" si="9"/>
        <v>Sangat terampil menyajikan perencanaan dan perancangan usaha Kerajinan usaha kerajinan untuk Pasar Lokal.</v>
      </c>
      <c r="Q16" s="39" t="s">
        <v>9</v>
      </c>
      <c r="R16" s="39" t="s">
        <v>9</v>
      </c>
      <c r="S16" s="18"/>
      <c r="T16" s="1">
        <v>87</v>
      </c>
      <c r="U16" s="1">
        <v>81.5</v>
      </c>
      <c r="V16" s="1">
        <v>83.8</v>
      </c>
      <c r="W16" s="1">
        <v>98</v>
      </c>
      <c r="X16" s="1">
        <v>85.5</v>
      </c>
      <c r="Y16" s="1">
        <v>85.8</v>
      </c>
      <c r="Z16" s="1">
        <v>94</v>
      </c>
      <c r="AA16" s="1">
        <v>96</v>
      </c>
      <c r="AB16" s="1">
        <v>95</v>
      </c>
      <c r="AC16" s="1"/>
      <c r="AD16" s="1"/>
      <c r="AE16" s="18"/>
      <c r="AF16" s="1">
        <v>87</v>
      </c>
      <c r="AG16" s="1">
        <v>87</v>
      </c>
      <c r="AH16" s="1">
        <v>90</v>
      </c>
      <c r="AI16" s="1">
        <v>89.5</v>
      </c>
      <c r="AJ16" s="1">
        <v>92.5</v>
      </c>
      <c r="AK16" s="1">
        <v>96</v>
      </c>
      <c r="AL16" s="1">
        <v>89</v>
      </c>
      <c r="AM16" s="1">
        <v>92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113343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menganalisis Usaha Kerajinan untuk Pasar Lokal, namun perlu peningkatan pemahaman Wirausaha Produk Budi Daya Unggas Petelur.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menyajikan perencanaan dan perancangan usaha Kerajinan usaha kerajinan untuk Pasar Lokal.</v>
      </c>
      <c r="Q17" s="39" t="s">
        <v>9</v>
      </c>
      <c r="R17" s="39" t="s">
        <v>9</v>
      </c>
      <c r="S17" s="18"/>
      <c r="T17" s="1">
        <v>90</v>
      </c>
      <c r="U17" s="1">
        <v>86.5</v>
      </c>
      <c r="V17" s="1">
        <v>84.95</v>
      </c>
      <c r="W17" s="1">
        <v>90</v>
      </c>
      <c r="X17" s="1">
        <v>90.5</v>
      </c>
      <c r="Y17" s="1">
        <v>86.95</v>
      </c>
      <c r="Z17" s="1">
        <v>86</v>
      </c>
      <c r="AA17" s="1">
        <v>88</v>
      </c>
      <c r="AB17" s="1">
        <v>85</v>
      </c>
      <c r="AC17" s="1"/>
      <c r="AD17" s="1"/>
      <c r="AE17" s="18"/>
      <c r="AF17" s="1">
        <v>90</v>
      </c>
      <c r="AG17" s="1">
        <v>83</v>
      </c>
      <c r="AH17" s="1">
        <v>90</v>
      </c>
      <c r="AI17" s="1">
        <v>87.5</v>
      </c>
      <c r="AJ17" s="1">
        <v>90.5</v>
      </c>
      <c r="AK17" s="1">
        <v>86</v>
      </c>
      <c r="AL17" s="1">
        <v>85</v>
      </c>
      <c r="AM17" s="1">
        <v>92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191</v>
      </c>
      <c r="FJ17" s="77">
        <v>51803</v>
      </c>
      <c r="FK17" s="77">
        <v>51813</v>
      </c>
    </row>
    <row r="18" spans="1:167" x14ac:dyDescent="0.25">
      <c r="A18" s="19">
        <v>8</v>
      </c>
      <c r="B18" s="19">
        <v>113357</v>
      </c>
      <c r="C18" s="19" t="s">
        <v>72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>Memiliki kemampuan menganalisis Usaha Kerajinan untuk Pasar Lokal, namun perlu peningkatan pemahaman Wirausaha Produk Budi Daya Unggas Petelur.</v>
      </c>
      <c r="K18" s="28">
        <f t="shared" si="5"/>
        <v>88.25</v>
      </c>
      <c r="L18" s="28" t="str">
        <f t="shared" si="6"/>
        <v>A</v>
      </c>
      <c r="M18" s="28">
        <f t="shared" si="7"/>
        <v>88.25</v>
      </c>
      <c r="N18" s="28" t="str">
        <f t="shared" si="8"/>
        <v>A</v>
      </c>
      <c r="O18" s="36">
        <v>1</v>
      </c>
      <c r="P18" s="28" t="str">
        <f t="shared" si="9"/>
        <v>Sangat terampil menyajikan perencanaan dan perancangan usaha Kerajinan usaha kerajinan untuk Pasar Lokal.</v>
      </c>
      <c r="Q18" s="39" t="s">
        <v>9</v>
      </c>
      <c r="R18" s="39" t="s">
        <v>9</v>
      </c>
      <c r="S18" s="18"/>
      <c r="T18" s="1">
        <v>85</v>
      </c>
      <c r="U18" s="1">
        <v>87</v>
      </c>
      <c r="V18" s="1">
        <v>83.23</v>
      </c>
      <c r="W18" s="1">
        <v>90</v>
      </c>
      <c r="X18" s="1">
        <v>91</v>
      </c>
      <c r="Y18" s="1">
        <v>85.23</v>
      </c>
      <c r="Z18" s="1">
        <v>86</v>
      </c>
      <c r="AA18" s="1">
        <v>88</v>
      </c>
      <c r="AB18" s="1">
        <v>89</v>
      </c>
      <c r="AC18" s="1"/>
      <c r="AD18" s="1"/>
      <c r="AE18" s="18"/>
      <c r="AF18" s="1">
        <v>80</v>
      </c>
      <c r="AG18" s="1">
        <v>85</v>
      </c>
      <c r="AH18" s="1">
        <v>90</v>
      </c>
      <c r="AI18" s="1">
        <v>88.5</v>
      </c>
      <c r="AJ18" s="1">
        <v>91.5</v>
      </c>
      <c r="AK18" s="1">
        <v>92</v>
      </c>
      <c r="AL18" s="1">
        <v>87</v>
      </c>
      <c r="AM18" s="1">
        <v>92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113371</v>
      </c>
      <c r="C19" s="19" t="s">
        <v>73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menganalisis Usaha Kerajinan untuk Pasar Lokal, namun perlu peningkatan pemahaman Wirausaha Produk Budi Daya Unggas Petelur.</v>
      </c>
      <c r="K19" s="28">
        <f t="shared" si="5"/>
        <v>86.375</v>
      </c>
      <c r="L19" s="28" t="str">
        <f t="shared" si="6"/>
        <v>A</v>
      </c>
      <c r="M19" s="28">
        <f t="shared" si="7"/>
        <v>86.375</v>
      </c>
      <c r="N19" s="28" t="str">
        <f t="shared" si="8"/>
        <v>A</v>
      </c>
      <c r="O19" s="36">
        <v>1</v>
      </c>
      <c r="P19" s="28" t="str">
        <f t="shared" si="9"/>
        <v>Sangat terampil menyajikan perencanaan dan perancangan usaha Kerajinan usaha kerajinan untuk Pasar Lokal.</v>
      </c>
      <c r="Q19" s="39" t="s">
        <v>9</v>
      </c>
      <c r="R19" s="39" t="s">
        <v>9</v>
      </c>
      <c r="S19" s="18"/>
      <c r="T19" s="1">
        <v>85</v>
      </c>
      <c r="U19" s="1">
        <v>81.5</v>
      </c>
      <c r="V19" s="1">
        <v>84.95</v>
      </c>
      <c r="W19" s="1">
        <v>95</v>
      </c>
      <c r="X19" s="1">
        <v>85.5</v>
      </c>
      <c r="Y19" s="1">
        <v>86.95</v>
      </c>
      <c r="Z19" s="1">
        <v>91</v>
      </c>
      <c r="AA19" s="1">
        <v>93</v>
      </c>
      <c r="AB19" s="1">
        <v>85</v>
      </c>
      <c r="AC19" s="1"/>
      <c r="AD19" s="1"/>
      <c r="AE19" s="18"/>
      <c r="AF19" s="1">
        <v>81</v>
      </c>
      <c r="AG19" s="1">
        <v>82</v>
      </c>
      <c r="AH19" s="1">
        <v>90</v>
      </c>
      <c r="AI19" s="1">
        <v>87</v>
      </c>
      <c r="AJ19" s="1">
        <v>90</v>
      </c>
      <c r="AK19" s="1">
        <v>85</v>
      </c>
      <c r="AL19" s="1">
        <v>84</v>
      </c>
      <c r="AM19" s="1">
        <v>92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51804</v>
      </c>
      <c r="FK19" s="77">
        <v>51814</v>
      </c>
    </row>
    <row r="20" spans="1:167" x14ac:dyDescent="0.25">
      <c r="A20" s="19">
        <v>10</v>
      </c>
      <c r="B20" s="19">
        <v>113385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>Memiliki kemampuan menganalisis Usaha Kerajinan untuk Pasar Lokal, namun perlu peningkatan pemahaman Wirausaha Produk Budi Daya Unggas Petelur.</v>
      </c>
      <c r="K20" s="28">
        <f t="shared" si="5"/>
        <v>85.875</v>
      </c>
      <c r="L20" s="28" t="str">
        <f t="shared" si="6"/>
        <v>A</v>
      </c>
      <c r="M20" s="28">
        <f t="shared" si="7"/>
        <v>85.875</v>
      </c>
      <c r="N20" s="28" t="str">
        <f t="shared" si="8"/>
        <v>A</v>
      </c>
      <c r="O20" s="36">
        <v>1</v>
      </c>
      <c r="P20" s="28" t="str">
        <f t="shared" si="9"/>
        <v>Sangat terampil menyajikan perencanaan dan perancangan usaha Kerajinan usaha kerajinan untuk Pasar Lokal.</v>
      </c>
      <c r="Q20" s="39" t="s">
        <v>9</v>
      </c>
      <c r="R20" s="39" t="s">
        <v>9</v>
      </c>
      <c r="S20" s="18"/>
      <c r="T20" s="1">
        <v>77</v>
      </c>
      <c r="U20" s="1">
        <v>80.5</v>
      </c>
      <c r="V20" s="1">
        <v>81.5</v>
      </c>
      <c r="W20" s="1">
        <v>83</v>
      </c>
      <c r="X20" s="1">
        <v>84.5</v>
      </c>
      <c r="Y20" s="1">
        <v>83.5</v>
      </c>
      <c r="Z20" s="1">
        <v>79</v>
      </c>
      <c r="AA20" s="1">
        <v>81</v>
      </c>
      <c r="AB20" s="1">
        <v>93</v>
      </c>
      <c r="AC20" s="1"/>
      <c r="AD20" s="1"/>
      <c r="AE20" s="18"/>
      <c r="AF20" s="1">
        <v>83</v>
      </c>
      <c r="AG20" s="1">
        <v>80</v>
      </c>
      <c r="AH20" s="1">
        <v>90</v>
      </c>
      <c r="AI20" s="1">
        <v>86</v>
      </c>
      <c r="AJ20" s="1">
        <v>89</v>
      </c>
      <c r="AK20" s="1">
        <v>85</v>
      </c>
      <c r="AL20" s="1">
        <v>82</v>
      </c>
      <c r="AM20" s="1">
        <v>92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113399</v>
      </c>
      <c r="C21" s="19" t="s">
        <v>75</v>
      </c>
      <c r="D21" s="18"/>
      <c r="E21" s="28">
        <f t="shared" si="0"/>
        <v>81</v>
      </c>
      <c r="F21" s="28" t="str">
        <f t="shared" si="1"/>
        <v>B</v>
      </c>
      <c r="G21" s="28">
        <f t="shared" si="2"/>
        <v>81</v>
      </c>
      <c r="H21" s="28" t="str">
        <f t="shared" si="3"/>
        <v>B</v>
      </c>
      <c r="I21" s="36">
        <v>1</v>
      </c>
      <c r="J21" s="28" t="str">
        <f t="shared" si="4"/>
        <v>Memiliki kemampuan menganalisis Usaha Kerajinan untuk Pasar Lokal, namun perlu peningkatan pemahaman Wirausaha Produk Budi Daya Unggas Petelur.</v>
      </c>
      <c r="K21" s="28">
        <f t="shared" si="5"/>
        <v>85.375</v>
      </c>
      <c r="L21" s="28" t="str">
        <f t="shared" si="6"/>
        <v>A</v>
      </c>
      <c r="M21" s="28">
        <f t="shared" si="7"/>
        <v>85.375</v>
      </c>
      <c r="N21" s="28" t="str">
        <f t="shared" si="8"/>
        <v>A</v>
      </c>
      <c r="O21" s="36">
        <v>1</v>
      </c>
      <c r="P21" s="28" t="str">
        <f t="shared" si="9"/>
        <v>Sangat terampil menyajikan perencanaan dan perancangan usaha Kerajinan usaha kerajinan untuk Pasar Lokal.</v>
      </c>
      <c r="Q21" s="39" t="s">
        <v>9</v>
      </c>
      <c r="R21" s="39" t="s">
        <v>9</v>
      </c>
      <c r="S21" s="18"/>
      <c r="T21" s="1">
        <v>75</v>
      </c>
      <c r="U21" s="1">
        <v>87</v>
      </c>
      <c r="V21" s="1">
        <v>72.88</v>
      </c>
      <c r="W21" s="1">
        <v>85</v>
      </c>
      <c r="X21" s="1">
        <v>91</v>
      </c>
      <c r="Y21" s="1">
        <v>74.88</v>
      </c>
      <c r="Z21" s="1">
        <v>81</v>
      </c>
      <c r="AA21" s="1">
        <v>83</v>
      </c>
      <c r="AB21" s="1">
        <v>79</v>
      </c>
      <c r="AC21" s="1"/>
      <c r="AD21" s="1"/>
      <c r="AE21" s="18"/>
      <c r="AF21" s="1">
        <v>81</v>
      </c>
      <c r="AG21" s="1">
        <v>80</v>
      </c>
      <c r="AH21" s="1">
        <v>90</v>
      </c>
      <c r="AI21" s="1">
        <v>86</v>
      </c>
      <c r="AJ21" s="1">
        <v>89</v>
      </c>
      <c r="AK21" s="1">
        <v>83</v>
      </c>
      <c r="AL21" s="1">
        <v>82</v>
      </c>
      <c r="AM21" s="1">
        <v>92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51805</v>
      </c>
      <c r="FK21" s="77">
        <v>51815</v>
      </c>
    </row>
    <row r="22" spans="1:167" x14ac:dyDescent="0.25">
      <c r="A22" s="19">
        <v>12</v>
      </c>
      <c r="B22" s="19">
        <v>113413</v>
      </c>
      <c r="C22" s="19" t="s">
        <v>76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1</v>
      </c>
      <c r="J22" s="28" t="str">
        <f t="shared" si="4"/>
        <v>Memiliki kemampuan menganalisis Usaha Kerajinan untuk Pasar Lokal, namun perlu peningkatan pemahaman Wirausaha Produk Budi Daya Unggas Petelur.</v>
      </c>
      <c r="K22" s="28">
        <f t="shared" si="5"/>
        <v>86.625</v>
      </c>
      <c r="L22" s="28" t="str">
        <f t="shared" si="6"/>
        <v>A</v>
      </c>
      <c r="M22" s="28">
        <f t="shared" si="7"/>
        <v>86.625</v>
      </c>
      <c r="N22" s="28" t="str">
        <f t="shared" si="8"/>
        <v>A</v>
      </c>
      <c r="O22" s="36">
        <v>1</v>
      </c>
      <c r="P22" s="28" t="str">
        <f t="shared" si="9"/>
        <v>Sangat terampil menyajikan perencanaan dan perancangan usaha Kerajinan usaha kerajinan untuk Pasar Lokal.</v>
      </c>
      <c r="Q22" s="39" t="s">
        <v>9</v>
      </c>
      <c r="R22" s="39" t="s">
        <v>9</v>
      </c>
      <c r="S22" s="18"/>
      <c r="T22" s="1">
        <v>82</v>
      </c>
      <c r="U22" s="1">
        <v>75</v>
      </c>
      <c r="V22" s="1">
        <v>85.53</v>
      </c>
      <c r="W22" s="1">
        <v>90</v>
      </c>
      <c r="X22" s="1">
        <v>79</v>
      </c>
      <c r="Y22" s="1">
        <v>87.53</v>
      </c>
      <c r="Z22" s="1">
        <v>86</v>
      </c>
      <c r="AA22" s="1">
        <v>88</v>
      </c>
      <c r="AB22" s="1">
        <v>81</v>
      </c>
      <c r="AC22" s="1"/>
      <c r="AD22" s="1"/>
      <c r="AE22" s="18"/>
      <c r="AF22" s="1">
        <v>83</v>
      </c>
      <c r="AG22" s="1">
        <v>82</v>
      </c>
      <c r="AH22" s="1">
        <v>90</v>
      </c>
      <c r="AI22" s="1">
        <v>87</v>
      </c>
      <c r="AJ22" s="1">
        <v>90</v>
      </c>
      <c r="AK22" s="1">
        <v>85</v>
      </c>
      <c r="AL22" s="1">
        <v>84</v>
      </c>
      <c r="AM22" s="1">
        <v>92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113427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menganalisis Usaha Kerajinan untuk Pasar Lokal, namun perlu peningkatan pemahaman Wirausaha Produk Budi Daya Unggas Petelur.</v>
      </c>
      <c r="K23" s="28">
        <f t="shared" si="5"/>
        <v>90.125</v>
      </c>
      <c r="L23" s="28" t="str">
        <f t="shared" si="6"/>
        <v>A</v>
      </c>
      <c r="M23" s="28">
        <f t="shared" si="7"/>
        <v>90.125</v>
      </c>
      <c r="N23" s="28" t="str">
        <f t="shared" si="8"/>
        <v>A</v>
      </c>
      <c r="O23" s="36">
        <v>1</v>
      </c>
      <c r="P23" s="28" t="str">
        <f t="shared" si="9"/>
        <v>Sangat terampil menyajikan perencanaan dan perancangan usaha Kerajinan usaha kerajinan untuk Pasar Lokal.</v>
      </c>
      <c r="Q23" s="39" t="s">
        <v>9</v>
      </c>
      <c r="R23" s="39" t="s">
        <v>9</v>
      </c>
      <c r="S23" s="18"/>
      <c r="T23" s="1">
        <v>90</v>
      </c>
      <c r="U23" s="1">
        <v>85</v>
      </c>
      <c r="V23" s="1">
        <v>90.13</v>
      </c>
      <c r="W23" s="1">
        <v>85</v>
      </c>
      <c r="X23" s="1">
        <v>89</v>
      </c>
      <c r="Y23" s="1">
        <v>92.13</v>
      </c>
      <c r="Z23" s="1">
        <v>81</v>
      </c>
      <c r="AA23" s="1">
        <v>83</v>
      </c>
      <c r="AB23" s="1">
        <v>87</v>
      </c>
      <c r="AC23" s="1"/>
      <c r="AD23" s="1"/>
      <c r="AE23" s="18"/>
      <c r="AF23" s="1">
        <v>87</v>
      </c>
      <c r="AG23" s="1">
        <v>88</v>
      </c>
      <c r="AH23" s="1">
        <v>90</v>
      </c>
      <c r="AI23" s="1">
        <v>90</v>
      </c>
      <c r="AJ23" s="1">
        <v>93</v>
      </c>
      <c r="AK23" s="1">
        <v>91</v>
      </c>
      <c r="AL23" s="1">
        <v>90</v>
      </c>
      <c r="AM23" s="1">
        <v>92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51806</v>
      </c>
      <c r="FK23" s="77">
        <v>51816</v>
      </c>
    </row>
    <row r="24" spans="1:167" x14ac:dyDescent="0.25">
      <c r="A24" s="19">
        <v>14</v>
      </c>
      <c r="B24" s="19">
        <v>113441</v>
      </c>
      <c r="C24" s="19" t="s">
        <v>78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kemampuan menganalisis Usaha Kerajinan untuk Pasar Lokal, namun perlu peningkatan pemahaman Wirausaha Produk Budi Daya Unggas Petelur.</v>
      </c>
      <c r="K24" s="28">
        <f t="shared" si="5"/>
        <v>86.25</v>
      </c>
      <c r="L24" s="28" t="str">
        <f t="shared" si="6"/>
        <v>A</v>
      </c>
      <c r="M24" s="28">
        <f t="shared" si="7"/>
        <v>86.25</v>
      </c>
      <c r="N24" s="28" t="str">
        <f t="shared" si="8"/>
        <v>A</v>
      </c>
      <c r="O24" s="36">
        <v>1</v>
      </c>
      <c r="P24" s="28" t="str">
        <f t="shared" si="9"/>
        <v>Sangat terampil menyajikan perencanaan dan perancangan usaha Kerajinan usaha kerajinan untuk Pasar Lokal.</v>
      </c>
      <c r="Q24" s="39" t="s">
        <v>9</v>
      </c>
      <c r="R24" s="39" t="s">
        <v>9</v>
      </c>
      <c r="S24" s="18"/>
      <c r="T24" s="1">
        <v>90</v>
      </c>
      <c r="U24" s="1">
        <v>86</v>
      </c>
      <c r="V24" s="1">
        <v>75.180000000000007</v>
      </c>
      <c r="W24" s="1">
        <v>85</v>
      </c>
      <c r="X24" s="1">
        <v>90</v>
      </c>
      <c r="Y24" s="1">
        <v>77.180000000000007</v>
      </c>
      <c r="Z24" s="1">
        <v>81</v>
      </c>
      <c r="AA24" s="1">
        <v>83</v>
      </c>
      <c r="AB24" s="1">
        <v>87</v>
      </c>
      <c r="AC24" s="1"/>
      <c r="AD24" s="1"/>
      <c r="AE24" s="18"/>
      <c r="AF24" s="1">
        <v>80</v>
      </c>
      <c r="AG24" s="1">
        <v>82</v>
      </c>
      <c r="AH24" s="1">
        <v>90</v>
      </c>
      <c r="AI24" s="1">
        <v>87</v>
      </c>
      <c r="AJ24" s="1">
        <v>90</v>
      </c>
      <c r="AK24" s="1">
        <v>85</v>
      </c>
      <c r="AL24" s="1">
        <v>84</v>
      </c>
      <c r="AM24" s="1">
        <v>92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113455</v>
      </c>
      <c r="C25" s="19" t="s">
        <v>79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1</v>
      </c>
      <c r="J25" s="28" t="str">
        <f t="shared" si="4"/>
        <v>Memiliki kemampuan menganalisis Usaha Kerajinan untuk Pasar Lokal, namun perlu peningkatan pemahaman Wirausaha Produk Budi Daya Unggas Petelur.</v>
      </c>
      <c r="K25" s="28">
        <f t="shared" si="5"/>
        <v>92.5</v>
      </c>
      <c r="L25" s="28" t="str">
        <f t="shared" si="6"/>
        <v>A</v>
      </c>
      <c r="M25" s="28">
        <f t="shared" si="7"/>
        <v>92.5</v>
      </c>
      <c r="N25" s="28" t="str">
        <f t="shared" si="8"/>
        <v>A</v>
      </c>
      <c r="O25" s="36">
        <v>1</v>
      </c>
      <c r="P25" s="28" t="str">
        <f t="shared" si="9"/>
        <v>Sangat terampil menyajikan perencanaan dan perancangan usaha Kerajinan usaha kerajinan untuk Pasar Lokal.</v>
      </c>
      <c r="Q25" s="39" t="s">
        <v>9</v>
      </c>
      <c r="R25" s="39" t="s">
        <v>9</v>
      </c>
      <c r="S25" s="18"/>
      <c r="T25" s="1">
        <v>82</v>
      </c>
      <c r="U25" s="1">
        <v>89</v>
      </c>
      <c r="V25" s="1">
        <v>84.95</v>
      </c>
      <c r="W25" s="1">
        <v>85</v>
      </c>
      <c r="X25" s="1">
        <v>93</v>
      </c>
      <c r="Y25" s="1">
        <v>86.95</v>
      </c>
      <c r="Z25" s="1">
        <v>95</v>
      </c>
      <c r="AA25" s="1">
        <v>83</v>
      </c>
      <c r="AB25" s="1">
        <v>91</v>
      </c>
      <c r="AC25" s="1"/>
      <c r="AD25" s="1"/>
      <c r="AE25" s="18"/>
      <c r="AF25" s="1">
        <v>90</v>
      </c>
      <c r="AG25" s="1">
        <v>92</v>
      </c>
      <c r="AH25" s="1">
        <v>90</v>
      </c>
      <c r="AI25" s="1">
        <v>92</v>
      </c>
      <c r="AJ25" s="1">
        <v>95</v>
      </c>
      <c r="AK25" s="1">
        <v>95</v>
      </c>
      <c r="AL25" s="1">
        <v>94</v>
      </c>
      <c r="AM25" s="1">
        <v>92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51807</v>
      </c>
      <c r="FK25" s="77">
        <v>51817</v>
      </c>
    </row>
    <row r="26" spans="1:167" x14ac:dyDescent="0.25">
      <c r="A26" s="19">
        <v>16</v>
      </c>
      <c r="B26" s="19">
        <v>113469</v>
      </c>
      <c r="C26" s="19" t="s">
        <v>81</v>
      </c>
      <c r="D26" s="18"/>
      <c r="E26" s="28">
        <f t="shared" si="0"/>
        <v>95</v>
      </c>
      <c r="F26" s="28" t="str">
        <f t="shared" si="1"/>
        <v>A</v>
      </c>
      <c r="G26" s="28">
        <f t="shared" si="2"/>
        <v>95</v>
      </c>
      <c r="H26" s="28" t="str">
        <f t="shared" si="3"/>
        <v>A</v>
      </c>
      <c r="I26" s="36">
        <v>1</v>
      </c>
      <c r="J26" s="28" t="str">
        <f t="shared" si="4"/>
        <v>Memiliki kemampuan menganalisis Usaha Kerajinan untuk Pasar Lokal, namun perlu peningkatan pemahaman Wirausaha Produk Budi Daya Unggas Petelur.</v>
      </c>
      <c r="K26" s="28">
        <f t="shared" si="5"/>
        <v>92.5</v>
      </c>
      <c r="L26" s="28" t="str">
        <f t="shared" si="6"/>
        <v>A</v>
      </c>
      <c r="M26" s="28">
        <f t="shared" si="7"/>
        <v>92.5</v>
      </c>
      <c r="N26" s="28" t="str">
        <f t="shared" si="8"/>
        <v>A</v>
      </c>
      <c r="O26" s="36">
        <v>1</v>
      </c>
      <c r="P26" s="28" t="str">
        <f t="shared" si="9"/>
        <v>Sangat terampil menyajikan perencanaan dan perancangan usaha Kerajinan usaha kerajinan untuk Pasar Lokal.</v>
      </c>
      <c r="Q26" s="39" t="s">
        <v>9</v>
      </c>
      <c r="R26" s="39" t="s">
        <v>9</v>
      </c>
      <c r="S26" s="18"/>
      <c r="T26" s="1">
        <v>98</v>
      </c>
      <c r="U26" s="1">
        <v>93.5</v>
      </c>
      <c r="V26" s="1">
        <v>86.1</v>
      </c>
      <c r="W26" s="1">
        <v>100</v>
      </c>
      <c r="X26" s="1">
        <v>97.5</v>
      </c>
      <c r="Y26" s="1">
        <v>88.1</v>
      </c>
      <c r="Z26" s="1">
        <v>99</v>
      </c>
      <c r="AA26" s="1">
        <v>98</v>
      </c>
      <c r="AB26" s="1">
        <v>93</v>
      </c>
      <c r="AC26" s="1"/>
      <c r="AD26" s="1"/>
      <c r="AE26" s="18"/>
      <c r="AF26" s="1">
        <v>90</v>
      </c>
      <c r="AG26" s="1">
        <v>92</v>
      </c>
      <c r="AH26" s="1">
        <v>90</v>
      </c>
      <c r="AI26" s="1">
        <v>92</v>
      </c>
      <c r="AJ26" s="1">
        <v>95</v>
      </c>
      <c r="AK26" s="1">
        <v>95</v>
      </c>
      <c r="AL26" s="1">
        <v>94</v>
      </c>
      <c r="AM26" s="1">
        <v>92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113749</v>
      </c>
      <c r="C27" s="19" t="s">
        <v>82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>Memiliki kemampuan menganalisis Usaha Kerajinan untuk Pasar Lokal, namun perlu peningkatan pemahaman Wirausaha Produk Budi Daya Unggas Petelur.</v>
      </c>
      <c r="K27" s="28">
        <f t="shared" si="5"/>
        <v>84.75</v>
      </c>
      <c r="L27" s="28" t="str">
        <f t="shared" si="6"/>
        <v>A</v>
      </c>
      <c r="M27" s="28">
        <f t="shared" si="7"/>
        <v>84.75</v>
      </c>
      <c r="N27" s="28" t="str">
        <f t="shared" si="8"/>
        <v>A</v>
      </c>
      <c r="O27" s="36">
        <v>1</v>
      </c>
      <c r="P27" s="28" t="str">
        <f t="shared" si="9"/>
        <v>Sangat terampil menyajikan perencanaan dan perancangan usaha Kerajinan usaha kerajinan untuk Pasar Lokal.</v>
      </c>
      <c r="Q27" s="39" t="s">
        <v>9</v>
      </c>
      <c r="R27" s="39" t="s">
        <v>9</v>
      </c>
      <c r="S27" s="18"/>
      <c r="T27" s="1">
        <v>75</v>
      </c>
      <c r="U27" s="1">
        <v>85</v>
      </c>
      <c r="V27" s="1">
        <v>83.8</v>
      </c>
      <c r="W27" s="1">
        <v>77</v>
      </c>
      <c r="X27" s="1">
        <v>89</v>
      </c>
      <c r="Y27" s="1">
        <v>85.8</v>
      </c>
      <c r="Z27" s="1">
        <v>73</v>
      </c>
      <c r="AA27" s="1">
        <v>75</v>
      </c>
      <c r="AB27" s="1">
        <v>89</v>
      </c>
      <c r="AC27" s="1"/>
      <c r="AD27" s="1"/>
      <c r="AE27" s="18"/>
      <c r="AF27" s="1">
        <v>80</v>
      </c>
      <c r="AG27" s="1">
        <v>80</v>
      </c>
      <c r="AH27" s="1">
        <v>90</v>
      </c>
      <c r="AI27" s="1">
        <v>85</v>
      </c>
      <c r="AJ27" s="1">
        <v>88</v>
      </c>
      <c r="AK27" s="1">
        <v>81</v>
      </c>
      <c r="AL27" s="1">
        <v>82</v>
      </c>
      <c r="AM27" s="1">
        <v>92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51808</v>
      </c>
      <c r="FK27" s="77">
        <v>51818</v>
      </c>
    </row>
    <row r="28" spans="1:167" x14ac:dyDescent="0.25">
      <c r="A28" s="19">
        <v>18</v>
      </c>
      <c r="B28" s="19">
        <v>113483</v>
      </c>
      <c r="C28" s="19" t="s">
        <v>83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menganalisis Usaha Kerajinan untuk Pasar Lokal, namun perlu peningkatan pemahaman Wirausaha Produk Budi Daya Unggas Petelur.</v>
      </c>
      <c r="K28" s="28">
        <f t="shared" si="5"/>
        <v>85.375</v>
      </c>
      <c r="L28" s="28" t="str">
        <f t="shared" si="6"/>
        <v>A</v>
      </c>
      <c r="M28" s="28">
        <f t="shared" si="7"/>
        <v>85.375</v>
      </c>
      <c r="N28" s="28" t="str">
        <f t="shared" si="8"/>
        <v>A</v>
      </c>
      <c r="O28" s="36">
        <v>1</v>
      </c>
      <c r="P28" s="28" t="str">
        <f t="shared" si="9"/>
        <v>Sangat terampil menyajikan perencanaan dan perancangan usaha Kerajinan usaha kerajinan untuk Pasar Lokal.</v>
      </c>
      <c r="Q28" s="39" t="s">
        <v>9</v>
      </c>
      <c r="R28" s="39" t="s">
        <v>9</v>
      </c>
      <c r="S28" s="18"/>
      <c r="T28" s="1">
        <v>90</v>
      </c>
      <c r="U28" s="1">
        <v>84.5</v>
      </c>
      <c r="V28" s="1">
        <v>83.8</v>
      </c>
      <c r="W28" s="1">
        <v>90</v>
      </c>
      <c r="X28" s="1">
        <v>88.5</v>
      </c>
      <c r="Y28" s="1">
        <v>85.8</v>
      </c>
      <c r="Z28" s="1">
        <v>86</v>
      </c>
      <c r="AA28" s="1">
        <v>88</v>
      </c>
      <c r="AB28" s="1">
        <v>91</v>
      </c>
      <c r="AC28" s="1"/>
      <c r="AD28" s="1"/>
      <c r="AE28" s="18"/>
      <c r="AF28" s="1">
        <v>83</v>
      </c>
      <c r="AG28" s="1">
        <v>79</v>
      </c>
      <c r="AH28" s="1">
        <v>90</v>
      </c>
      <c r="AI28" s="1">
        <v>85.5</v>
      </c>
      <c r="AJ28" s="1">
        <v>88.5</v>
      </c>
      <c r="AK28" s="1">
        <v>84</v>
      </c>
      <c r="AL28" s="1">
        <v>81</v>
      </c>
      <c r="AM28" s="1">
        <v>92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113497</v>
      </c>
      <c r="C29" s="19" t="s">
        <v>84</v>
      </c>
      <c r="D29" s="18"/>
      <c r="E29" s="28">
        <f t="shared" si="0"/>
        <v>93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36">
        <v>1</v>
      </c>
      <c r="J29" s="28" t="str">
        <f t="shared" si="4"/>
        <v>Memiliki kemampuan menganalisis Usaha Kerajinan untuk Pasar Lokal, namun perlu peningkatan pemahaman Wirausaha Produk Budi Daya Unggas Petelur.</v>
      </c>
      <c r="K29" s="28">
        <f t="shared" si="5"/>
        <v>90.25</v>
      </c>
      <c r="L29" s="28" t="str">
        <f t="shared" si="6"/>
        <v>A</v>
      </c>
      <c r="M29" s="28">
        <f t="shared" si="7"/>
        <v>90.25</v>
      </c>
      <c r="N29" s="28" t="str">
        <f t="shared" si="8"/>
        <v>A</v>
      </c>
      <c r="O29" s="36">
        <v>1</v>
      </c>
      <c r="P29" s="28" t="str">
        <f t="shared" si="9"/>
        <v>Sangat terampil menyajikan perencanaan dan perancangan usaha Kerajinan usaha kerajinan untuk Pasar Lokal.</v>
      </c>
      <c r="Q29" s="39" t="s">
        <v>9</v>
      </c>
      <c r="R29" s="39" t="s">
        <v>9</v>
      </c>
      <c r="S29" s="18"/>
      <c r="T29" s="1">
        <v>85</v>
      </c>
      <c r="U29" s="1">
        <v>89.5</v>
      </c>
      <c r="V29" s="1">
        <v>93</v>
      </c>
      <c r="W29" s="1">
        <v>98</v>
      </c>
      <c r="X29" s="1">
        <v>93.5</v>
      </c>
      <c r="Y29" s="1">
        <v>95</v>
      </c>
      <c r="Z29" s="1">
        <v>94</v>
      </c>
      <c r="AA29" s="1">
        <v>96</v>
      </c>
      <c r="AB29" s="1">
        <v>93</v>
      </c>
      <c r="AC29" s="1"/>
      <c r="AD29" s="1"/>
      <c r="AE29" s="18"/>
      <c r="AF29" s="1">
        <v>80</v>
      </c>
      <c r="AG29" s="1">
        <v>90</v>
      </c>
      <c r="AH29" s="1">
        <v>90</v>
      </c>
      <c r="AI29" s="1">
        <v>91</v>
      </c>
      <c r="AJ29" s="1">
        <v>94</v>
      </c>
      <c r="AK29" s="1">
        <v>93</v>
      </c>
      <c r="AL29" s="1">
        <v>92</v>
      </c>
      <c r="AM29" s="1">
        <v>92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51809</v>
      </c>
      <c r="FK29" s="77">
        <v>51819</v>
      </c>
    </row>
    <row r="30" spans="1:167" x14ac:dyDescent="0.25">
      <c r="A30" s="19">
        <v>20</v>
      </c>
      <c r="B30" s="19">
        <v>113511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Memiliki kemampuan menganalisis Usaha Kerajinan untuk Pasar Lokal, namun perlu peningkatan pemahaman Wirausaha Produk Budi Daya Unggas Petelur.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terampil menyajikan perencanaan dan perancangan usaha Kerajinan usaha kerajinan untuk Pasar Lokal.</v>
      </c>
      <c r="Q30" s="39" t="s">
        <v>9</v>
      </c>
      <c r="R30" s="39" t="s">
        <v>9</v>
      </c>
      <c r="S30" s="18"/>
      <c r="T30" s="1">
        <v>80</v>
      </c>
      <c r="U30" s="1">
        <v>85.5</v>
      </c>
      <c r="V30" s="1">
        <v>83.8</v>
      </c>
      <c r="W30" s="1">
        <v>78</v>
      </c>
      <c r="X30" s="1">
        <v>89.5</v>
      </c>
      <c r="Y30" s="1">
        <v>85.8</v>
      </c>
      <c r="Z30" s="1">
        <v>74</v>
      </c>
      <c r="AA30" s="1">
        <v>76</v>
      </c>
      <c r="AB30" s="1">
        <v>87</v>
      </c>
      <c r="AC30" s="1"/>
      <c r="AD30" s="1"/>
      <c r="AE30" s="18"/>
      <c r="AF30" s="1">
        <v>90</v>
      </c>
      <c r="AG30" s="1">
        <v>85</v>
      </c>
      <c r="AH30" s="1">
        <v>90</v>
      </c>
      <c r="AI30" s="1">
        <v>88.5</v>
      </c>
      <c r="AJ30" s="1">
        <v>91.5</v>
      </c>
      <c r="AK30" s="1">
        <v>88</v>
      </c>
      <c r="AL30" s="1">
        <v>87</v>
      </c>
      <c r="AM30" s="1">
        <v>92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113525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1</v>
      </c>
      <c r="J31" s="28" t="str">
        <f t="shared" si="4"/>
        <v>Memiliki kemampuan menganalisis Usaha Kerajinan untuk Pasar Lokal, namun perlu peningkatan pemahaman Wirausaha Produk Budi Daya Unggas Petelur.</v>
      </c>
      <c r="K31" s="28">
        <f t="shared" si="5"/>
        <v>86.625</v>
      </c>
      <c r="L31" s="28" t="str">
        <f t="shared" si="6"/>
        <v>A</v>
      </c>
      <c r="M31" s="28">
        <f t="shared" si="7"/>
        <v>86.625</v>
      </c>
      <c r="N31" s="28" t="str">
        <f t="shared" si="8"/>
        <v>A</v>
      </c>
      <c r="O31" s="36">
        <v>1</v>
      </c>
      <c r="P31" s="28" t="str">
        <f t="shared" si="9"/>
        <v>Sangat terampil menyajikan perencanaan dan perancangan usaha Kerajinan usaha kerajinan untuk Pasar Lokal.</v>
      </c>
      <c r="Q31" s="39" t="s">
        <v>9</v>
      </c>
      <c r="R31" s="39" t="s">
        <v>9</v>
      </c>
      <c r="S31" s="18"/>
      <c r="T31" s="1">
        <v>80</v>
      </c>
      <c r="U31" s="1">
        <v>82</v>
      </c>
      <c r="V31" s="1">
        <v>83</v>
      </c>
      <c r="W31" s="1">
        <v>87</v>
      </c>
      <c r="X31" s="1">
        <v>86</v>
      </c>
      <c r="Y31" s="1">
        <v>85</v>
      </c>
      <c r="Z31" s="1">
        <v>90</v>
      </c>
      <c r="AA31" s="1">
        <v>85</v>
      </c>
      <c r="AB31" s="1">
        <v>77</v>
      </c>
      <c r="AC31" s="1"/>
      <c r="AD31" s="1"/>
      <c r="AE31" s="18"/>
      <c r="AF31" s="1">
        <v>87</v>
      </c>
      <c r="AG31" s="1">
        <v>78</v>
      </c>
      <c r="AH31" s="1">
        <v>90</v>
      </c>
      <c r="AI31" s="1">
        <v>85</v>
      </c>
      <c r="AJ31" s="1">
        <v>88</v>
      </c>
      <c r="AK31" s="1">
        <v>93</v>
      </c>
      <c r="AL31" s="1">
        <v>80</v>
      </c>
      <c r="AM31" s="1">
        <v>92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51810</v>
      </c>
      <c r="FK31" s="77">
        <v>51820</v>
      </c>
    </row>
    <row r="32" spans="1:167" x14ac:dyDescent="0.25">
      <c r="A32" s="19">
        <v>22</v>
      </c>
      <c r="B32" s="19">
        <v>113539</v>
      </c>
      <c r="C32" s="19" t="s">
        <v>87</v>
      </c>
      <c r="D32" s="18"/>
      <c r="E32" s="28">
        <f t="shared" si="0"/>
        <v>94</v>
      </c>
      <c r="F32" s="28" t="str">
        <f t="shared" si="1"/>
        <v>A</v>
      </c>
      <c r="G32" s="28">
        <f t="shared" si="2"/>
        <v>94</v>
      </c>
      <c r="H32" s="28" t="str">
        <f t="shared" si="3"/>
        <v>A</v>
      </c>
      <c r="I32" s="36">
        <v>1</v>
      </c>
      <c r="J32" s="28" t="str">
        <f t="shared" si="4"/>
        <v>Memiliki kemampuan menganalisis Usaha Kerajinan untuk Pasar Lokal, namun perlu peningkatan pemahaman Wirausaha Produk Budi Daya Unggas Petelur.</v>
      </c>
      <c r="K32" s="28">
        <f t="shared" si="5"/>
        <v>92.625</v>
      </c>
      <c r="L32" s="28" t="str">
        <f t="shared" si="6"/>
        <v>A</v>
      </c>
      <c r="M32" s="28">
        <f t="shared" si="7"/>
        <v>92.625</v>
      </c>
      <c r="N32" s="28" t="str">
        <f t="shared" si="8"/>
        <v>A</v>
      </c>
      <c r="O32" s="36">
        <v>1</v>
      </c>
      <c r="P32" s="28" t="str">
        <f t="shared" si="9"/>
        <v>Sangat terampil menyajikan perencanaan dan perancangan usaha Kerajinan usaha kerajinan untuk Pasar Lokal.</v>
      </c>
      <c r="Q32" s="39" t="s">
        <v>9</v>
      </c>
      <c r="R32" s="39" t="s">
        <v>9</v>
      </c>
      <c r="S32" s="18"/>
      <c r="T32" s="1">
        <v>98</v>
      </c>
      <c r="U32" s="1">
        <v>92</v>
      </c>
      <c r="V32" s="1">
        <v>90.7</v>
      </c>
      <c r="W32" s="1">
        <v>98</v>
      </c>
      <c r="X32" s="1">
        <v>96</v>
      </c>
      <c r="Y32" s="1">
        <v>92.7</v>
      </c>
      <c r="Z32" s="1">
        <v>94</v>
      </c>
      <c r="AA32" s="1">
        <v>96</v>
      </c>
      <c r="AB32" s="1">
        <v>91</v>
      </c>
      <c r="AC32" s="1"/>
      <c r="AD32" s="1"/>
      <c r="AE32" s="18"/>
      <c r="AF32" s="1">
        <v>81</v>
      </c>
      <c r="AG32" s="1">
        <v>95</v>
      </c>
      <c r="AH32" s="1">
        <v>90</v>
      </c>
      <c r="AI32" s="1">
        <v>93.5</v>
      </c>
      <c r="AJ32" s="1">
        <v>96.5</v>
      </c>
      <c r="AK32" s="1">
        <v>96</v>
      </c>
      <c r="AL32" s="1">
        <v>97</v>
      </c>
      <c r="AM32" s="1">
        <v>92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113553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menganalisis Usaha Kerajinan untuk Pasar Lokal, namun perlu peningkatan pemahaman Wirausaha Produk Budi Daya Unggas Petelur.</v>
      </c>
      <c r="K33" s="28">
        <f t="shared" si="5"/>
        <v>84.625</v>
      </c>
      <c r="L33" s="28" t="str">
        <f t="shared" si="6"/>
        <v>A</v>
      </c>
      <c r="M33" s="28">
        <f t="shared" si="7"/>
        <v>84.625</v>
      </c>
      <c r="N33" s="28" t="str">
        <f t="shared" si="8"/>
        <v>A</v>
      </c>
      <c r="O33" s="36">
        <v>1</v>
      </c>
      <c r="P33" s="28" t="str">
        <f t="shared" si="9"/>
        <v>Sangat terampil menyajikan perencanaan dan perancangan usaha Kerajinan usaha kerajinan untuk Pasar Lokal.</v>
      </c>
      <c r="Q33" s="39" t="s">
        <v>9</v>
      </c>
      <c r="R33" s="39" t="s">
        <v>9</v>
      </c>
      <c r="S33" s="18"/>
      <c r="T33" s="1">
        <v>77</v>
      </c>
      <c r="U33" s="1">
        <v>82.5</v>
      </c>
      <c r="V33" s="1">
        <v>84.38</v>
      </c>
      <c r="W33" s="1">
        <v>78</v>
      </c>
      <c r="X33" s="1">
        <v>86.5</v>
      </c>
      <c r="Y33" s="1">
        <v>86.38</v>
      </c>
      <c r="Z33" s="1">
        <v>74</v>
      </c>
      <c r="AA33" s="1">
        <v>76</v>
      </c>
      <c r="AB33" s="1">
        <v>93</v>
      </c>
      <c r="AC33" s="1"/>
      <c r="AD33" s="1"/>
      <c r="AE33" s="18"/>
      <c r="AF33" s="1">
        <v>83</v>
      </c>
      <c r="AG33" s="1">
        <v>78</v>
      </c>
      <c r="AH33" s="1">
        <v>90</v>
      </c>
      <c r="AI33" s="1">
        <v>85</v>
      </c>
      <c r="AJ33" s="1">
        <v>88</v>
      </c>
      <c r="AK33" s="1">
        <v>81</v>
      </c>
      <c r="AL33" s="1">
        <v>80</v>
      </c>
      <c r="AM33" s="1">
        <v>92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113567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menganalisis Usaha Kerajinan untuk Pasar Lokal, namun perlu peningkatan pemahaman Wirausaha Produk Budi Daya Unggas Petelur.</v>
      </c>
      <c r="K34" s="28">
        <f t="shared" si="5"/>
        <v>90.25</v>
      </c>
      <c r="L34" s="28" t="str">
        <f t="shared" si="6"/>
        <v>A</v>
      </c>
      <c r="M34" s="28">
        <f t="shared" si="7"/>
        <v>90.25</v>
      </c>
      <c r="N34" s="28" t="str">
        <f t="shared" si="8"/>
        <v>A</v>
      </c>
      <c r="O34" s="36">
        <v>1</v>
      </c>
      <c r="P34" s="28" t="str">
        <f t="shared" si="9"/>
        <v>Sangat terampil menyajikan perencanaan dan perancangan usaha Kerajinan usaha kerajinan untuk Pasar Lokal.</v>
      </c>
      <c r="Q34" s="39" t="s">
        <v>9</v>
      </c>
      <c r="R34" s="39" t="s">
        <v>9</v>
      </c>
      <c r="S34" s="18"/>
      <c r="T34" s="1">
        <v>85</v>
      </c>
      <c r="U34" s="1">
        <v>92</v>
      </c>
      <c r="V34" s="1">
        <v>78.05</v>
      </c>
      <c r="W34" s="1">
        <v>90</v>
      </c>
      <c r="X34" s="1">
        <v>96</v>
      </c>
      <c r="Y34" s="1">
        <v>80.05</v>
      </c>
      <c r="Z34" s="1">
        <v>86</v>
      </c>
      <c r="AA34" s="1">
        <v>88</v>
      </c>
      <c r="AB34" s="1">
        <v>91</v>
      </c>
      <c r="AC34" s="1"/>
      <c r="AD34" s="1"/>
      <c r="AE34" s="18"/>
      <c r="AF34" s="1">
        <v>80</v>
      </c>
      <c r="AG34" s="1">
        <v>90</v>
      </c>
      <c r="AH34" s="1">
        <v>90</v>
      </c>
      <c r="AI34" s="1">
        <v>91</v>
      </c>
      <c r="AJ34" s="1">
        <v>94</v>
      </c>
      <c r="AK34" s="1">
        <v>93</v>
      </c>
      <c r="AL34" s="1">
        <v>92</v>
      </c>
      <c r="AM34" s="1">
        <v>92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113581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menganalisis Usaha Kerajinan untuk Pasar Lokal, namun perlu peningkatan pemahaman Wirausaha Produk Budi Daya Unggas Petelur.</v>
      </c>
      <c r="K35" s="28">
        <f t="shared" si="5"/>
        <v>91.5</v>
      </c>
      <c r="L35" s="28" t="str">
        <f t="shared" si="6"/>
        <v>A</v>
      </c>
      <c r="M35" s="28">
        <f t="shared" si="7"/>
        <v>91.5</v>
      </c>
      <c r="N35" s="28" t="str">
        <f t="shared" si="8"/>
        <v>A</v>
      </c>
      <c r="O35" s="36">
        <v>1</v>
      </c>
      <c r="P35" s="28" t="str">
        <f t="shared" si="9"/>
        <v>Sangat terampil menyajikan perencanaan dan perancangan usaha Kerajinan usaha kerajinan untuk Pasar Lokal.</v>
      </c>
      <c r="Q35" s="39" t="s">
        <v>9</v>
      </c>
      <c r="R35" s="39" t="s">
        <v>9</v>
      </c>
      <c r="S35" s="18"/>
      <c r="T35" s="1">
        <v>85</v>
      </c>
      <c r="U35" s="1">
        <v>88</v>
      </c>
      <c r="V35" s="1">
        <v>90.13</v>
      </c>
      <c r="W35" s="1">
        <v>85</v>
      </c>
      <c r="X35" s="1">
        <v>92</v>
      </c>
      <c r="Y35" s="1">
        <v>92.13</v>
      </c>
      <c r="Z35" s="1">
        <v>81</v>
      </c>
      <c r="AA35" s="1">
        <v>83</v>
      </c>
      <c r="AB35" s="1">
        <v>85</v>
      </c>
      <c r="AC35" s="1"/>
      <c r="AD35" s="1"/>
      <c r="AE35" s="18"/>
      <c r="AF35" s="1">
        <v>90</v>
      </c>
      <c r="AG35" s="1">
        <v>90</v>
      </c>
      <c r="AH35" s="1">
        <v>90</v>
      </c>
      <c r="AI35" s="1">
        <v>91</v>
      </c>
      <c r="AJ35" s="1">
        <v>94</v>
      </c>
      <c r="AK35" s="1">
        <v>93</v>
      </c>
      <c r="AL35" s="1">
        <v>92</v>
      </c>
      <c r="AM35" s="1">
        <v>92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113595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kemampuan menganalisis Usaha Kerajinan untuk Pasar Lokal, namun perlu peningkatan pemahaman Wirausaha Produk Budi Daya Unggas Petelur.</v>
      </c>
      <c r="K36" s="28">
        <f t="shared" si="5"/>
        <v>91.625</v>
      </c>
      <c r="L36" s="28" t="str">
        <f t="shared" si="6"/>
        <v>A</v>
      </c>
      <c r="M36" s="28">
        <f t="shared" si="7"/>
        <v>91.625</v>
      </c>
      <c r="N36" s="28" t="str">
        <f t="shared" si="8"/>
        <v>A</v>
      </c>
      <c r="O36" s="36">
        <v>1</v>
      </c>
      <c r="P36" s="28" t="str">
        <f t="shared" si="9"/>
        <v>Sangat terampil menyajikan perencanaan dan perancangan usaha Kerajinan usaha kerajinan untuk Pasar Lokal.</v>
      </c>
      <c r="Q36" s="39" t="s">
        <v>9</v>
      </c>
      <c r="R36" s="39" t="s">
        <v>9</v>
      </c>
      <c r="S36" s="18"/>
      <c r="T36" s="1">
        <v>90</v>
      </c>
      <c r="U36" s="1">
        <v>82</v>
      </c>
      <c r="V36" s="1">
        <v>83.23</v>
      </c>
      <c r="W36" s="1">
        <v>83</v>
      </c>
      <c r="X36" s="1">
        <v>86</v>
      </c>
      <c r="Y36" s="1">
        <v>85.23</v>
      </c>
      <c r="Z36" s="1">
        <v>79</v>
      </c>
      <c r="AA36" s="1">
        <v>81</v>
      </c>
      <c r="AB36" s="1">
        <v>79</v>
      </c>
      <c r="AC36" s="1"/>
      <c r="AD36" s="1"/>
      <c r="AE36" s="18"/>
      <c r="AF36" s="1">
        <v>83</v>
      </c>
      <c r="AG36" s="1">
        <v>92</v>
      </c>
      <c r="AH36" s="1">
        <v>90</v>
      </c>
      <c r="AI36" s="1">
        <v>92</v>
      </c>
      <c r="AJ36" s="1">
        <v>95</v>
      </c>
      <c r="AK36" s="1">
        <v>95</v>
      </c>
      <c r="AL36" s="1">
        <v>94</v>
      </c>
      <c r="AM36" s="1">
        <v>92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113609</v>
      </c>
      <c r="C37" s="19" t="s">
        <v>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 t="shared" si="4"/>
        <v>Memiliki kemampuan menganalisis Usaha Kerajinan untuk Pasar Lokal, namun perlu peningkatan pemahaman Wirausaha Produk Budi Daya Unggas Petelur.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1</v>
      </c>
      <c r="P37" s="28" t="str">
        <f t="shared" si="9"/>
        <v>Sangat terampil menyajikan perencanaan dan perancangan usaha Kerajinan usaha kerajinan untuk Pasar Lokal.</v>
      </c>
      <c r="Q37" s="39" t="s">
        <v>9</v>
      </c>
      <c r="R37" s="39" t="s">
        <v>9</v>
      </c>
      <c r="S37" s="18"/>
      <c r="T37" s="1">
        <v>80</v>
      </c>
      <c r="U37" s="1">
        <v>80.5</v>
      </c>
      <c r="V37" s="1">
        <v>80</v>
      </c>
      <c r="W37" s="1">
        <v>78</v>
      </c>
      <c r="X37" s="1">
        <v>84.5</v>
      </c>
      <c r="Y37" s="1">
        <v>85</v>
      </c>
      <c r="Z37" s="1">
        <v>80</v>
      </c>
      <c r="AA37" s="1">
        <v>76</v>
      </c>
      <c r="AB37" s="1">
        <v>77</v>
      </c>
      <c r="AC37" s="1"/>
      <c r="AD37" s="1"/>
      <c r="AE37" s="18"/>
      <c r="AF37" s="1">
        <v>83</v>
      </c>
      <c r="AG37" s="1">
        <v>80</v>
      </c>
      <c r="AH37" s="1">
        <v>90</v>
      </c>
      <c r="AI37" s="1">
        <v>85</v>
      </c>
      <c r="AJ37" s="1">
        <v>88</v>
      </c>
      <c r="AK37" s="1">
        <v>84</v>
      </c>
      <c r="AL37" s="1">
        <v>82</v>
      </c>
      <c r="AM37" s="1">
        <v>92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113623</v>
      </c>
      <c r="C38" s="19" t="s">
        <v>93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menganalisis Usaha Kerajinan untuk Pasar Lokal, namun perlu peningkatan pemahaman Wirausaha Produk Budi Daya Unggas Petelur.</v>
      </c>
      <c r="K38" s="28">
        <f t="shared" si="5"/>
        <v>90.875</v>
      </c>
      <c r="L38" s="28" t="str">
        <f t="shared" si="6"/>
        <v>A</v>
      </c>
      <c r="M38" s="28">
        <f t="shared" si="7"/>
        <v>90.875</v>
      </c>
      <c r="N38" s="28" t="str">
        <f t="shared" si="8"/>
        <v>A</v>
      </c>
      <c r="O38" s="36">
        <v>1</v>
      </c>
      <c r="P38" s="28" t="str">
        <f t="shared" si="9"/>
        <v>Sangat terampil menyajikan perencanaan dan perancangan usaha Kerajinan usaha kerajinan untuk Pasar Lokal.</v>
      </c>
      <c r="Q38" s="39" t="s">
        <v>9</v>
      </c>
      <c r="R38" s="39" t="s">
        <v>9</v>
      </c>
      <c r="S38" s="18"/>
      <c r="T38" s="1">
        <v>90</v>
      </c>
      <c r="U38" s="1">
        <v>92</v>
      </c>
      <c r="V38" s="1">
        <v>83.8</v>
      </c>
      <c r="W38" s="1">
        <v>100</v>
      </c>
      <c r="X38" s="1">
        <v>96</v>
      </c>
      <c r="Y38" s="1">
        <v>85.8</v>
      </c>
      <c r="Z38" s="1">
        <v>96</v>
      </c>
      <c r="AA38" s="1">
        <v>98</v>
      </c>
      <c r="AB38" s="1">
        <v>95</v>
      </c>
      <c r="AC38" s="1"/>
      <c r="AD38" s="1"/>
      <c r="AE38" s="18"/>
      <c r="AF38" s="1">
        <v>85</v>
      </c>
      <c r="AG38" s="1">
        <v>89</v>
      </c>
      <c r="AH38" s="1">
        <v>90</v>
      </c>
      <c r="AI38" s="1">
        <v>90.5</v>
      </c>
      <c r="AJ38" s="1">
        <v>93.5</v>
      </c>
      <c r="AK38" s="1">
        <v>96</v>
      </c>
      <c r="AL38" s="1">
        <v>91</v>
      </c>
      <c r="AM38" s="1">
        <v>92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113637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Usaha Kerajinan untuk Pasar Lokal, namun perlu peningkatan pemahaman Wirausaha Produk Budi Daya Unggas Petelur.</v>
      </c>
      <c r="K39" s="28">
        <f t="shared" si="5"/>
        <v>89.25</v>
      </c>
      <c r="L39" s="28" t="str">
        <f t="shared" si="6"/>
        <v>A</v>
      </c>
      <c r="M39" s="28">
        <f t="shared" si="7"/>
        <v>89.25</v>
      </c>
      <c r="N39" s="28" t="str">
        <f t="shared" si="8"/>
        <v>A</v>
      </c>
      <c r="O39" s="36">
        <v>1</v>
      </c>
      <c r="P39" s="28" t="str">
        <f t="shared" si="9"/>
        <v>Sangat terampil menyajikan perencanaan dan perancangan usaha Kerajinan usaha kerajinan untuk Pasar Lokal.</v>
      </c>
      <c r="Q39" s="39" t="s">
        <v>9</v>
      </c>
      <c r="R39" s="39" t="s">
        <v>9</v>
      </c>
      <c r="S39" s="18"/>
      <c r="T39" s="1">
        <v>80</v>
      </c>
      <c r="U39" s="1">
        <v>88</v>
      </c>
      <c r="V39" s="1">
        <v>89.55</v>
      </c>
      <c r="W39" s="1">
        <v>83</v>
      </c>
      <c r="X39" s="1">
        <v>92</v>
      </c>
      <c r="Y39" s="1">
        <v>91.55</v>
      </c>
      <c r="Z39" s="1">
        <v>79</v>
      </c>
      <c r="AA39" s="1">
        <v>81</v>
      </c>
      <c r="AB39" s="1">
        <v>93</v>
      </c>
      <c r="AC39" s="1"/>
      <c r="AD39" s="1"/>
      <c r="AE39" s="18"/>
      <c r="AF39" s="1">
        <v>80</v>
      </c>
      <c r="AG39" s="1">
        <v>88</v>
      </c>
      <c r="AH39" s="1">
        <v>90</v>
      </c>
      <c r="AI39" s="1">
        <v>90</v>
      </c>
      <c r="AJ39" s="1">
        <v>93</v>
      </c>
      <c r="AK39" s="1">
        <v>91</v>
      </c>
      <c r="AL39" s="1">
        <v>90</v>
      </c>
      <c r="AM39" s="1">
        <v>92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113651</v>
      </c>
      <c r="C40" s="19" t="s">
        <v>95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1</v>
      </c>
      <c r="J40" s="28" t="str">
        <f t="shared" si="4"/>
        <v>Memiliki kemampuan menganalisis Usaha Kerajinan untuk Pasar Lokal, namun perlu peningkatan pemahaman Wirausaha Produk Budi Daya Unggas Petelur.</v>
      </c>
      <c r="K40" s="28">
        <f t="shared" si="5"/>
        <v>93.125</v>
      </c>
      <c r="L40" s="28" t="str">
        <f t="shared" si="6"/>
        <v>A</v>
      </c>
      <c r="M40" s="28">
        <f t="shared" si="7"/>
        <v>93.125</v>
      </c>
      <c r="N40" s="28" t="str">
        <f t="shared" si="8"/>
        <v>A</v>
      </c>
      <c r="O40" s="36">
        <v>1</v>
      </c>
      <c r="P40" s="28" t="str">
        <f t="shared" si="9"/>
        <v>Sangat terampil menyajikan perencanaan dan perancangan usaha Kerajinan usaha kerajinan untuk Pasar Lokal.</v>
      </c>
      <c r="Q40" s="39" t="s">
        <v>9</v>
      </c>
      <c r="R40" s="39" t="s">
        <v>9</v>
      </c>
      <c r="S40" s="18"/>
      <c r="T40" s="1">
        <v>82</v>
      </c>
      <c r="U40" s="1">
        <v>95</v>
      </c>
      <c r="V40" s="1">
        <v>87.25</v>
      </c>
      <c r="W40" s="1">
        <v>94</v>
      </c>
      <c r="X40" s="1">
        <v>99</v>
      </c>
      <c r="Y40" s="1">
        <v>89.25</v>
      </c>
      <c r="Z40" s="1">
        <v>97</v>
      </c>
      <c r="AA40" s="1">
        <v>92</v>
      </c>
      <c r="AB40" s="1">
        <v>97</v>
      </c>
      <c r="AC40" s="1"/>
      <c r="AD40" s="1"/>
      <c r="AE40" s="18"/>
      <c r="AF40" s="1">
        <v>85</v>
      </c>
      <c r="AG40" s="1">
        <v>95</v>
      </c>
      <c r="AH40" s="1">
        <v>90</v>
      </c>
      <c r="AI40" s="1">
        <v>93.5</v>
      </c>
      <c r="AJ40" s="1">
        <v>96.5</v>
      </c>
      <c r="AK40" s="1">
        <v>96</v>
      </c>
      <c r="AL40" s="1">
        <v>97</v>
      </c>
      <c r="AM40" s="1">
        <v>92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113665</v>
      </c>
      <c r="C41" s="19" t="s">
        <v>96</v>
      </c>
      <c r="D41" s="18"/>
      <c r="E41" s="28">
        <f t="shared" si="0"/>
        <v>94</v>
      </c>
      <c r="F41" s="28" t="str">
        <f t="shared" si="1"/>
        <v>A</v>
      </c>
      <c r="G41" s="28">
        <f t="shared" si="2"/>
        <v>94</v>
      </c>
      <c r="H41" s="28" t="str">
        <f t="shared" si="3"/>
        <v>A</v>
      </c>
      <c r="I41" s="36">
        <v>1</v>
      </c>
      <c r="J41" s="28" t="str">
        <f t="shared" si="4"/>
        <v>Memiliki kemampuan menganalisis Usaha Kerajinan untuk Pasar Lokal, namun perlu peningkatan pemahaman Wirausaha Produk Budi Daya Unggas Petelur.</v>
      </c>
      <c r="K41" s="28">
        <f t="shared" si="5"/>
        <v>92.25</v>
      </c>
      <c r="L41" s="28" t="str">
        <f t="shared" si="6"/>
        <v>A</v>
      </c>
      <c r="M41" s="28">
        <f t="shared" si="7"/>
        <v>92.25</v>
      </c>
      <c r="N41" s="28" t="str">
        <f t="shared" si="8"/>
        <v>A</v>
      </c>
      <c r="O41" s="36">
        <v>1</v>
      </c>
      <c r="P41" s="28" t="str">
        <f t="shared" si="9"/>
        <v>Sangat terampil menyajikan perencanaan dan perancangan usaha Kerajinan usaha kerajinan untuk Pasar Lokal.</v>
      </c>
      <c r="Q41" s="39" t="s">
        <v>9</v>
      </c>
      <c r="R41" s="39" t="s">
        <v>9</v>
      </c>
      <c r="S41" s="18"/>
      <c r="T41" s="1">
        <v>98</v>
      </c>
      <c r="U41" s="1">
        <v>94</v>
      </c>
      <c r="V41" s="1">
        <v>91.85</v>
      </c>
      <c r="W41" s="1">
        <v>92</v>
      </c>
      <c r="X41" s="1">
        <v>98</v>
      </c>
      <c r="Y41" s="1">
        <v>93.85</v>
      </c>
      <c r="Z41" s="1">
        <v>95</v>
      </c>
      <c r="AA41" s="1">
        <v>90</v>
      </c>
      <c r="AB41" s="1">
        <v>95</v>
      </c>
      <c r="AC41" s="1"/>
      <c r="AD41" s="1"/>
      <c r="AE41" s="18"/>
      <c r="AF41" s="1">
        <v>87</v>
      </c>
      <c r="AG41" s="1">
        <v>92</v>
      </c>
      <c r="AH41" s="1">
        <v>90</v>
      </c>
      <c r="AI41" s="1">
        <v>92</v>
      </c>
      <c r="AJ41" s="1">
        <v>95</v>
      </c>
      <c r="AK41" s="1">
        <v>96</v>
      </c>
      <c r="AL41" s="1">
        <v>94</v>
      </c>
      <c r="AM41" s="1">
        <v>92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113679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menganalisis Usaha Kerajinan untuk Pasar Lokal, namun perlu peningkatan pemahaman Wirausaha Produk Budi Daya Unggas Petelur.</v>
      </c>
      <c r="K42" s="28">
        <f t="shared" si="5"/>
        <v>89.375</v>
      </c>
      <c r="L42" s="28" t="str">
        <f t="shared" si="6"/>
        <v>A</v>
      </c>
      <c r="M42" s="28">
        <f t="shared" si="7"/>
        <v>89.375</v>
      </c>
      <c r="N42" s="28" t="str">
        <f t="shared" si="8"/>
        <v>A</v>
      </c>
      <c r="O42" s="36">
        <v>1</v>
      </c>
      <c r="P42" s="28" t="str">
        <f t="shared" si="9"/>
        <v>Sangat terampil menyajikan perencanaan dan perancangan usaha Kerajinan usaha kerajinan untuk Pasar Lokal.</v>
      </c>
      <c r="Q42" s="39" t="s">
        <v>9</v>
      </c>
      <c r="R42" s="39" t="s">
        <v>9</v>
      </c>
      <c r="S42" s="18"/>
      <c r="T42" s="1">
        <v>85</v>
      </c>
      <c r="U42" s="1">
        <v>87</v>
      </c>
      <c r="V42" s="1">
        <v>85</v>
      </c>
      <c r="W42" s="1">
        <v>85</v>
      </c>
      <c r="X42" s="1">
        <v>91</v>
      </c>
      <c r="Y42" s="1">
        <v>90</v>
      </c>
      <c r="Z42" s="1">
        <v>95</v>
      </c>
      <c r="AA42" s="1">
        <v>83</v>
      </c>
      <c r="AB42" s="1">
        <v>91</v>
      </c>
      <c r="AC42" s="1"/>
      <c r="AD42" s="1"/>
      <c r="AE42" s="18"/>
      <c r="AF42" s="1">
        <v>85</v>
      </c>
      <c r="AG42" s="1">
        <v>87</v>
      </c>
      <c r="AH42" s="1">
        <v>90</v>
      </c>
      <c r="AI42" s="1">
        <v>89.5</v>
      </c>
      <c r="AJ42" s="1">
        <v>92.5</v>
      </c>
      <c r="AK42" s="1">
        <v>90</v>
      </c>
      <c r="AL42" s="1">
        <v>89</v>
      </c>
      <c r="AM42" s="1">
        <v>92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113693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Usaha Kerajinan untuk Pasar Lokal, namun perlu peningkatan pemahaman Wirausaha Produk Budi Daya Unggas Petelur.</v>
      </c>
      <c r="K43" s="28">
        <f t="shared" si="5"/>
        <v>88.375</v>
      </c>
      <c r="L43" s="28" t="str">
        <f t="shared" si="6"/>
        <v>A</v>
      </c>
      <c r="M43" s="28">
        <f t="shared" si="7"/>
        <v>88.375</v>
      </c>
      <c r="N43" s="28" t="str">
        <f t="shared" si="8"/>
        <v>A</v>
      </c>
      <c r="O43" s="36">
        <v>1</v>
      </c>
      <c r="P43" s="28" t="str">
        <f t="shared" si="9"/>
        <v>Sangat terampil menyajikan perencanaan dan perancangan usaha Kerajinan usaha kerajinan untuk Pasar Lokal.</v>
      </c>
      <c r="Q43" s="39" t="s">
        <v>9</v>
      </c>
      <c r="R43" s="39" t="s">
        <v>9</v>
      </c>
      <c r="S43" s="18"/>
      <c r="T43" s="1">
        <v>82</v>
      </c>
      <c r="U43" s="1">
        <v>90.5</v>
      </c>
      <c r="V43" s="1">
        <v>83.8</v>
      </c>
      <c r="W43" s="1">
        <v>85</v>
      </c>
      <c r="X43" s="1">
        <v>94.5</v>
      </c>
      <c r="Y43" s="1">
        <v>85.8</v>
      </c>
      <c r="Z43" s="1">
        <v>81</v>
      </c>
      <c r="AA43" s="1">
        <v>83</v>
      </c>
      <c r="AB43" s="1">
        <v>91</v>
      </c>
      <c r="AC43" s="1"/>
      <c r="AD43" s="1"/>
      <c r="AE43" s="18"/>
      <c r="AF43" s="1">
        <v>85</v>
      </c>
      <c r="AG43" s="1">
        <v>85</v>
      </c>
      <c r="AH43" s="1">
        <v>90</v>
      </c>
      <c r="AI43" s="1">
        <v>88.5</v>
      </c>
      <c r="AJ43" s="1">
        <v>91.5</v>
      </c>
      <c r="AK43" s="1">
        <v>88</v>
      </c>
      <c r="AL43" s="1">
        <v>87</v>
      </c>
      <c r="AM43" s="1">
        <v>92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113707</v>
      </c>
      <c r="C44" s="19" t="s">
        <v>99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menganalisis Usaha Kerajinan untuk Pasar Lokal, namun perlu peningkatan pemahaman Wirausaha Produk Budi Daya Unggas Petelur.</v>
      </c>
      <c r="K44" s="28">
        <f t="shared" si="5"/>
        <v>86.25</v>
      </c>
      <c r="L44" s="28" t="str">
        <f t="shared" si="6"/>
        <v>A</v>
      </c>
      <c r="M44" s="28">
        <f t="shared" si="7"/>
        <v>86.25</v>
      </c>
      <c r="N44" s="28" t="str">
        <f t="shared" si="8"/>
        <v>A</v>
      </c>
      <c r="O44" s="36">
        <v>1</v>
      </c>
      <c r="P44" s="28" t="str">
        <f t="shared" si="9"/>
        <v>Sangat terampil menyajikan perencanaan dan perancangan usaha Kerajinan usaha kerajinan untuk Pasar Lokal.</v>
      </c>
      <c r="Q44" s="39" t="s">
        <v>9</v>
      </c>
      <c r="R44" s="39" t="s">
        <v>9</v>
      </c>
      <c r="S44" s="18"/>
      <c r="T44" s="1">
        <v>90</v>
      </c>
      <c r="U44" s="1">
        <v>83.5</v>
      </c>
      <c r="V44" s="1">
        <v>80.930000000000007</v>
      </c>
      <c r="W44" s="1">
        <v>85</v>
      </c>
      <c r="X44" s="1">
        <v>87.5</v>
      </c>
      <c r="Y44" s="1">
        <v>82.93</v>
      </c>
      <c r="Z44" s="1">
        <v>81</v>
      </c>
      <c r="AA44" s="1">
        <v>83</v>
      </c>
      <c r="AB44" s="1">
        <v>93</v>
      </c>
      <c r="AC44" s="1"/>
      <c r="AD44" s="1"/>
      <c r="AE44" s="18"/>
      <c r="AF44" s="1">
        <v>80</v>
      </c>
      <c r="AG44" s="1">
        <v>82</v>
      </c>
      <c r="AH44" s="1">
        <v>90</v>
      </c>
      <c r="AI44" s="1">
        <v>87</v>
      </c>
      <c r="AJ44" s="1">
        <v>90</v>
      </c>
      <c r="AK44" s="1">
        <v>85</v>
      </c>
      <c r="AL44" s="1">
        <v>84</v>
      </c>
      <c r="AM44" s="1">
        <v>92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113721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menganalisis Usaha Kerajinan untuk Pasar Lokal, namun perlu peningkatan pemahaman Wirausaha Produk Budi Daya Unggas Petelur.</v>
      </c>
      <c r="K45" s="28">
        <f t="shared" si="5"/>
        <v>90.5</v>
      </c>
      <c r="L45" s="28" t="str">
        <f t="shared" si="6"/>
        <v>A</v>
      </c>
      <c r="M45" s="28">
        <f t="shared" si="7"/>
        <v>90.5</v>
      </c>
      <c r="N45" s="28" t="str">
        <f t="shared" si="8"/>
        <v>A</v>
      </c>
      <c r="O45" s="36">
        <v>1</v>
      </c>
      <c r="P45" s="28" t="str">
        <f t="shared" si="9"/>
        <v>Sangat terampil menyajikan perencanaan dan perancangan usaha Kerajinan usaha kerajinan untuk Pasar Lokal.</v>
      </c>
      <c r="Q45" s="39" t="s">
        <v>9</v>
      </c>
      <c r="R45" s="39" t="s">
        <v>9</v>
      </c>
      <c r="S45" s="18"/>
      <c r="T45" s="1">
        <v>87</v>
      </c>
      <c r="U45" s="1">
        <v>89</v>
      </c>
      <c r="V45" s="1">
        <v>85.53</v>
      </c>
      <c r="W45" s="1">
        <v>80</v>
      </c>
      <c r="X45" s="1">
        <v>93</v>
      </c>
      <c r="Y45" s="1">
        <v>87.53</v>
      </c>
      <c r="Z45" s="1">
        <v>76</v>
      </c>
      <c r="AA45" s="1">
        <v>78</v>
      </c>
      <c r="AB45" s="1">
        <v>91</v>
      </c>
      <c r="AC45" s="1"/>
      <c r="AD45" s="1"/>
      <c r="AE45" s="18"/>
      <c r="AF45" s="1">
        <v>90</v>
      </c>
      <c r="AG45" s="1">
        <v>88</v>
      </c>
      <c r="AH45" s="1">
        <v>90</v>
      </c>
      <c r="AI45" s="1">
        <v>90</v>
      </c>
      <c r="AJ45" s="1">
        <v>93</v>
      </c>
      <c r="AK45" s="1">
        <v>91</v>
      </c>
      <c r="AL45" s="1">
        <v>90</v>
      </c>
      <c r="AM45" s="1">
        <v>92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113735</v>
      </c>
      <c r="C46" s="19" t="s">
        <v>101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1</v>
      </c>
      <c r="J46" s="28" t="str">
        <f t="shared" si="4"/>
        <v>Memiliki kemampuan menganalisis Usaha Kerajinan untuk Pasar Lokal, namun perlu peningkatan pemahaman Wirausaha Produk Budi Daya Unggas Petelur.</v>
      </c>
      <c r="K46" s="28">
        <f t="shared" si="5"/>
        <v>90.5</v>
      </c>
      <c r="L46" s="28" t="str">
        <f t="shared" si="6"/>
        <v>A</v>
      </c>
      <c r="M46" s="28">
        <f t="shared" si="7"/>
        <v>90.5</v>
      </c>
      <c r="N46" s="28" t="str">
        <f t="shared" si="8"/>
        <v>A</v>
      </c>
      <c r="O46" s="36">
        <v>1</v>
      </c>
      <c r="P46" s="28" t="str">
        <f t="shared" si="9"/>
        <v>Sangat terampil menyajikan perencanaan dan perancangan usaha Kerajinan usaha kerajinan untuk Pasar Lokal.</v>
      </c>
      <c r="Q46" s="39" t="s">
        <v>9</v>
      </c>
      <c r="R46" s="39" t="s">
        <v>9</v>
      </c>
      <c r="S46" s="18"/>
      <c r="T46" s="1">
        <v>80</v>
      </c>
      <c r="U46" s="1">
        <v>84</v>
      </c>
      <c r="V46" s="1">
        <v>82.08</v>
      </c>
      <c r="W46" s="1">
        <v>85</v>
      </c>
      <c r="X46" s="1">
        <v>88</v>
      </c>
      <c r="Y46" s="1">
        <v>84.08</v>
      </c>
      <c r="Z46" s="1">
        <v>81</v>
      </c>
      <c r="AA46" s="1">
        <v>83</v>
      </c>
      <c r="AB46" s="1">
        <v>85</v>
      </c>
      <c r="AC46" s="1"/>
      <c r="AD46" s="1"/>
      <c r="AE46" s="18"/>
      <c r="AF46" s="1">
        <v>80</v>
      </c>
      <c r="AG46" s="1">
        <v>90</v>
      </c>
      <c r="AH46" s="1">
        <v>90</v>
      </c>
      <c r="AI46" s="1">
        <v>91</v>
      </c>
      <c r="AJ46" s="1">
        <v>94</v>
      </c>
      <c r="AK46" s="1">
        <v>95</v>
      </c>
      <c r="AL46" s="1">
        <v>92</v>
      </c>
      <c r="AM46" s="1">
        <v>92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113763</v>
      </c>
      <c r="C11" s="19" t="s">
        <v>116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Usaha Makanan Daerah yang dimodifikasi, namun perlu peningkatan pemahaman Produk Jasa Profesi dan Profesional.</v>
      </c>
      <c r="K11" s="28">
        <f t="shared" ref="K11:K50" si="5">IF((COUNTA(AF11:AO11)&gt;0),AVERAGE(AF11:AO11),"")</f>
        <v>88.458333333333329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88.458333333333329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data hasil penelusuran informasi Analisis Peluang Usaha Modifikasi Makanan Daerah.</v>
      </c>
      <c r="Q11" s="39" t="s">
        <v>9</v>
      </c>
      <c r="R11" s="39" t="s">
        <v>9</v>
      </c>
      <c r="S11" s="18"/>
      <c r="T11" s="1">
        <v>88</v>
      </c>
      <c r="U11" s="1">
        <v>90</v>
      </c>
      <c r="V11" s="1">
        <v>86</v>
      </c>
      <c r="W11" s="1">
        <v>93</v>
      </c>
      <c r="X11" s="1">
        <v>90.333333333333329</v>
      </c>
      <c r="Y11" s="1">
        <v>85.57</v>
      </c>
      <c r="Z11" s="1">
        <v>95</v>
      </c>
      <c r="AA11" s="1">
        <v>94.333333333333329</v>
      </c>
      <c r="AB11" s="1">
        <v>87.57</v>
      </c>
      <c r="AC11" s="1"/>
      <c r="AD11" s="1"/>
      <c r="AE11" s="18"/>
      <c r="AF11" s="1">
        <v>82</v>
      </c>
      <c r="AG11" s="1">
        <v>86</v>
      </c>
      <c r="AH11" s="1">
        <v>92</v>
      </c>
      <c r="AI11" s="1">
        <v>89.333333333333329</v>
      </c>
      <c r="AJ11" s="1">
        <v>88</v>
      </c>
      <c r="AK11" s="1">
        <v>88</v>
      </c>
      <c r="AL11" s="1">
        <v>91.333333333333329</v>
      </c>
      <c r="AM11" s="1">
        <v>91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113777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3</v>
      </c>
      <c r="J12" s="28" t="str">
        <f t="shared" si="4"/>
        <v>Memiliki kemampuan menganalisis Usaha Makanan Daerah yang dimodifikasi, namun perlu peningkatan pemahaman Produk Jasa Profesi dan Profesional.</v>
      </c>
      <c r="K12" s="28">
        <f t="shared" si="5"/>
        <v>83.541666666666671</v>
      </c>
      <c r="L12" s="28" t="str">
        <f t="shared" si="6"/>
        <v>B</v>
      </c>
      <c r="M12" s="28">
        <f t="shared" si="7"/>
        <v>83.541666666666671</v>
      </c>
      <c r="N12" s="28" t="str">
        <f t="shared" si="8"/>
        <v>B</v>
      </c>
      <c r="O12" s="36">
        <v>3</v>
      </c>
      <c r="P12" s="28" t="str">
        <f t="shared" si="9"/>
        <v>Sangat terampil menyajikan data hasil penelusuran informasi Analisis Peluang Usaha Modifikasi Makanan Daerah.</v>
      </c>
      <c r="Q12" s="39" t="s">
        <v>9</v>
      </c>
      <c r="R12" s="39" t="s">
        <v>9</v>
      </c>
      <c r="S12" s="18"/>
      <c r="T12" s="1">
        <v>93</v>
      </c>
      <c r="U12" s="1">
        <v>85</v>
      </c>
      <c r="V12" s="1">
        <v>81</v>
      </c>
      <c r="W12" s="1">
        <v>88</v>
      </c>
      <c r="X12" s="1">
        <v>81</v>
      </c>
      <c r="Y12" s="1">
        <v>80.430000000000007</v>
      </c>
      <c r="Z12" s="1">
        <v>90</v>
      </c>
      <c r="AA12" s="1">
        <v>85</v>
      </c>
      <c r="AB12" s="1">
        <v>82.43</v>
      </c>
      <c r="AC12" s="1"/>
      <c r="AD12" s="1"/>
      <c r="AE12" s="18"/>
      <c r="AF12" s="1">
        <v>85</v>
      </c>
      <c r="AG12" s="1">
        <v>85</v>
      </c>
      <c r="AH12" s="1">
        <v>85</v>
      </c>
      <c r="AI12" s="1">
        <v>86.666666666666671</v>
      </c>
      <c r="AJ12" s="1">
        <v>74</v>
      </c>
      <c r="AK12" s="1">
        <v>87</v>
      </c>
      <c r="AL12" s="1">
        <v>88.666666666666671</v>
      </c>
      <c r="AM12" s="1">
        <v>77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113791</v>
      </c>
      <c r="C13" s="19" t="s">
        <v>118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94</v>
      </c>
      <c r="H13" s="28" t="str">
        <f t="shared" si="3"/>
        <v>A</v>
      </c>
      <c r="I13" s="36">
        <v>3</v>
      </c>
      <c r="J13" s="28" t="str">
        <f t="shared" si="4"/>
        <v>Memiliki kemampuan menganalisis Usaha Makanan Daerah yang dimodifikasi, namun perlu peningkatan pemahaman Produk Jasa Profesi dan Profesional.</v>
      </c>
      <c r="K13" s="28">
        <f t="shared" si="5"/>
        <v>89.5</v>
      </c>
      <c r="L13" s="28" t="str">
        <f t="shared" si="6"/>
        <v>A</v>
      </c>
      <c r="M13" s="28">
        <f t="shared" si="7"/>
        <v>89.5</v>
      </c>
      <c r="N13" s="28" t="str">
        <f t="shared" si="8"/>
        <v>A</v>
      </c>
      <c r="O13" s="36">
        <v>3</v>
      </c>
      <c r="P13" s="28" t="str">
        <f t="shared" si="9"/>
        <v>Sangat terampil menyajikan data hasil penelusuran informasi Analisis Peluang Usaha Modifikasi Makanan Daerah.</v>
      </c>
      <c r="Q13" s="39" t="s">
        <v>9</v>
      </c>
      <c r="R13" s="39" t="s">
        <v>9</v>
      </c>
      <c r="S13" s="18"/>
      <c r="T13" s="1">
        <v>95</v>
      </c>
      <c r="U13" s="1">
        <v>93</v>
      </c>
      <c r="V13" s="1">
        <v>89</v>
      </c>
      <c r="W13" s="1">
        <v>96</v>
      </c>
      <c r="X13" s="1">
        <v>90.333333333333329</v>
      </c>
      <c r="Y13" s="1">
        <v>93</v>
      </c>
      <c r="Z13" s="1">
        <v>98</v>
      </c>
      <c r="AA13" s="1">
        <v>94.333333333333329</v>
      </c>
      <c r="AB13" s="1">
        <v>95</v>
      </c>
      <c r="AC13" s="1"/>
      <c r="AD13" s="1"/>
      <c r="AE13" s="18"/>
      <c r="AF13" s="1">
        <v>87</v>
      </c>
      <c r="AG13" s="1">
        <v>86</v>
      </c>
      <c r="AH13" s="1">
        <v>94</v>
      </c>
      <c r="AI13" s="1">
        <v>90</v>
      </c>
      <c r="AJ13" s="1">
        <v>88</v>
      </c>
      <c r="AK13" s="1">
        <v>88</v>
      </c>
      <c r="AL13" s="1">
        <v>92</v>
      </c>
      <c r="AM13" s="1">
        <v>91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7">
        <v>51821</v>
      </c>
      <c r="FK13" s="77">
        <v>51831</v>
      </c>
    </row>
    <row r="14" spans="1:167" x14ac:dyDescent="0.25">
      <c r="A14" s="19">
        <v>4</v>
      </c>
      <c r="B14" s="19">
        <v>113805</v>
      </c>
      <c r="C14" s="19" t="s">
        <v>119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3</v>
      </c>
      <c r="J14" s="28" t="str">
        <f t="shared" si="4"/>
        <v>Memiliki kemampuan menganalisis Usaha Makanan Daerah yang dimodifikasi, namun perlu peningkatan pemahaman Produk Jasa Profesi dan Profesional.</v>
      </c>
      <c r="K14" s="28">
        <f t="shared" si="5"/>
        <v>90.625</v>
      </c>
      <c r="L14" s="28" t="str">
        <f t="shared" si="6"/>
        <v>A</v>
      </c>
      <c r="M14" s="28">
        <f t="shared" si="7"/>
        <v>90.625</v>
      </c>
      <c r="N14" s="28" t="str">
        <f t="shared" si="8"/>
        <v>A</v>
      </c>
      <c r="O14" s="36">
        <v>3</v>
      </c>
      <c r="P14" s="28" t="str">
        <f t="shared" si="9"/>
        <v>Sangat terampil menyajikan data hasil penelusuran informasi Analisis Peluang Usaha Modifikasi Makanan Daerah.</v>
      </c>
      <c r="Q14" s="39" t="s">
        <v>9</v>
      </c>
      <c r="R14" s="39" t="s">
        <v>9</v>
      </c>
      <c r="S14" s="18"/>
      <c r="T14" s="1">
        <v>88</v>
      </c>
      <c r="U14" s="1">
        <v>85</v>
      </c>
      <c r="V14" s="1">
        <v>83</v>
      </c>
      <c r="W14" s="1">
        <v>88</v>
      </c>
      <c r="X14" s="1">
        <v>95</v>
      </c>
      <c r="Y14" s="1">
        <v>85</v>
      </c>
      <c r="Z14" s="1">
        <v>80</v>
      </c>
      <c r="AA14" s="1">
        <v>99</v>
      </c>
      <c r="AB14" s="1">
        <v>87</v>
      </c>
      <c r="AC14" s="1"/>
      <c r="AD14" s="1"/>
      <c r="AE14" s="18"/>
      <c r="AF14" s="1">
        <v>80</v>
      </c>
      <c r="AG14" s="1">
        <v>93</v>
      </c>
      <c r="AH14" s="1">
        <v>90</v>
      </c>
      <c r="AI14" s="1">
        <v>93</v>
      </c>
      <c r="AJ14" s="1">
        <v>88</v>
      </c>
      <c r="AK14" s="1">
        <v>95</v>
      </c>
      <c r="AL14" s="1">
        <v>95</v>
      </c>
      <c r="AM14" s="1">
        <v>91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113819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3</v>
      </c>
      <c r="J15" s="28" t="str">
        <f t="shared" si="4"/>
        <v>Memiliki kemampuan menganalisis Usaha Makanan Daerah yang dimodifikasi, namun perlu peningkatan pemahaman Produk Jasa Profesi dan Profesional.</v>
      </c>
      <c r="K15" s="28">
        <f t="shared" si="5"/>
        <v>85.375</v>
      </c>
      <c r="L15" s="28" t="str">
        <f t="shared" si="6"/>
        <v>A</v>
      </c>
      <c r="M15" s="28">
        <f t="shared" si="7"/>
        <v>85.375</v>
      </c>
      <c r="N15" s="28" t="str">
        <f t="shared" si="8"/>
        <v>A</v>
      </c>
      <c r="O15" s="36">
        <v>3</v>
      </c>
      <c r="P15" s="28" t="str">
        <f t="shared" si="9"/>
        <v>Sangat terampil menyajikan data hasil penelusuran informasi Analisis Peluang Usaha Modifikasi Makanan Daerah.</v>
      </c>
      <c r="Q15" s="39" t="s">
        <v>9</v>
      </c>
      <c r="R15" s="39" t="s">
        <v>9</v>
      </c>
      <c r="S15" s="18"/>
      <c r="T15" s="1">
        <v>93</v>
      </c>
      <c r="U15" s="1">
        <v>85</v>
      </c>
      <c r="V15" s="1">
        <v>81</v>
      </c>
      <c r="W15" s="1">
        <v>88</v>
      </c>
      <c r="X15" s="1">
        <v>92</v>
      </c>
      <c r="Y15" s="1">
        <v>89.57</v>
      </c>
      <c r="Z15" s="1">
        <v>90</v>
      </c>
      <c r="AA15" s="1">
        <v>96</v>
      </c>
      <c r="AB15" s="1">
        <v>91.57</v>
      </c>
      <c r="AC15" s="1"/>
      <c r="AD15" s="1"/>
      <c r="AE15" s="18"/>
      <c r="AF15" s="1">
        <v>85</v>
      </c>
      <c r="AG15" s="1">
        <v>80</v>
      </c>
      <c r="AH15" s="1">
        <v>85</v>
      </c>
      <c r="AI15" s="1">
        <v>85</v>
      </c>
      <c r="AJ15" s="1">
        <v>88</v>
      </c>
      <c r="AK15" s="1">
        <v>82</v>
      </c>
      <c r="AL15" s="1">
        <v>87</v>
      </c>
      <c r="AM15" s="1">
        <v>91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192</v>
      </c>
      <c r="FJ15" s="77">
        <v>51822</v>
      </c>
      <c r="FK15" s="77">
        <v>51832</v>
      </c>
    </row>
    <row r="16" spans="1:167" x14ac:dyDescent="0.25">
      <c r="A16" s="19">
        <v>6</v>
      </c>
      <c r="B16" s="19">
        <v>113833</v>
      </c>
      <c r="C16" s="19" t="s">
        <v>121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3</v>
      </c>
      <c r="J16" s="28" t="str">
        <f t="shared" si="4"/>
        <v>Memiliki kemampuan menganalisis Usaha Makanan Daerah yang dimodifikasi, namun perlu peningkatan pemahaman Produk Jasa Profesi dan Profesional.</v>
      </c>
      <c r="K16" s="28">
        <f t="shared" si="5"/>
        <v>87.291666666666671</v>
      </c>
      <c r="L16" s="28" t="str">
        <f t="shared" si="6"/>
        <v>A</v>
      </c>
      <c r="M16" s="28">
        <f t="shared" si="7"/>
        <v>87.291666666666671</v>
      </c>
      <c r="N16" s="28" t="str">
        <f t="shared" si="8"/>
        <v>A</v>
      </c>
      <c r="O16" s="36">
        <v>3</v>
      </c>
      <c r="P16" s="28" t="str">
        <f t="shared" si="9"/>
        <v>Sangat terampil menyajikan data hasil penelusuran informasi Analisis Peluang Usaha Modifikasi Makanan Daerah.</v>
      </c>
      <c r="Q16" s="39" t="s">
        <v>9</v>
      </c>
      <c r="R16" s="39" t="s">
        <v>9</v>
      </c>
      <c r="S16" s="18"/>
      <c r="T16" s="1">
        <v>97</v>
      </c>
      <c r="U16" s="1">
        <v>85</v>
      </c>
      <c r="V16" s="1">
        <v>81</v>
      </c>
      <c r="W16" s="1">
        <v>88</v>
      </c>
      <c r="X16" s="1">
        <v>93</v>
      </c>
      <c r="Y16" s="1">
        <v>83.29</v>
      </c>
      <c r="Z16" s="1">
        <v>90</v>
      </c>
      <c r="AA16" s="1">
        <v>97</v>
      </c>
      <c r="AB16" s="1">
        <v>85.29</v>
      </c>
      <c r="AC16" s="1"/>
      <c r="AD16" s="1"/>
      <c r="AE16" s="18"/>
      <c r="AF16" s="1">
        <v>89</v>
      </c>
      <c r="AG16" s="1">
        <v>80</v>
      </c>
      <c r="AH16" s="1">
        <v>87</v>
      </c>
      <c r="AI16" s="1">
        <v>85.666666666666671</v>
      </c>
      <c r="AJ16" s="1">
        <v>92</v>
      </c>
      <c r="AK16" s="1">
        <v>82</v>
      </c>
      <c r="AL16" s="1">
        <v>87.666666666666671</v>
      </c>
      <c r="AM16" s="1">
        <v>95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113847</v>
      </c>
      <c r="C17" s="19" t="s">
        <v>122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3</v>
      </c>
      <c r="J17" s="28" t="str">
        <f t="shared" si="4"/>
        <v>Memiliki kemampuan menganalisis Usaha Makanan Daerah yang dimodifikasi, namun perlu peningkatan pemahaman Produk Jasa Profesi dan Profesional.</v>
      </c>
      <c r="K17" s="28">
        <f t="shared" si="5"/>
        <v>84.958333333333329</v>
      </c>
      <c r="L17" s="28" t="str">
        <f t="shared" si="6"/>
        <v>A</v>
      </c>
      <c r="M17" s="28">
        <f t="shared" si="7"/>
        <v>84.958333333333329</v>
      </c>
      <c r="N17" s="28" t="str">
        <f t="shared" si="8"/>
        <v>A</v>
      </c>
      <c r="O17" s="36">
        <v>3</v>
      </c>
      <c r="P17" s="28" t="str">
        <f t="shared" si="9"/>
        <v>Sangat terampil menyajikan data hasil penelusuran informasi Analisis Peluang Usaha Modifikasi Makanan Daerah.</v>
      </c>
      <c r="Q17" s="39" t="s">
        <v>9</v>
      </c>
      <c r="R17" s="39" t="s">
        <v>9</v>
      </c>
      <c r="S17" s="18"/>
      <c r="T17" s="1">
        <v>88</v>
      </c>
      <c r="U17" s="1">
        <v>78</v>
      </c>
      <c r="V17" s="1">
        <v>74</v>
      </c>
      <c r="W17" s="1">
        <v>81</v>
      </c>
      <c r="X17" s="1">
        <v>90</v>
      </c>
      <c r="Y17" s="1">
        <v>78.14</v>
      </c>
      <c r="Z17" s="1">
        <v>83</v>
      </c>
      <c r="AA17" s="1">
        <v>94</v>
      </c>
      <c r="AB17" s="1">
        <v>80.14</v>
      </c>
      <c r="AC17" s="1"/>
      <c r="AD17" s="1"/>
      <c r="AE17" s="18"/>
      <c r="AF17" s="1">
        <v>80</v>
      </c>
      <c r="AG17" s="1">
        <v>81</v>
      </c>
      <c r="AH17" s="1">
        <v>85</v>
      </c>
      <c r="AI17" s="1">
        <v>85.333333333333329</v>
      </c>
      <c r="AJ17" s="1">
        <v>87.5</v>
      </c>
      <c r="AK17" s="1">
        <v>83</v>
      </c>
      <c r="AL17" s="1">
        <v>87.333333333333329</v>
      </c>
      <c r="AM17" s="1">
        <v>90.5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191</v>
      </c>
      <c r="FJ17" s="77">
        <v>51823</v>
      </c>
      <c r="FK17" s="77">
        <v>51833</v>
      </c>
    </row>
    <row r="18" spans="1:167" x14ac:dyDescent="0.25">
      <c r="A18" s="19">
        <v>8</v>
      </c>
      <c r="B18" s="19">
        <v>113861</v>
      </c>
      <c r="C18" s="19" t="s">
        <v>123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3</v>
      </c>
      <c r="J18" s="28" t="str">
        <f t="shared" si="4"/>
        <v>Memiliki kemampuan menganalisis Usaha Makanan Daerah yang dimodifikasi, namun perlu peningkatan pemahaman Produk Jasa Profesi dan Profesional.</v>
      </c>
      <c r="K18" s="28">
        <f t="shared" si="5"/>
        <v>87.75</v>
      </c>
      <c r="L18" s="28" t="str">
        <f t="shared" si="6"/>
        <v>A</v>
      </c>
      <c r="M18" s="28">
        <f t="shared" si="7"/>
        <v>87.75</v>
      </c>
      <c r="N18" s="28" t="str">
        <f t="shared" si="8"/>
        <v>A</v>
      </c>
      <c r="O18" s="36">
        <v>3</v>
      </c>
      <c r="P18" s="28" t="str">
        <f t="shared" si="9"/>
        <v>Sangat terampil menyajikan data hasil penelusuran informasi Analisis Peluang Usaha Modifikasi Makanan Daerah.</v>
      </c>
      <c r="Q18" s="39" t="s">
        <v>9</v>
      </c>
      <c r="R18" s="39" t="s">
        <v>9</v>
      </c>
      <c r="S18" s="18"/>
      <c r="T18" s="1">
        <v>88</v>
      </c>
      <c r="U18" s="1">
        <v>95</v>
      </c>
      <c r="V18" s="1">
        <v>91</v>
      </c>
      <c r="W18" s="1">
        <v>98</v>
      </c>
      <c r="X18" s="1">
        <v>91</v>
      </c>
      <c r="Y18" s="1">
        <v>86.71</v>
      </c>
      <c r="Z18" s="1">
        <v>100</v>
      </c>
      <c r="AA18" s="1">
        <v>95</v>
      </c>
      <c r="AB18" s="1">
        <v>88.71</v>
      </c>
      <c r="AC18" s="1"/>
      <c r="AD18" s="1"/>
      <c r="AE18" s="18"/>
      <c r="AF18" s="1">
        <v>80</v>
      </c>
      <c r="AG18" s="1">
        <v>82</v>
      </c>
      <c r="AH18" s="1">
        <v>95</v>
      </c>
      <c r="AI18" s="1">
        <v>89</v>
      </c>
      <c r="AJ18" s="1">
        <v>89</v>
      </c>
      <c r="AK18" s="1">
        <v>84</v>
      </c>
      <c r="AL18" s="1">
        <v>91</v>
      </c>
      <c r="AM18" s="1">
        <v>92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113875</v>
      </c>
      <c r="C19" s="19" t="s">
        <v>124</v>
      </c>
      <c r="D19" s="18"/>
      <c r="E19" s="28">
        <f t="shared" si="0"/>
        <v>95</v>
      </c>
      <c r="F19" s="28" t="str">
        <f t="shared" si="1"/>
        <v>A</v>
      </c>
      <c r="G19" s="28">
        <f t="shared" si="2"/>
        <v>95</v>
      </c>
      <c r="H19" s="28" t="str">
        <f t="shared" si="3"/>
        <v>A</v>
      </c>
      <c r="I19" s="36">
        <v>3</v>
      </c>
      <c r="J19" s="28" t="str">
        <f t="shared" si="4"/>
        <v>Memiliki kemampuan menganalisis Usaha Makanan Daerah yang dimodifikasi, namun perlu peningkatan pemahaman Produk Jasa Profesi dan Profesional.</v>
      </c>
      <c r="K19" s="28">
        <f t="shared" si="5"/>
        <v>90.291666666666671</v>
      </c>
      <c r="L19" s="28" t="str">
        <f t="shared" si="6"/>
        <v>A</v>
      </c>
      <c r="M19" s="28">
        <f t="shared" si="7"/>
        <v>90.291666666666671</v>
      </c>
      <c r="N19" s="28" t="str">
        <f t="shared" si="8"/>
        <v>A</v>
      </c>
      <c r="O19" s="36">
        <v>3</v>
      </c>
      <c r="P19" s="28" t="str">
        <f t="shared" si="9"/>
        <v>Sangat terampil menyajikan data hasil penelusuran informasi Analisis Peluang Usaha Modifikasi Makanan Daerah.</v>
      </c>
      <c r="Q19" s="39" t="s">
        <v>9</v>
      </c>
      <c r="R19" s="39" t="s">
        <v>9</v>
      </c>
      <c r="S19" s="18"/>
      <c r="T19" s="1">
        <v>98</v>
      </c>
      <c r="U19" s="1">
        <v>93</v>
      </c>
      <c r="V19" s="1">
        <v>89</v>
      </c>
      <c r="W19" s="1">
        <v>96</v>
      </c>
      <c r="X19" s="1">
        <v>94</v>
      </c>
      <c r="Y19" s="1">
        <v>93</v>
      </c>
      <c r="Z19" s="1">
        <v>98</v>
      </c>
      <c r="AA19" s="1">
        <v>98</v>
      </c>
      <c r="AB19" s="1">
        <v>95</v>
      </c>
      <c r="AC19" s="1"/>
      <c r="AD19" s="1"/>
      <c r="AE19" s="18"/>
      <c r="AF19" s="1">
        <v>90</v>
      </c>
      <c r="AG19" s="1">
        <v>85</v>
      </c>
      <c r="AH19" s="1">
        <v>94</v>
      </c>
      <c r="AI19" s="1">
        <v>89.666666666666671</v>
      </c>
      <c r="AJ19" s="1">
        <v>91</v>
      </c>
      <c r="AK19" s="1">
        <v>87</v>
      </c>
      <c r="AL19" s="1">
        <v>91.666666666666671</v>
      </c>
      <c r="AM19" s="1">
        <v>94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51824</v>
      </c>
      <c r="FK19" s="77">
        <v>51834</v>
      </c>
    </row>
    <row r="20" spans="1:167" x14ac:dyDescent="0.25">
      <c r="A20" s="19">
        <v>10</v>
      </c>
      <c r="B20" s="19">
        <v>113889</v>
      </c>
      <c r="C20" s="19" t="s">
        <v>125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3</v>
      </c>
      <c r="J20" s="28" t="str">
        <f t="shared" si="4"/>
        <v>Memiliki kemampuan menganalisis Usaha Makanan Daerah yang dimodifikasi, namun perlu peningkatan pemahaman Produk Jasa Profesi dan Profesional.</v>
      </c>
      <c r="K20" s="28">
        <f t="shared" si="5"/>
        <v>88.791666666666671</v>
      </c>
      <c r="L20" s="28" t="str">
        <f t="shared" si="6"/>
        <v>A</v>
      </c>
      <c r="M20" s="28">
        <f t="shared" si="7"/>
        <v>88.791666666666671</v>
      </c>
      <c r="N20" s="28" t="str">
        <f t="shared" si="8"/>
        <v>A</v>
      </c>
      <c r="O20" s="36">
        <v>3</v>
      </c>
      <c r="P20" s="28" t="str">
        <f t="shared" si="9"/>
        <v>Sangat terampil menyajikan data hasil penelusuran informasi Analisis Peluang Usaha Modifikasi Makanan Daerah.</v>
      </c>
      <c r="Q20" s="39" t="s">
        <v>9</v>
      </c>
      <c r="R20" s="39" t="s">
        <v>9</v>
      </c>
      <c r="S20" s="18"/>
      <c r="T20" s="1">
        <v>95</v>
      </c>
      <c r="U20" s="1">
        <v>90</v>
      </c>
      <c r="V20" s="1">
        <v>86</v>
      </c>
      <c r="W20" s="1">
        <v>93</v>
      </c>
      <c r="X20" s="1">
        <v>89</v>
      </c>
      <c r="Y20" s="1">
        <v>92.43</v>
      </c>
      <c r="Z20" s="1">
        <v>95</v>
      </c>
      <c r="AA20" s="1">
        <v>93</v>
      </c>
      <c r="AB20" s="1">
        <v>94.43</v>
      </c>
      <c r="AC20" s="1"/>
      <c r="AD20" s="1"/>
      <c r="AE20" s="18"/>
      <c r="AF20" s="1">
        <v>87</v>
      </c>
      <c r="AG20" s="1">
        <v>86</v>
      </c>
      <c r="AH20" s="1">
        <v>93</v>
      </c>
      <c r="AI20" s="1">
        <v>89.666666666666671</v>
      </c>
      <c r="AJ20" s="1">
        <v>86</v>
      </c>
      <c r="AK20" s="1">
        <v>88</v>
      </c>
      <c r="AL20" s="1">
        <v>91.666666666666671</v>
      </c>
      <c r="AM20" s="1">
        <v>89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113903</v>
      </c>
      <c r="C21" s="19" t="s">
        <v>126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3</v>
      </c>
      <c r="J21" s="28" t="str">
        <f t="shared" si="4"/>
        <v>Memiliki kemampuan menganalisis Usaha Makanan Daerah yang dimodifikasi, namun perlu peningkatan pemahaman Produk Jasa Profesi dan Profesional.</v>
      </c>
      <c r="K21" s="28">
        <f t="shared" si="5"/>
        <v>86.25</v>
      </c>
      <c r="L21" s="28" t="str">
        <f t="shared" si="6"/>
        <v>A</v>
      </c>
      <c r="M21" s="28">
        <f t="shared" si="7"/>
        <v>86.25</v>
      </c>
      <c r="N21" s="28" t="str">
        <f t="shared" si="8"/>
        <v>A</v>
      </c>
      <c r="O21" s="36">
        <v>3</v>
      </c>
      <c r="P21" s="28" t="str">
        <f t="shared" si="9"/>
        <v>Sangat terampil menyajikan data hasil penelusuran informasi Analisis Peluang Usaha Modifikasi Makanan Daerah.</v>
      </c>
      <c r="Q21" s="39" t="s">
        <v>9</v>
      </c>
      <c r="R21" s="39" t="s">
        <v>9</v>
      </c>
      <c r="S21" s="18"/>
      <c r="T21" s="1">
        <v>93</v>
      </c>
      <c r="U21" s="1">
        <v>90</v>
      </c>
      <c r="V21" s="1">
        <v>86</v>
      </c>
      <c r="W21" s="1">
        <v>93</v>
      </c>
      <c r="X21" s="1">
        <v>89</v>
      </c>
      <c r="Y21" s="1">
        <v>87.29</v>
      </c>
      <c r="Z21" s="1">
        <v>95</v>
      </c>
      <c r="AA21" s="1">
        <v>93</v>
      </c>
      <c r="AB21" s="1">
        <v>89.29</v>
      </c>
      <c r="AC21" s="1"/>
      <c r="AD21" s="1"/>
      <c r="AE21" s="18"/>
      <c r="AF21" s="1">
        <v>85</v>
      </c>
      <c r="AG21" s="1">
        <v>86</v>
      </c>
      <c r="AH21" s="1">
        <v>82</v>
      </c>
      <c r="AI21" s="1">
        <v>86</v>
      </c>
      <c r="AJ21" s="1">
        <v>86</v>
      </c>
      <c r="AK21" s="1">
        <v>88</v>
      </c>
      <c r="AL21" s="1">
        <v>88</v>
      </c>
      <c r="AM21" s="1">
        <v>89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51825</v>
      </c>
      <c r="FK21" s="77">
        <v>51835</v>
      </c>
    </row>
    <row r="22" spans="1:167" x14ac:dyDescent="0.25">
      <c r="A22" s="19">
        <v>12</v>
      </c>
      <c r="B22" s="19">
        <v>113917</v>
      </c>
      <c r="C22" s="19" t="s">
        <v>127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3</v>
      </c>
      <c r="J22" s="28" t="str">
        <f t="shared" si="4"/>
        <v>Memiliki kemampuan menganalisis Usaha Makanan Daerah yang dimodifikasi, namun perlu peningkatan pemahaman Produk Jasa Profesi dan Profesional.</v>
      </c>
      <c r="K22" s="28">
        <f t="shared" si="5"/>
        <v>87.708333333333329</v>
      </c>
      <c r="L22" s="28" t="str">
        <f t="shared" si="6"/>
        <v>A</v>
      </c>
      <c r="M22" s="28">
        <f t="shared" si="7"/>
        <v>87.708333333333329</v>
      </c>
      <c r="N22" s="28" t="str">
        <f t="shared" si="8"/>
        <v>A</v>
      </c>
      <c r="O22" s="36">
        <v>3</v>
      </c>
      <c r="P22" s="28" t="str">
        <f t="shared" si="9"/>
        <v>Sangat terampil menyajikan data hasil penelusuran informasi Analisis Peluang Usaha Modifikasi Makanan Daerah.</v>
      </c>
      <c r="Q22" s="39" t="s">
        <v>9</v>
      </c>
      <c r="R22" s="39" t="s">
        <v>9</v>
      </c>
      <c r="S22" s="18"/>
      <c r="T22" s="1">
        <v>98</v>
      </c>
      <c r="U22" s="1">
        <v>90</v>
      </c>
      <c r="V22" s="1">
        <v>86</v>
      </c>
      <c r="W22" s="1">
        <v>93</v>
      </c>
      <c r="X22" s="1">
        <v>90.666666666666671</v>
      </c>
      <c r="Y22" s="1">
        <v>85</v>
      </c>
      <c r="Z22" s="1">
        <v>95</v>
      </c>
      <c r="AA22" s="1">
        <v>94.666666666666671</v>
      </c>
      <c r="AB22" s="1">
        <v>87</v>
      </c>
      <c r="AC22" s="1"/>
      <c r="AD22" s="1"/>
      <c r="AE22" s="18"/>
      <c r="AF22" s="1">
        <v>90</v>
      </c>
      <c r="AG22" s="1">
        <v>86</v>
      </c>
      <c r="AH22" s="1">
        <v>83</v>
      </c>
      <c r="AI22" s="1">
        <v>86.333333333333329</v>
      </c>
      <c r="AJ22" s="1">
        <v>88.5</v>
      </c>
      <c r="AK22" s="1">
        <v>88</v>
      </c>
      <c r="AL22" s="1">
        <v>88.333333333333329</v>
      </c>
      <c r="AM22" s="1">
        <v>91.5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113931</v>
      </c>
      <c r="C23" s="19" t="s">
        <v>128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3</v>
      </c>
      <c r="J23" s="28" t="str">
        <f t="shared" si="4"/>
        <v>Memiliki kemampuan menganalisis Usaha Makanan Daerah yang dimodifikasi, namun perlu peningkatan pemahaman Produk Jasa Profesi dan Profesional.</v>
      </c>
      <c r="K23" s="28">
        <f t="shared" si="5"/>
        <v>89.25</v>
      </c>
      <c r="L23" s="28" t="str">
        <f t="shared" si="6"/>
        <v>A</v>
      </c>
      <c r="M23" s="28">
        <f t="shared" si="7"/>
        <v>89.25</v>
      </c>
      <c r="N23" s="28" t="str">
        <f t="shared" si="8"/>
        <v>A</v>
      </c>
      <c r="O23" s="36">
        <v>3</v>
      </c>
      <c r="P23" s="28" t="str">
        <f t="shared" si="9"/>
        <v>Sangat terampil menyajikan data hasil penelusuran informasi Analisis Peluang Usaha Modifikasi Makanan Daerah.</v>
      </c>
      <c r="Q23" s="39" t="s">
        <v>9</v>
      </c>
      <c r="R23" s="39" t="s">
        <v>9</v>
      </c>
      <c r="S23" s="18"/>
      <c r="T23" s="1">
        <v>98</v>
      </c>
      <c r="U23" s="1">
        <v>95</v>
      </c>
      <c r="V23" s="1">
        <v>91</v>
      </c>
      <c r="W23" s="1">
        <v>95</v>
      </c>
      <c r="X23" s="1">
        <v>88.666666666666671</v>
      </c>
      <c r="Y23" s="1">
        <v>88.43</v>
      </c>
      <c r="Z23" s="1">
        <v>97</v>
      </c>
      <c r="AA23" s="1">
        <v>92.666666666666671</v>
      </c>
      <c r="AB23" s="1">
        <v>90.43</v>
      </c>
      <c r="AC23" s="1"/>
      <c r="AD23" s="1"/>
      <c r="AE23" s="18"/>
      <c r="AF23" s="1">
        <v>90</v>
      </c>
      <c r="AG23" s="1">
        <v>86</v>
      </c>
      <c r="AH23" s="1">
        <v>94</v>
      </c>
      <c r="AI23" s="1">
        <v>90</v>
      </c>
      <c r="AJ23" s="1">
        <v>85.5</v>
      </c>
      <c r="AK23" s="1">
        <v>88</v>
      </c>
      <c r="AL23" s="1">
        <v>92</v>
      </c>
      <c r="AM23" s="1">
        <v>88.5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51826</v>
      </c>
      <c r="FK23" s="77">
        <v>51836</v>
      </c>
    </row>
    <row r="24" spans="1:167" x14ac:dyDescent="0.25">
      <c r="A24" s="19">
        <v>14</v>
      </c>
      <c r="B24" s="19">
        <v>113945</v>
      </c>
      <c r="C24" s="19" t="s">
        <v>129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3</v>
      </c>
      <c r="J24" s="28" t="str">
        <f t="shared" si="4"/>
        <v>Memiliki kemampuan menganalisis Usaha Makanan Daerah yang dimodifikasi, namun perlu peningkatan pemahaman Produk Jasa Profesi dan Profesional.</v>
      </c>
      <c r="K24" s="28">
        <f t="shared" si="5"/>
        <v>84.708333333333329</v>
      </c>
      <c r="L24" s="28" t="str">
        <f t="shared" si="6"/>
        <v>A</v>
      </c>
      <c r="M24" s="28">
        <f t="shared" si="7"/>
        <v>84.708333333333329</v>
      </c>
      <c r="N24" s="28" t="str">
        <f t="shared" si="8"/>
        <v>A</v>
      </c>
      <c r="O24" s="36">
        <v>3</v>
      </c>
      <c r="P24" s="28" t="str">
        <f t="shared" si="9"/>
        <v>Sangat terampil menyajikan data hasil penelusuran informasi Analisis Peluang Usaha Modifikasi Makanan Daerah.</v>
      </c>
      <c r="Q24" s="39" t="s">
        <v>9</v>
      </c>
      <c r="R24" s="39" t="s">
        <v>9</v>
      </c>
      <c r="S24" s="18"/>
      <c r="T24" s="1">
        <v>95</v>
      </c>
      <c r="U24" s="1">
        <v>85</v>
      </c>
      <c r="V24" s="1">
        <v>81</v>
      </c>
      <c r="W24" s="1">
        <v>88</v>
      </c>
      <c r="X24" s="1">
        <v>83</v>
      </c>
      <c r="Y24" s="1">
        <v>76.430000000000007</v>
      </c>
      <c r="Z24" s="1">
        <v>90</v>
      </c>
      <c r="AA24" s="1">
        <v>87</v>
      </c>
      <c r="AB24" s="1">
        <v>78.430000000000007</v>
      </c>
      <c r="AC24" s="1"/>
      <c r="AD24" s="1"/>
      <c r="AE24" s="18"/>
      <c r="AF24" s="1">
        <v>87</v>
      </c>
      <c r="AG24" s="1">
        <v>82</v>
      </c>
      <c r="AH24" s="1">
        <v>93</v>
      </c>
      <c r="AI24" s="1">
        <v>88.333333333333329</v>
      </c>
      <c r="AJ24" s="1">
        <v>75</v>
      </c>
      <c r="AK24" s="1">
        <v>84</v>
      </c>
      <c r="AL24" s="1">
        <v>90.333333333333329</v>
      </c>
      <c r="AM24" s="1">
        <v>78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113959</v>
      </c>
      <c r="C25" s="19" t="s">
        <v>130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3</v>
      </c>
      <c r="J25" s="28" t="str">
        <f t="shared" si="4"/>
        <v>Memiliki kemampuan menganalisis Usaha Makanan Daerah yang dimodifikasi, namun perlu peningkatan pemahaman Produk Jasa Profesi dan Profesional.</v>
      </c>
      <c r="K25" s="28">
        <f t="shared" si="5"/>
        <v>81.125</v>
      </c>
      <c r="L25" s="28" t="str">
        <f t="shared" si="6"/>
        <v>B</v>
      </c>
      <c r="M25" s="28">
        <f t="shared" si="7"/>
        <v>81.125</v>
      </c>
      <c r="N25" s="28" t="str">
        <f t="shared" si="8"/>
        <v>B</v>
      </c>
      <c r="O25" s="36">
        <v>3</v>
      </c>
      <c r="P25" s="28" t="str">
        <f t="shared" si="9"/>
        <v>Sangat terampil menyajikan data hasil penelusuran informasi Analisis Peluang Usaha Modifikasi Makanan Daerah.</v>
      </c>
      <c r="Q25" s="39" t="s">
        <v>9</v>
      </c>
      <c r="R25" s="39" t="s">
        <v>9</v>
      </c>
      <c r="S25" s="18"/>
      <c r="T25" s="1">
        <v>90</v>
      </c>
      <c r="U25" s="1">
        <v>78</v>
      </c>
      <c r="V25" s="1">
        <v>74</v>
      </c>
      <c r="W25" s="1">
        <v>81</v>
      </c>
      <c r="X25" s="1">
        <v>81.666666666666671</v>
      </c>
      <c r="Y25" s="1">
        <v>83.86</v>
      </c>
      <c r="Z25" s="1">
        <v>83</v>
      </c>
      <c r="AA25" s="1">
        <v>85.666666666666671</v>
      </c>
      <c r="AB25" s="1">
        <v>85.86</v>
      </c>
      <c r="AC25" s="1"/>
      <c r="AD25" s="1"/>
      <c r="AE25" s="18"/>
      <c r="AF25" s="1">
        <v>82</v>
      </c>
      <c r="AG25" s="1">
        <v>75</v>
      </c>
      <c r="AH25" s="1">
        <v>90</v>
      </c>
      <c r="AI25" s="1">
        <v>85</v>
      </c>
      <c r="AJ25" s="1">
        <v>75</v>
      </c>
      <c r="AK25" s="1">
        <v>77</v>
      </c>
      <c r="AL25" s="1">
        <v>87</v>
      </c>
      <c r="AM25" s="1">
        <v>78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51827</v>
      </c>
      <c r="FK25" s="77">
        <v>51837</v>
      </c>
    </row>
    <row r="26" spans="1:167" x14ac:dyDescent="0.25">
      <c r="A26" s="19">
        <v>16</v>
      </c>
      <c r="B26" s="19">
        <v>113973</v>
      </c>
      <c r="C26" s="19" t="s">
        <v>131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3</v>
      </c>
      <c r="J26" s="28" t="str">
        <f t="shared" si="4"/>
        <v>Memiliki kemampuan menganalisis Usaha Makanan Daerah yang dimodifikasi, namun perlu peningkatan pemahaman Produk Jasa Profesi dan Profesional.</v>
      </c>
      <c r="K26" s="28">
        <f t="shared" si="5"/>
        <v>84.583333333333329</v>
      </c>
      <c r="L26" s="28" t="str">
        <f t="shared" si="6"/>
        <v>A</v>
      </c>
      <c r="M26" s="28">
        <f t="shared" si="7"/>
        <v>84.583333333333329</v>
      </c>
      <c r="N26" s="28" t="str">
        <f t="shared" si="8"/>
        <v>A</v>
      </c>
      <c r="O26" s="36">
        <v>3</v>
      </c>
      <c r="P26" s="28" t="str">
        <f t="shared" si="9"/>
        <v>Sangat terampil menyajikan data hasil penelusuran informasi Analisis Peluang Usaha Modifikasi Makanan Daerah.</v>
      </c>
      <c r="Q26" s="39" t="s">
        <v>9</v>
      </c>
      <c r="R26" s="39" t="s">
        <v>9</v>
      </c>
      <c r="S26" s="18"/>
      <c r="T26" s="1">
        <v>93</v>
      </c>
      <c r="U26" s="1">
        <v>80</v>
      </c>
      <c r="V26" s="1">
        <v>76</v>
      </c>
      <c r="W26" s="1">
        <v>83</v>
      </c>
      <c r="X26" s="1">
        <v>90.333333333333329</v>
      </c>
      <c r="Y26" s="1">
        <v>79.86</v>
      </c>
      <c r="Z26" s="1">
        <v>85</v>
      </c>
      <c r="AA26" s="1">
        <v>94.333333333333329</v>
      </c>
      <c r="AB26" s="1">
        <v>81.86</v>
      </c>
      <c r="AC26" s="1"/>
      <c r="AD26" s="1"/>
      <c r="AE26" s="18"/>
      <c r="AF26" s="1">
        <v>85</v>
      </c>
      <c r="AG26" s="1">
        <v>80</v>
      </c>
      <c r="AH26" s="1">
        <v>92</v>
      </c>
      <c r="AI26" s="1">
        <v>78.333333333333329</v>
      </c>
      <c r="AJ26" s="1">
        <v>88</v>
      </c>
      <c r="AK26" s="1">
        <v>82</v>
      </c>
      <c r="AL26" s="1">
        <v>80.333333333333329</v>
      </c>
      <c r="AM26" s="1">
        <v>91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113987</v>
      </c>
      <c r="C27" s="19" t="s">
        <v>132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3</v>
      </c>
      <c r="J27" s="28" t="str">
        <f t="shared" si="4"/>
        <v>Memiliki kemampuan menganalisis Usaha Makanan Daerah yang dimodifikasi, namun perlu peningkatan pemahaman Produk Jasa Profesi dan Profesional.</v>
      </c>
      <c r="K27" s="28">
        <f t="shared" si="5"/>
        <v>86.958333333333329</v>
      </c>
      <c r="L27" s="28" t="str">
        <f t="shared" si="6"/>
        <v>A</v>
      </c>
      <c r="M27" s="28">
        <f t="shared" si="7"/>
        <v>86.958333333333329</v>
      </c>
      <c r="N27" s="28" t="str">
        <f t="shared" si="8"/>
        <v>A</v>
      </c>
      <c r="O27" s="36">
        <v>3</v>
      </c>
      <c r="P27" s="28" t="str">
        <f t="shared" si="9"/>
        <v>Sangat terampil menyajikan data hasil penelusuran informasi Analisis Peluang Usaha Modifikasi Makanan Daerah.</v>
      </c>
      <c r="Q27" s="39" t="s">
        <v>9</v>
      </c>
      <c r="R27" s="39" t="s">
        <v>9</v>
      </c>
      <c r="S27" s="18"/>
      <c r="T27" s="1">
        <v>88</v>
      </c>
      <c r="U27" s="1">
        <v>78</v>
      </c>
      <c r="V27" s="1">
        <v>74</v>
      </c>
      <c r="W27" s="1">
        <v>81</v>
      </c>
      <c r="X27" s="1">
        <v>89.666666666666671</v>
      </c>
      <c r="Y27" s="1">
        <v>90.14</v>
      </c>
      <c r="Z27" s="1">
        <v>83</v>
      </c>
      <c r="AA27" s="1">
        <v>93.666666666666671</v>
      </c>
      <c r="AB27" s="1">
        <v>92.14</v>
      </c>
      <c r="AC27" s="1"/>
      <c r="AD27" s="1"/>
      <c r="AE27" s="18"/>
      <c r="AF27" s="1">
        <v>80</v>
      </c>
      <c r="AG27" s="1">
        <v>86</v>
      </c>
      <c r="AH27" s="1">
        <v>88</v>
      </c>
      <c r="AI27" s="1">
        <v>87.333333333333329</v>
      </c>
      <c r="AJ27" s="1">
        <v>87</v>
      </c>
      <c r="AK27" s="1">
        <v>88</v>
      </c>
      <c r="AL27" s="1">
        <v>89.333333333333329</v>
      </c>
      <c r="AM27" s="1">
        <v>90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51828</v>
      </c>
      <c r="FK27" s="77">
        <v>51838</v>
      </c>
    </row>
    <row r="28" spans="1:167" x14ac:dyDescent="0.25">
      <c r="A28" s="19">
        <v>18</v>
      </c>
      <c r="B28" s="19">
        <v>114001</v>
      </c>
      <c r="C28" s="19" t="s">
        <v>133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3</v>
      </c>
      <c r="J28" s="28" t="str">
        <f t="shared" si="4"/>
        <v>Memiliki kemampuan menganalisis Usaha Makanan Daerah yang dimodifikasi, namun perlu peningkatan pemahaman Produk Jasa Profesi dan Profesional.</v>
      </c>
      <c r="K28" s="28">
        <f t="shared" si="5"/>
        <v>84.875</v>
      </c>
      <c r="L28" s="28" t="str">
        <f t="shared" si="6"/>
        <v>A</v>
      </c>
      <c r="M28" s="28">
        <f t="shared" si="7"/>
        <v>84.875</v>
      </c>
      <c r="N28" s="28" t="str">
        <f t="shared" si="8"/>
        <v>A</v>
      </c>
      <c r="O28" s="36">
        <v>3</v>
      </c>
      <c r="P28" s="28" t="str">
        <f t="shared" si="9"/>
        <v>Sangat terampil menyajikan data hasil penelusuran informasi Analisis Peluang Usaha Modifikasi Makanan Daerah.</v>
      </c>
      <c r="Q28" s="39" t="s">
        <v>9</v>
      </c>
      <c r="R28" s="39" t="s">
        <v>9</v>
      </c>
      <c r="S28" s="18"/>
      <c r="T28" s="1">
        <v>88</v>
      </c>
      <c r="U28" s="1">
        <v>89</v>
      </c>
      <c r="V28" s="1">
        <v>85</v>
      </c>
      <c r="W28" s="1">
        <v>83</v>
      </c>
      <c r="X28" s="1">
        <v>83</v>
      </c>
      <c r="Y28" s="1">
        <v>73</v>
      </c>
      <c r="Z28" s="1">
        <v>85</v>
      </c>
      <c r="AA28" s="1">
        <v>87</v>
      </c>
      <c r="AB28" s="1">
        <v>75</v>
      </c>
      <c r="AC28" s="1"/>
      <c r="AD28" s="1"/>
      <c r="AE28" s="18"/>
      <c r="AF28" s="1">
        <v>80</v>
      </c>
      <c r="AG28" s="1">
        <v>86</v>
      </c>
      <c r="AH28" s="1">
        <v>94</v>
      </c>
      <c r="AI28" s="1">
        <v>88</v>
      </c>
      <c r="AJ28" s="1">
        <v>75</v>
      </c>
      <c r="AK28" s="1">
        <v>88</v>
      </c>
      <c r="AL28" s="1">
        <v>90</v>
      </c>
      <c r="AM28" s="1">
        <v>78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114015</v>
      </c>
      <c r="C29" s="19" t="s">
        <v>134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3</v>
      </c>
      <c r="J29" s="28" t="str">
        <f t="shared" si="4"/>
        <v>Memiliki kemampuan menganalisis Usaha Makanan Daerah yang dimodifikasi, namun perlu peningkatan pemahaman Produk Jasa Profesi dan Profesional.</v>
      </c>
      <c r="K29" s="28">
        <f t="shared" si="5"/>
        <v>85.75</v>
      </c>
      <c r="L29" s="28" t="str">
        <f t="shared" si="6"/>
        <v>A</v>
      </c>
      <c r="M29" s="28">
        <f t="shared" si="7"/>
        <v>85.75</v>
      </c>
      <c r="N29" s="28" t="str">
        <f t="shared" si="8"/>
        <v>A</v>
      </c>
      <c r="O29" s="36">
        <v>3</v>
      </c>
      <c r="P29" s="28" t="str">
        <f t="shared" si="9"/>
        <v>Sangat terampil menyajikan data hasil penelusuran informasi Analisis Peluang Usaha Modifikasi Makanan Daerah.</v>
      </c>
      <c r="Q29" s="39" t="s">
        <v>9</v>
      </c>
      <c r="R29" s="39" t="s">
        <v>9</v>
      </c>
      <c r="S29" s="18"/>
      <c r="T29" s="1">
        <v>95</v>
      </c>
      <c r="U29" s="1">
        <v>75</v>
      </c>
      <c r="V29" s="1">
        <v>71</v>
      </c>
      <c r="W29" s="1">
        <v>78</v>
      </c>
      <c r="X29" s="1">
        <v>89</v>
      </c>
      <c r="Y29" s="1">
        <v>78.709999999999994</v>
      </c>
      <c r="Z29" s="1">
        <v>80</v>
      </c>
      <c r="AA29" s="1">
        <v>93</v>
      </c>
      <c r="AB29" s="1">
        <v>80.709999999999994</v>
      </c>
      <c r="AC29" s="1"/>
      <c r="AD29" s="1"/>
      <c r="AE29" s="18"/>
      <c r="AF29" s="1">
        <v>87</v>
      </c>
      <c r="AG29" s="1">
        <v>80</v>
      </c>
      <c r="AH29" s="1">
        <v>80</v>
      </c>
      <c r="AI29" s="1">
        <v>90</v>
      </c>
      <c r="AJ29" s="1">
        <v>86</v>
      </c>
      <c r="AK29" s="1">
        <v>82</v>
      </c>
      <c r="AL29" s="1">
        <v>92</v>
      </c>
      <c r="AM29" s="1">
        <v>89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51829</v>
      </c>
      <c r="FK29" s="77">
        <v>51839</v>
      </c>
    </row>
    <row r="30" spans="1:167" x14ac:dyDescent="0.25">
      <c r="A30" s="19">
        <v>20</v>
      </c>
      <c r="B30" s="19">
        <v>114029</v>
      </c>
      <c r="C30" s="19" t="s">
        <v>135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3</v>
      </c>
      <c r="J30" s="28" t="str">
        <f t="shared" si="4"/>
        <v>Memiliki kemampuan menganalisis Usaha Makanan Daerah yang dimodifikasi, namun perlu peningkatan pemahaman Produk Jasa Profesi dan Profesional.</v>
      </c>
      <c r="K30" s="28">
        <f t="shared" si="5"/>
        <v>87.583333333333329</v>
      </c>
      <c r="L30" s="28" t="str">
        <f t="shared" si="6"/>
        <v>A</v>
      </c>
      <c r="M30" s="28">
        <f t="shared" si="7"/>
        <v>87.583333333333329</v>
      </c>
      <c r="N30" s="28" t="str">
        <f t="shared" si="8"/>
        <v>A</v>
      </c>
      <c r="O30" s="36">
        <v>3</v>
      </c>
      <c r="P30" s="28" t="str">
        <f t="shared" si="9"/>
        <v>Sangat terampil menyajikan data hasil penelusuran informasi Analisis Peluang Usaha Modifikasi Makanan Daerah.</v>
      </c>
      <c r="Q30" s="39" t="s">
        <v>9</v>
      </c>
      <c r="R30" s="39" t="s">
        <v>9</v>
      </c>
      <c r="S30" s="18"/>
      <c r="T30" s="1">
        <v>98</v>
      </c>
      <c r="U30" s="1">
        <v>93</v>
      </c>
      <c r="V30" s="1">
        <v>89</v>
      </c>
      <c r="W30" s="1">
        <v>96</v>
      </c>
      <c r="X30" s="1">
        <v>88.666666666666671</v>
      </c>
      <c r="Y30" s="1">
        <v>85</v>
      </c>
      <c r="Z30" s="1">
        <v>98</v>
      </c>
      <c r="AA30" s="1">
        <v>92.666666666666671</v>
      </c>
      <c r="AB30" s="1">
        <v>87</v>
      </c>
      <c r="AC30" s="1"/>
      <c r="AD30" s="1"/>
      <c r="AE30" s="18"/>
      <c r="AF30" s="1">
        <v>90</v>
      </c>
      <c r="AG30" s="1">
        <v>86</v>
      </c>
      <c r="AH30" s="1">
        <v>94</v>
      </c>
      <c r="AI30" s="1">
        <v>83.333333333333329</v>
      </c>
      <c r="AJ30" s="1">
        <v>85.5</v>
      </c>
      <c r="AK30" s="1">
        <v>88</v>
      </c>
      <c r="AL30" s="1">
        <v>85.333333333333329</v>
      </c>
      <c r="AM30" s="1">
        <v>88.5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114043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3</v>
      </c>
      <c r="J31" s="28" t="str">
        <f t="shared" si="4"/>
        <v>Memiliki kemampuan menganalisis Usaha Makanan Daerah yang dimodifikasi, namun perlu peningkatan pemahaman Produk Jasa Profesi dan Profesional.</v>
      </c>
      <c r="K31" s="28">
        <f t="shared" si="5"/>
        <v>89.625</v>
      </c>
      <c r="L31" s="28" t="str">
        <f t="shared" si="6"/>
        <v>A</v>
      </c>
      <c r="M31" s="28">
        <f t="shared" si="7"/>
        <v>89.625</v>
      </c>
      <c r="N31" s="28" t="str">
        <f t="shared" si="8"/>
        <v>A</v>
      </c>
      <c r="O31" s="36">
        <v>3</v>
      </c>
      <c r="P31" s="28" t="str">
        <f t="shared" si="9"/>
        <v>Sangat terampil menyajikan data hasil penelusuran informasi Analisis Peluang Usaha Modifikasi Makanan Daerah.</v>
      </c>
      <c r="Q31" s="39" t="s">
        <v>9</v>
      </c>
      <c r="R31" s="39" t="s">
        <v>9</v>
      </c>
      <c r="S31" s="18"/>
      <c r="T31" s="1">
        <v>98</v>
      </c>
      <c r="U31" s="1">
        <v>80</v>
      </c>
      <c r="V31" s="1">
        <v>76</v>
      </c>
      <c r="W31" s="1">
        <v>83</v>
      </c>
      <c r="X31" s="1">
        <v>88</v>
      </c>
      <c r="Y31" s="1">
        <v>79.86</v>
      </c>
      <c r="Z31" s="1">
        <v>85</v>
      </c>
      <c r="AA31" s="1">
        <v>92</v>
      </c>
      <c r="AB31" s="1">
        <v>81.86</v>
      </c>
      <c r="AC31" s="1"/>
      <c r="AD31" s="1"/>
      <c r="AE31" s="18"/>
      <c r="AF31" s="1">
        <v>90</v>
      </c>
      <c r="AG31" s="1">
        <v>84</v>
      </c>
      <c r="AH31" s="1">
        <v>92</v>
      </c>
      <c r="AI31" s="1">
        <v>90</v>
      </c>
      <c r="AJ31" s="1">
        <v>90</v>
      </c>
      <c r="AK31" s="1">
        <v>86</v>
      </c>
      <c r="AL31" s="1">
        <v>92</v>
      </c>
      <c r="AM31" s="1">
        <v>93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51830</v>
      </c>
      <c r="FK31" s="77">
        <v>51840</v>
      </c>
    </row>
    <row r="32" spans="1:167" x14ac:dyDescent="0.25">
      <c r="A32" s="19">
        <v>22</v>
      </c>
      <c r="B32" s="19">
        <v>114057</v>
      </c>
      <c r="C32" s="19" t="s">
        <v>137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3</v>
      </c>
      <c r="J32" s="28" t="str">
        <f t="shared" si="4"/>
        <v>Memiliki kemampuan menganalisis Usaha Makanan Daerah yang dimodifikasi, namun perlu peningkatan pemahaman Produk Jasa Profesi dan Profesional.</v>
      </c>
      <c r="K32" s="28">
        <f t="shared" si="5"/>
        <v>90.041666666666671</v>
      </c>
      <c r="L32" s="28" t="str">
        <f t="shared" si="6"/>
        <v>A</v>
      </c>
      <c r="M32" s="28">
        <f t="shared" si="7"/>
        <v>90.041666666666671</v>
      </c>
      <c r="N32" s="28" t="str">
        <f t="shared" si="8"/>
        <v>A</v>
      </c>
      <c r="O32" s="36">
        <v>3</v>
      </c>
      <c r="P32" s="28" t="str">
        <f t="shared" si="9"/>
        <v>Sangat terampil menyajikan data hasil penelusuran informasi Analisis Peluang Usaha Modifikasi Makanan Daerah.</v>
      </c>
      <c r="Q32" s="39" t="s">
        <v>9</v>
      </c>
      <c r="R32" s="39" t="s">
        <v>9</v>
      </c>
      <c r="S32" s="18"/>
      <c r="T32" s="1">
        <v>98</v>
      </c>
      <c r="U32" s="1">
        <v>95</v>
      </c>
      <c r="V32" s="1">
        <v>91</v>
      </c>
      <c r="W32" s="1">
        <v>95</v>
      </c>
      <c r="X32" s="1">
        <v>86.333333333333329</v>
      </c>
      <c r="Y32" s="1">
        <v>83.86</v>
      </c>
      <c r="Z32" s="1">
        <v>97</v>
      </c>
      <c r="AA32" s="1">
        <v>90.333333333333329</v>
      </c>
      <c r="AB32" s="1">
        <v>85.86</v>
      </c>
      <c r="AC32" s="1"/>
      <c r="AD32" s="1"/>
      <c r="AE32" s="18"/>
      <c r="AF32" s="1">
        <v>90</v>
      </c>
      <c r="AG32" s="1">
        <v>84</v>
      </c>
      <c r="AH32" s="1">
        <v>98</v>
      </c>
      <c r="AI32" s="1">
        <v>88.666666666666671</v>
      </c>
      <c r="AJ32" s="1">
        <v>90</v>
      </c>
      <c r="AK32" s="1">
        <v>86</v>
      </c>
      <c r="AL32" s="1">
        <v>90.666666666666671</v>
      </c>
      <c r="AM32" s="1">
        <v>93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114071</v>
      </c>
      <c r="C33" s="19" t="s">
        <v>138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3</v>
      </c>
      <c r="J33" s="28" t="str">
        <f t="shared" si="4"/>
        <v>Memiliki kemampuan menganalisis Usaha Makanan Daerah yang dimodifikasi, namun perlu peningkatan pemahaman Produk Jasa Profesi dan Profesional.</v>
      </c>
      <c r="K33" s="28">
        <f t="shared" si="5"/>
        <v>84.958333333333329</v>
      </c>
      <c r="L33" s="28" t="str">
        <f t="shared" si="6"/>
        <v>A</v>
      </c>
      <c r="M33" s="28">
        <f t="shared" si="7"/>
        <v>84.958333333333329</v>
      </c>
      <c r="N33" s="28" t="str">
        <f t="shared" si="8"/>
        <v>A</v>
      </c>
      <c r="O33" s="36">
        <v>3</v>
      </c>
      <c r="P33" s="28" t="str">
        <f t="shared" si="9"/>
        <v>Sangat terampil menyajikan data hasil penelusuran informasi Analisis Peluang Usaha Modifikasi Makanan Daerah.</v>
      </c>
      <c r="Q33" s="39" t="s">
        <v>9</v>
      </c>
      <c r="R33" s="39" t="s">
        <v>9</v>
      </c>
      <c r="S33" s="18"/>
      <c r="T33" s="1">
        <v>88</v>
      </c>
      <c r="U33" s="1">
        <v>78</v>
      </c>
      <c r="V33" s="1">
        <v>74</v>
      </c>
      <c r="W33" s="1">
        <v>81</v>
      </c>
      <c r="X33" s="1">
        <v>83</v>
      </c>
      <c r="Y33" s="1">
        <v>83.86</v>
      </c>
      <c r="Z33" s="1">
        <v>83</v>
      </c>
      <c r="AA33" s="1">
        <v>87</v>
      </c>
      <c r="AB33" s="1">
        <v>85.86</v>
      </c>
      <c r="AC33" s="1"/>
      <c r="AD33" s="1"/>
      <c r="AE33" s="18"/>
      <c r="AF33" s="1">
        <v>80</v>
      </c>
      <c r="AG33" s="1">
        <v>86</v>
      </c>
      <c r="AH33" s="1">
        <v>90</v>
      </c>
      <c r="AI33" s="1">
        <v>90.333333333333329</v>
      </c>
      <c r="AJ33" s="1">
        <v>75</v>
      </c>
      <c r="AK33" s="1">
        <v>88</v>
      </c>
      <c r="AL33" s="1">
        <v>92.333333333333329</v>
      </c>
      <c r="AM33" s="1">
        <v>78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114085</v>
      </c>
      <c r="C34" s="19" t="s">
        <v>139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3</v>
      </c>
      <c r="J34" s="28" t="str">
        <f t="shared" si="4"/>
        <v>Memiliki kemampuan menganalisis Usaha Makanan Daerah yang dimodifikasi, namun perlu peningkatan pemahaman Produk Jasa Profesi dan Profesional.</v>
      </c>
      <c r="K34" s="28">
        <f t="shared" si="5"/>
        <v>85.916666666666671</v>
      </c>
      <c r="L34" s="28" t="str">
        <f t="shared" si="6"/>
        <v>A</v>
      </c>
      <c r="M34" s="28">
        <f t="shared" si="7"/>
        <v>85.916666666666671</v>
      </c>
      <c r="N34" s="28" t="str">
        <f t="shared" si="8"/>
        <v>A</v>
      </c>
      <c r="O34" s="36">
        <v>3</v>
      </c>
      <c r="P34" s="28" t="str">
        <f t="shared" si="9"/>
        <v>Sangat terampil menyajikan data hasil penelusuran informasi Analisis Peluang Usaha Modifikasi Makanan Daerah.</v>
      </c>
      <c r="Q34" s="39" t="s">
        <v>9</v>
      </c>
      <c r="R34" s="39" t="s">
        <v>9</v>
      </c>
      <c r="S34" s="18"/>
      <c r="T34" s="1">
        <v>93</v>
      </c>
      <c r="U34" s="1">
        <v>90</v>
      </c>
      <c r="V34" s="1">
        <v>86</v>
      </c>
      <c r="W34" s="1">
        <v>93</v>
      </c>
      <c r="X34" s="1">
        <v>88.666666666666671</v>
      </c>
      <c r="Y34" s="1">
        <v>83.86</v>
      </c>
      <c r="Z34" s="1">
        <v>95</v>
      </c>
      <c r="AA34" s="1">
        <v>92.666666666666671</v>
      </c>
      <c r="AB34" s="1">
        <v>85.86</v>
      </c>
      <c r="AC34" s="1"/>
      <c r="AD34" s="1"/>
      <c r="AE34" s="18"/>
      <c r="AF34" s="1">
        <v>85</v>
      </c>
      <c r="AG34" s="1">
        <v>80</v>
      </c>
      <c r="AH34" s="1">
        <v>87</v>
      </c>
      <c r="AI34" s="1">
        <v>88.666666666666671</v>
      </c>
      <c r="AJ34" s="1">
        <v>85.5</v>
      </c>
      <c r="AK34" s="1">
        <v>82</v>
      </c>
      <c r="AL34" s="1">
        <v>90.666666666666671</v>
      </c>
      <c r="AM34" s="1">
        <v>88.5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114099</v>
      </c>
      <c r="C35" s="19" t="s">
        <v>140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3</v>
      </c>
      <c r="J35" s="28" t="str">
        <f t="shared" si="4"/>
        <v>Memiliki kemampuan menganalisis Usaha Makanan Daerah yang dimodifikasi, namun perlu peningkatan pemahaman Produk Jasa Profesi dan Profesional.</v>
      </c>
      <c r="K35" s="28">
        <f t="shared" si="5"/>
        <v>84.791666666666671</v>
      </c>
      <c r="L35" s="28" t="str">
        <f t="shared" si="6"/>
        <v>A</v>
      </c>
      <c r="M35" s="28">
        <f t="shared" si="7"/>
        <v>84.791666666666671</v>
      </c>
      <c r="N35" s="28" t="str">
        <f t="shared" si="8"/>
        <v>A</v>
      </c>
      <c r="O35" s="36">
        <v>3</v>
      </c>
      <c r="P35" s="28" t="str">
        <f t="shared" si="9"/>
        <v>Sangat terampil menyajikan data hasil penelusuran informasi Analisis Peluang Usaha Modifikasi Makanan Daerah.</v>
      </c>
      <c r="Q35" s="39" t="s">
        <v>9</v>
      </c>
      <c r="R35" s="39" t="s">
        <v>9</v>
      </c>
      <c r="S35" s="18"/>
      <c r="T35" s="1">
        <v>88</v>
      </c>
      <c r="U35" s="1">
        <v>94</v>
      </c>
      <c r="V35" s="1">
        <v>90</v>
      </c>
      <c r="W35" s="1">
        <v>90</v>
      </c>
      <c r="X35" s="1">
        <v>88</v>
      </c>
      <c r="Y35" s="1">
        <v>84.43</v>
      </c>
      <c r="Z35" s="1">
        <v>92</v>
      </c>
      <c r="AA35" s="1">
        <v>92</v>
      </c>
      <c r="AB35" s="1">
        <v>86.43</v>
      </c>
      <c r="AC35" s="1"/>
      <c r="AD35" s="1"/>
      <c r="AE35" s="18"/>
      <c r="AF35" s="1">
        <v>80</v>
      </c>
      <c r="AG35" s="1">
        <v>80</v>
      </c>
      <c r="AH35" s="1">
        <v>91</v>
      </c>
      <c r="AI35" s="1">
        <v>85.666666666666671</v>
      </c>
      <c r="AJ35" s="1">
        <v>84.5</v>
      </c>
      <c r="AK35" s="1">
        <v>82</v>
      </c>
      <c r="AL35" s="1">
        <v>87.666666666666671</v>
      </c>
      <c r="AM35" s="1">
        <v>87.5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114113</v>
      </c>
      <c r="C36" s="19" t="s">
        <v>141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3</v>
      </c>
      <c r="J36" s="28" t="str">
        <f t="shared" si="4"/>
        <v>Memiliki kemampuan menganalisis Usaha Makanan Daerah yang dimodifikasi, namun perlu peningkatan pemahaman Produk Jasa Profesi dan Profesional.</v>
      </c>
      <c r="K36" s="28">
        <f t="shared" si="5"/>
        <v>85.416666666666671</v>
      </c>
      <c r="L36" s="28" t="str">
        <f t="shared" si="6"/>
        <v>A</v>
      </c>
      <c r="M36" s="28">
        <f t="shared" si="7"/>
        <v>85.416666666666671</v>
      </c>
      <c r="N36" s="28" t="str">
        <f t="shared" si="8"/>
        <v>A</v>
      </c>
      <c r="O36" s="36">
        <v>3</v>
      </c>
      <c r="P36" s="28" t="str">
        <f t="shared" si="9"/>
        <v>Sangat terampil menyajikan data hasil penelusuran informasi Analisis Peluang Usaha Modifikasi Makanan Daerah.</v>
      </c>
      <c r="Q36" s="39" t="s">
        <v>9</v>
      </c>
      <c r="R36" s="39" t="s">
        <v>9</v>
      </c>
      <c r="S36" s="18"/>
      <c r="T36" s="1">
        <v>88</v>
      </c>
      <c r="U36" s="1">
        <v>85</v>
      </c>
      <c r="V36" s="1">
        <v>81</v>
      </c>
      <c r="W36" s="1">
        <v>88</v>
      </c>
      <c r="X36" s="1">
        <v>88.666666666666671</v>
      </c>
      <c r="Y36" s="1">
        <v>81</v>
      </c>
      <c r="Z36" s="1">
        <v>90</v>
      </c>
      <c r="AA36" s="1">
        <v>92.666666666666671</v>
      </c>
      <c r="AB36" s="1">
        <v>83</v>
      </c>
      <c r="AC36" s="1"/>
      <c r="AD36" s="1"/>
      <c r="AE36" s="18"/>
      <c r="AF36" s="1">
        <v>80</v>
      </c>
      <c r="AG36" s="1">
        <v>81</v>
      </c>
      <c r="AH36" s="1">
        <v>90</v>
      </c>
      <c r="AI36" s="1">
        <v>86.666666666666671</v>
      </c>
      <c r="AJ36" s="1">
        <v>85.5</v>
      </c>
      <c r="AK36" s="1">
        <v>83</v>
      </c>
      <c r="AL36" s="1">
        <v>88.666666666666671</v>
      </c>
      <c r="AM36" s="1">
        <v>88.5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114253</v>
      </c>
      <c r="C37" s="19" t="s">
        <v>142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3</v>
      </c>
      <c r="J37" s="28" t="str">
        <f t="shared" si="4"/>
        <v>Memiliki kemampuan menganalisis Usaha Makanan Daerah yang dimodifikasi, namun perlu peningkatan pemahaman Produk Jasa Profesi dan Profesional.</v>
      </c>
      <c r="K37" s="28">
        <f t="shared" si="5"/>
        <v>85.625</v>
      </c>
      <c r="L37" s="28" t="str">
        <f t="shared" si="6"/>
        <v>A</v>
      </c>
      <c r="M37" s="28">
        <f t="shared" si="7"/>
        <v>85.625</v>
      </c>
      <c r="N37" s="28" t="str">
        <f t="shared" si="8"/>
        <v>A</v>
      </c>
      <c r="O37" s="36">
        <v>3</v>
      </c>
      <c r="P37" s="28" t="str">
        <f t="shared" si="9"/>
        <v>Sangat terampil menyajikan data hasil penelusuran informasi Analisis Peluang Usaha Modifikasi Makanan Daerah.</v>
      </c>
      <c r="Q37" s="39" t="s">
        <v>9</v>
      </c>
      <c r="R37" s="39" t="s">
        <v>9</v>
      </c>
      <c r="S37" s="18"/>
      <c r="T37" s="1">
        <v>95</v>
      </c>
      <c r="U37" s="1">
        <v>78</v>
      </c>
      <c r="V37" s="1">
        <v>74</v>
      </c>
      <c r="W37" s="1">
        <v>81</v>
      </c>
      <c r="X37" s="1">
        <v>88.333333333333329</v>
      </c>
      <c r="Y37" s="1">
        <v>78.709999999999994</v>
      </c>
      <c r="Z37" s="1">
        <v>83</v>
      </c>
      <c r="AA37" s="1">
        <v>92.333333333333329</v>
      </c>
      <c r="AB37" s="1">
        <v>80.709999999999994</v>
      </c>
      <c r="AC37" s="1"/>
      <c r="AD37" s="1"/>
      <c r="AE37" s="18"/>
      <c r="AF37" s="1">
        <v>87</v>
      </c>
      <c r="AG37" s="1">
        <v>80</v>
      </c>
      <c r="AH37" s="1">
        <v>87</v>
      </c>
      <c r="AI37" s="1">
        <v>87</v>
      </c>
      <c r="AJ37" s="1">
        <v>85</v>
      </c>
      <c r="AK37" s="1">
        <v>82</v>
      </c>
      <c r="AL37" s="1">
        <v>89</v>
      </c>
      <c r="AM37" s="1">
        <v>88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114127</v>
      </c>
      <c r="C38" s="19" t="s">
        <v>143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3</v>
      </c>
      <c r="J38" s="28" t="str">
        <f t="shared" si="4"/>
        <v>Memiliki kemampuan menganalisis Usaha Makanan Daerah yang dimodifikasi, namun perlu peningkatan pemahaman Produk Jasa Profesi dan Profesional.</v>
      </c>
      <c r="K38" s="28">
        <f t="shared" si="5"/>
        <v>87.791666666666671</v>
      </c>
      <c r="L38" s="28" t="str">
        <f t="shared" si="6"/>
        <v>A</v>
      </c>
      <c r="M38" s="28">
        <f t="shared" si="7"/>
        <v>87.791666666666671</v>
      </c>
      <c r="N38" s="28" t="str">
        <f t="shared" si="8"/>
        <v>A</v>
      </c>
      <c r="O38" s="36">
        <v>3</v>
      </c>
      <c r="P38" s="28" t="str">
        <f t="shared" si="9"/>
        <v>Sangat terampil menyajikan data hasil penelusuran informasi Analisis Peluang Usaha Modifikasi Makanan Daerah.</v>
      </c>
      <c r="Q38" s="39" t="s">
        <v>9</v>
      </c>
      <c r="R38" s="39" t="s">
        <v>9</v>
      </c>
      <c r="S38" s="18"/>
      <c r="T38" s="1">
        <v>93</v>
      </c>
      <c r="U38" s="1">
        <v>93</v>
      </c>
      <c r="V38" s="1">
        <v>89</v>
      </c>
      <c r="W38" s="1">
        <v>94</v>
      </c>
      <c r="X38" s="1">
        <v>93</v>
      </c>
      <c r="Y38" s="1">
        <v>79.86</v>
      </c>
      <c r="Z38" s="1">
        <v>96</v>
      </c>
      <c r="AA38" s="1">
        <v>97</v>
      </c>
      <c r="AB38" s="1">
        <v>81.86</v>
      </c>
      <c r="AC38" s="1"/>
      <c r="AD38" s="1"/>
      <c r="AE38" s="18"/>
      <c r="AF38" s="1">
        <v>85</v>
      </c>
      <c r="AG38" s="1">
        <v>80</v>
      </c>
      <c r="AH38" s="1">
        <v>95</v>
      </c>
      <c r="AI38" s="1">
        <v>85.666666666666671</v>
      </c>
      <c r="AJ38" s="1">
        <v>92</v>
      </c>
      <c r="AK38" s="1">
        <v>82</v>
      </c>
      <c r="AL38" s="1">
        <v>87.666666666666671</v>
      </c>
      <c r="AM38" s="1">
        <v>95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114141</v>
      </c>
      <c r="C39" s="19" t="s">
        <v>144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3</v>
      </c>
      <c r="J39" s="28" t="str">
        <f t="shared" si="4"/>
        <v>Memiliki kemampuan menganalisis Usaha Makanan Daerah yang dimodifikasi, namun perlu peningkatan pemahaman Produk Jasa Profesi dan Profesional.</v>
      </c>
      <c r="K39" s="28">
        <f t="shared" si="5"/>
        <v>84.166666666666671</v>
      </c>
      <c r="L39" s="28" t="str">
        <f t="shared" si="6"/>
        <v>A</v>
      </c>
      <c r="M39" s="28">
        <f t="shared" si="7"/>
        <v>84.166666666666671</v>
      </c>
      <c r="N39" s="28" t="str">
        <f t="shared" si="8"/>
        <v>A</v>
      </c>
      <c r="O39" s="36">
        <v>3</v>
      </c>
      <c r="P39" s="28" t="str">
        <f t="shared" si="9"/>
        <v>Sangat terampil menyajikan data hasil penelusuran informasi Analisis Peluang Usaha Modifikasi Makanan Daerah.</v>
      </c>
      <c r="Q39" s="39" t="s">
        <v>9</v>
      </c>
      <c r="R39" s="39" t="s">
        <v>9</v>
      </c>
      <c r="S39" s="18"/>
      <c r="T39" s="1">
        <v>94</v>
      </c>
      <c r="U39" s="1">
        <v>85</v>
      </c>
      <c r="V39" s="1">
        <v>81</v>
      </c>
      <c r="W39" s="1">
        <v>88</v>
      </c>
      <c r="X39" s="1">
        <v>83</v>
      </c>
      <c r="Y39" s="1">
        <v>85</v>
      </c>
      <c r="Z39" s="1">
        <v>90</v>
      </c>
      <c r="AA39" s="1">
        <v>87</v>
      </c>
      <c r="AB39" s="1">
        <v>87</v>
      </c>
      <c r="AC39" s="1"/>
      <c r="AD39" s="1"/>
      <c r="AE39" s="18"/>
      <c r="AF39" s="1">
        <v>85</v>
      </c>
      <c r="AG39" s="1">
        <v>84</v>
      </c>
      <c r="AH39" s="1">
        <v>92</v>
      </c>
      <c r="AI39" s="1">
        <v>85.666666666666671</v>
      </c>
      <c r="AJ39" s="1">
        <v>75</v>
      </c>
      <c r="AK39" s="1">
        <v>86</v>
      </c>
      <c r="AL39" s="1">
        <v>87.666666666666671</v>
      </c>
      <c r="AM39" s="1">
        <v>78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114155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3</v>
      </c>
      <c r="J40" s="28" t="str">
        <f t="shared" si="4"/>
        <v>Memiliki kemampuan menganalisis Usaha Makanan Daerah yang dimodifikasi, namun perlu peningkatan pemahaman Produk Jasa Profesi dan Profesional.</v>
      </c>
      <c r="K40" s="28">
        <f t="shared" si="5"/>
        <v>87.166666666666671</v>
      </c>
      <c r="L40" s="28" t="str">
        <f t="shared" si="6"/>
        <v>A</v>
      </c>
      <c r="M40" s="28">
        <f t="shared" si="7"/>
        <v>87.166666666666671</v>
      </c>
      <c r="N40" s="28" t="str">
        <f t="shared" si="8"/>
        <v>A</v>
      </c>
      <c r="O40" s="36">
        <v>3</v>
      </c>
      <c r="P40" s="28" t="str">
        <f t="shared" si="9"/>
        <v>Sangat terampil menyajikan data hasil penelusuran informasi Analisis Peluang Usaha Modifikasi Makanan Daerah.</v>
      </c>
      <c r="Q40" s="39" t="s">
        <v>9</v>
      </c>
      <c r="R40" s="39" t="s">
        <v>9</v>
      </c>
      <c r="S40" s="18"/>
      <c r="T40" s="1">
        <v>95</v>
      </c>
      <c r="U40" s="1">
        <v>80</v>
      </c>
      <c r="V40" s="1">
        <v>76</v>
      </c>
      <c r="W40" s="1">
        <v>83</v>
      </c>
      <c r="X40" s="1">
        <v>88.666666666666671</v>
      </c>
      <c r="Y40" s="1">
        <v>83.86</v>
      </c>
      <c r="Z40" s="1">
        <v>85</v>
      </c>
      <c r="AA40" s="1">
        <v>92.666666666666671</v>
      </c>
      <c r="AB40" s="1">
        <v>85.86</v>
      </c>
      <c r="AC40" s="1"/>
      <c r="AD40" s="1"/>
      <c r="AE40" s="18"/>
      <c r="AF40" s="1">
        <v>87</v>
      </c>
      <c r="AG40" s="1">
        <v>85</v>
      </c>
      <c r="AH40" s="1">
        <v>85</v>
      </c>
      <c r="AI40" s="1">
        <v>88.666666666666671</v>
      </c>
      <c r="AJ40" s="1">
        <v>85.5</v>
      </c>
      <c r="AK40" s="1">
        <v>87</v>
      </c>
      <c r="AL40" s="1">
        <v>90.666666666666671</v>
      </c>
      <c r="AM40" s="1">
        <v>88.5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114169</v>
      </c>
      <c r="C41" s="19" t="s">
        <v>146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3</v>
      </c>
      <c r="J41" s="28" t="str">
        <f t="shared" si="4"/>
        <v>Memiliki kemampuan menganalisis Usaha Makanan Daerah yang dimodifikasi, namun perlu peningkatan pemahaman Produk Jasa Profesi dan Profesional.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3</v>
      </c>
      <c r="P41" s="28" t="str">
        <f t="shared" si="9"/>
        <v>Sangat terampil menyajikan data hasil penelusuran informasi Analisis Peluang Usaha Modifikasi Makanan Daerah.</v>
      </c>
      <c r="Q41" s="39" t="s">
        <v>9</v>
      </c>
      <c r="R41" s="39" t="s">
        <v>9</v>
      </c>
      <c r="S41" s="18"/>
      <c r="T41" s="1">
        <v>95</v>
      </c>
      <c r="U41" s="1">
        <v>99</v>
      </c>
      <c r="V41" s="1">
        <v>95</v>
      </c>
      <c r="W41" s="1">
        <v>90</v>
      </c>
      <c r="X41" s="1">
        <v>93</v>
      </c>
      <c r="Y41" s="1">
        <v>76.430000000000007</v>
      </c>
      <c r="Z41" s="1">
        <v>92</v>
      </c>
      <c r="AA41" s="1">
        <v>97</v>
      </c>
      <c r="AB41" s="1">
        <v>78.430000000000007</v>
      </c>
      <c r="AC41" s="1"/>
      <c r="AD41" s="1"/>
      <c r="AE41" s="18"/>
      <c r="AF41" s="1">
        <v>87</v>
      </c>
      <c r="AG41" s="1">
        <v>84</v>
      </c>
      <c r="AH41" s="1">
        <v>96</v>
      </c>
      <c r="AI41" s="1">
        <v>89</v>
      </c>
      <c r="AJ41" s="1">
        <v>88</v>
      </c>
      <c r="AK41" s="1">
        <v>86</v>
      </c>
      <c r="AL41" s="1">
        <v>91</v>
      </c>
      <c r="AM41" s="1">
        <v>91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114197</v>
      </c>
      <c r="C42" s="19" t="s">
        <v>147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3</v>
      </c>
      <c r="J42" s="28" t="str">
        <f t="shared" si="4"/>
        <v>Memiliki kemampuan menganalisis Usaha Makanan Daerah yang dimodifikasi, namun perlu peningkatan pemahaman Produk Jasa Profesi dan Profesional.</v>
      </c>
      <c r="K42" s="28">
        <f t="shared" si="5"/>
        <v>88.666666666666671</v>
      </c>
      <c r="L42" s="28" t="str">
        <f t="shared" si="6"/>
        <v>A</v>
      </c>
      <c r="M42" s="28">
        <f t="shared" si="7"/>
        <v>88.666666666666671</v>
      </c>
      <c r="N42" s="28" t="str">
        <f t="shared" si="8"/>
        <v>A</v>
      </c>
      <c r="O42" s="36">
        <v>3</v>
      </c>
      <c r="P42" s="28" t="str">
        <f t="shared" si="9"/>
        <v>Sangat terampil menyajikan data hasil penelusuran informasi Analisis Peluang Usaha Modifikasi Makanan Daerah.</v>
      </c>
      <c r="Q42" s="39" t="s">
        <v>9</v>
      </c>
      <c r="R42" s="39" t="s">
        <v>9</v>
      </c>
      <c r="S42" s="18"/>
      <c r="T42" s="1">
        <v>95</v>
      </c>
      <c r="U42" s="1">
        <v>91</v>
      </c>
      <c r="V42" s="1">
        <v>87</v>
      </c>
      <c r="W42" s="1">
        <v>89</v>
      </c>
      <c r="X42" s="1">
        <v>88.666666666666671</v>
      </c>
      <c r="Y42" s="1">
        <v>82</v>
      </c>
      <c r="Z42" s="1">
        <v>91</v>
      </c>
      <c r="AA42" s="1">
        <v>92.666666666666671</v>
      </c>
      <c r="AB42" s="1">
        <v>84</v>
      </c>
      <c r="AC42" s="1"/>
      <c r="AD42" s="1"/>
      <c r="AE42" s="18"/>
      <c r="AF42" s="1">
        <v>87</v>
      </c>
      <c r="AG42" s="1">
        <v>85</v>
      </c>
      <c r="AH42" s="1">
        <v>97</v>
      </c>
      <c r="AI42" s="1">
        <v>88.666666666666671</v>
      </c>
      <c r="AJ42" s="1">
        <v>85.5</v>
      </c>
      <c r="AK42" s="1">
        <v>87</v>
      </c>
      <c r="AL42" s="1">
        <v>90.666666666666671</v>
      </c>
      <c r="AM42" s="1">
        <v>88.5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114183</v>
      </c>
      <c r="C43" s="19" t="s">
        <v>148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3</v>
      </c>
      <c r="J43" s="28" t="str">
        <f t="shared" si="4"/>
        <v>Memiliki kemampuan menganalisis Usaha Makanan Daerah yang dimodifikasi, namun perlu peningkatan pemahaman Produk Jasa Profesi dan Profesional.</v>
      </c>
      <c r="K43" s="28">
        <f t="shared" si="5"/>
        <v>89.041666666666671</v>
      </c>
      <c r="L43" s="28" t="str">
        <f t="shared" si="6"/>
        <v>A</v>
      </c>
      <c r="M43" s="28">
        <f t="shared" si="7"/>
        <v>89.041666666666671</v>
      </c>
      <c r="N43" s="28" t="str">
        <f t="shared" si="8"/>
        <v>A</v>
      </c>
      <c r="O43" s="36">
        <v>3</v>
      </c>
      <c r="P43" s="28" t="str">
        <f t="shared" si="9"/>
        <v>Sangat terampil menyajikan data hasil penelusuran informasi Analisis Peluang Usaha Modifikasi Makanan Daerah.</v>
      </c>
      <c r="Q43" s="39" t="s">
        <v>9</v>
      </c>
      <c r="R43" s="39" t="s">
        <v>9</v>
      </c>
      <c r="S43" s="18"/>
      <c r="T43" s="1">
        <v>95</v>
      </c>
      <c r="U43" s="1">
        <v>80</v>
      </c>
      <c r="V43" s="1">
        <v>76</v>
      </c>
      <c r="W43" s="1">
        <v>83</v>
      </c>
      <c r="X43" s="1">
        <v>90.333333333333329</v>
      </c>
      <c r="Y43" s="1">
        <v>86.71</v>
      </c>
      <c r="Z43" s="1">
        <v>85</v>
      </c>
      <c r="AA43" s="1">
        <v>94.333333333333329</v>
      </c>
      <c r="AB43" s="1">
        <v>88.71</v>
      </c>
      <c r="AC43" s="1"/>
      <c r="AD43" s="1"/>
      <c r="AE43" s="18"/>
      <c r="AF43" s="1">
        <v>87</v>
      </c>
      <c r="AG43" s="1">
        <v>84</v>
      </c>
      <c r="AH43" s="1">
        <v>93</v>
      </c>
      <c r="AI43" s="1">
        <v>90.666666666666671</v>
      </c>
      <c r="AJ43" s="1">
        <v>88</v>
      </c>
      <c r="AK43" s="1">
        <v>86</v>
      </c>
      <c r="AL43" s="1">
        <v>92.666666666666671</v>
      </c>
      <c r="AM43" s="1">
        <v>91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114211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3</v>
      </c>
      <c r="J44" s="28" t="str">
        <f t="shared" si="4"/>
        <v>Memiliki kemampuan menganalisis Usaha Makanan Daerah yang dimodifikasi, namun perlu peningkatan pemahaman Produk Jasa Profesi dan Profesional.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3</v>
      </c>
      <c r="P44" s="28" t="str">
        <f t="shared" si="9"/>
        <v>Sangat terampil menyajikan data hasil penelusuran informasi Analisis Peluang Usaha Modifikasi Makanan Daerah.</v>
      </c>
      <c r="Q44" s="39" t="s">
        <v>9</v>
      </c>
      <c r="R44" s="39" t="s">
        <v>9</v>
      </c>
      <c r="S44" s="18"/>
      <c r="T44" s="1">
        <v>88</v>
      </c>
      <c r="U44" s="1">
        <v>78</v>
      </c>
      <c r="V44" s="1">
        <v>74</v>
      </c>
      <c r="W44" s="1">
        <v>81</v>
      </c>
      <c r="X44" s="1">
        <v>94.333333333333329</v>
      </c>
      <c r="Y44" s="1">
        <v>83.86</v>
      </c>
      <c r="Z44" s="1">
        <v>83</v>
      </c>
      <c r="AA44" s="1">
        <v>98.333333333333329</v>
      </c>
      <c r="AB44" s="1">
        <v>85.86</v>
      </c>
      <c r="AC44" s="1"/>
      <c r="AD44" s="1"/>
      <c r="AE44" s="18"/>
      <c r="AF44" s="1">
        <v>80</v>
      </c>
      <c r="AG44" s="1">
        <v>80</v>
      </c>
      <c r="AH44" s="1">
        <v>87</v>
      </c>
      <c r="AI44" s="1">
        <v>89</v>
      </c>
      <c r="AJ44" s="1">
        <v>94</v>
      </c>
      <c r="AK44" s="1">
        <v>82</v>
      </c>
      <c r="AL44" s="1">
        <v>91</v>
      </c>
      <c r="AM44" s="1">
        <v>97</v>
      </c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114225</v>
      </c>
      <c r="C45" s="19" t="s">
        <v>150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3</v>
      </c>
      <c r="J45" s="28" t="str">
        <f t="shared" si="4"/>
        <v>Memiliki kemampuan menganalisis Usaha Makanan Daerah yang dimodifikasi, namun perlu peningkatan pemahaman Produk Jasa Profesi dan Profesional.</v>
      </c>
      <c r="K45" s="28">
        <f t="shared" si="5"/>
        <v>82.041666666666671</v>
      </c>
      <c r="L45" s="28" t="str">
        <f t="shared" si="6"/>
        <v>B</v>
      </c>
      <c r="M45" s="28">
        <f t="shared" si="7"/>
        <v>82.041666666666671</v>
      </c>
      <c r="N45" s="28" t="str">
        <f t="shared" si="8"/>
        <v>B</v>
      </c>
      <c r="O45" s="36">
        <v>3</v>
      </c>
      <c r="P45" s="28" t="str">
        <f t="shared" si="9"/>
        <v>Sangat terampil menyajikan data hasil penelusuran informasi Analisis Peluang Usaha Modifikasi Makanan Daerah.</v>
      </c>
      <c r="Q45" s="39" t="s">
        <v>9</v>
      </c>
      <c r="R45" s="39" t="s">
        <v>9</v>
      </c>
      <c r="S45" s="18"/>
      <c r="T45" s="1">
        <v>90</v>
      </c>
      <c r="U45" s="1">
        <v>75</v>
      </c>
      <c r="V45" s="1">
        <v>71</v>
      </c>
      <c r="W45" s="1">
        <v>78</v>
      </c>
      <c r="X45" s="1">
        <v>83</v>
      </c>
      <c r="Y45" s="1">
        <v>81</v>
      </c>
      <c r="Z45" s="1">
        <v>80</v>
      </c>
      <c r="AA45" s="1">
        <v>87</v>
      </c>
      <c r="AB45" s="1">
        <v>83</v>
      </c>
      <c r="AC45" s="1"/>
      <c r="AD45" s="1"/>
      <c r="AE45" s="18"/>
      <c r="AF45" s="1">
        <v>82</v>
      </c>
      <c r="AG45" s="1">
        <v>82</v>
      </c>
      <c r="AH45" s="1">
        <v>82</v>
      </c>
      <c r="AI45" s="1">
        <v>85.666666666666671</v>
      </c>
      <c r="AJ45" s="1">
        <v>75</v>
      </c>
      <c r="AK45" s="1">
        <v>84</v>
      </c>
      <c r="AL45" s="1">
        <v>87.666666666666671</v>
      </c>
      <c r="AM45" s="1">
        <v>78</v>
      </c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114239</v>
      </c>
      <c r="C46" s="19" t="s">
        <v>151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3</v>
      </c>
      <c r="J46" s="28" t="str">
        <f t="shared" si="4"/>
        <v>Memiliki kemampuan menganalisis Usaha Makanan Daerah yang dimodifikasi, namun perlu peningkatan pemahaman Produk Jasa Profesi dan Profesional.</v>
      </c>
      <c r="K46" s="28">
        <f t="shared" si="5"/>
        <v>87.291666666666671</v>
      </c>
      <c r="L46" s="28" t="str">
        <f t="shared" si="6"/>
        <v>A</v>
      </c>
      <c r="M46" s="28">
        <f t="shared" si="7"/>
        <v>87.291666666666671</v>
      </c>
      <c r="N46" s="28" t="str">
        <f t="shared" si="8"/>
        <v>A</v>
      </c>
      <c r="O46" s="36">
        <v>3</v>
      </c>
      <c r="P46" s="28" t="str">
        <f t="shared" si="9"/>
        <v>Sangat terampil menyajikan data hasil penelusuran informasi Analisis Peluang Usaha Modifikasi Makanan Daerah.</v>
      </c>
      <c r="Q46" s="39" t="s">
        <v>9</v>
      </c>
      <c r="R46" s="39" t="s">
        <v>9</v>
      </c>
      <c r="S46" s="18"/>
      <c r="T46" s="1">
        <v>88</v>
      </c>
      <c r="U46" s="1">
        <v>92</v>
      </c>
      <c r="V46" s="1">
        <v>88</v>
      </c>
      <c r="W46" s="1">
        <v>88</v>
      </c>
      <c r="X46" s="1">
        <v>94.333333333333329</v>
      </c>
      <c r="Y46" s="1">
        <v>84.43</v>
      </c>
      <c r="Z46" s="1">
        <v>90</v>
      </c>
      <c r="AA46" s="1">
        <v>98.333333333333329</v>
      </c>
      <c r="AB46" s="1">
        <v>86.43</v>
      </c>
      <c r="AC46" s="1"/>
      <c r="AD46" s="1"/>
      <c r="AE46" s="18"/>
      <c r="AF46" s="1">
        <v>80</v>
      </c>
      <c r="AG46" s="1">
        <v>80</v>
      </c>
      <c r="AH46" s="1">
        <v>94</v>
      </c>
      <c r="AI46" s="1">
        <v>84.666666666666671</v>
      </c>
      <c r="AJ46" s="1">
        <v>94</v>
      </c>
      <c r="AK46" s="1">
        <v>82</v>
      </c>
      <c r="AL46" s="1">
        <v>86.666666666666671</v>
      </c>
      <c r="AM46" s="1">
        <v>97</v>
      </c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87.888888888888886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P35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1042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1042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114267</v>
      </c>
      <c r="C11" s="19" t="s">
        <v>153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Usaha Kerajinan untuk Pasar Lokal, namun perlu peningkatan pemahaman Wirausaha Produk Budi Daya Unggas Petelur.</v>
      </c>
      <c r="K11" s="28">
        <f t="shared" ref="K11:K50" si="5">IF((COUNTA(AF11:AO11)&gt;0),AVERAGE(AF11:AO11),"")</f>
        <v>84.541666666666671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84.541666666666671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perencanaan dan perancangan usaha Kerajinan usaha kerajinan untuk Pasar Lokal.</v>
      </c>
      <c r="Q11" s="39" t="s">
        <v>9</v>
      </c>
      <c r="R11" s="39" t="s">
        <v>9</v>
      </c>
      <c r="S11" s="18"/>
      <c r="T11" s="1">
        <v>88</v>
      </c>
      <c r="U11" s="1">
        <v>74</v>
      </c>
      <c r="V11" s="1">
        <v>76</v>
      </c>
      <c r="W11" s="1">
        <v>92</v>
      </c>
      <c r="X11" s="1">
        <v>85.91</v>
      </c>
      <c r="Y11" s="1">
        <v>78</v>
      </c>
      <c r="Z11" s="1">
        <v>96</v>
      </c>
      <c r="AA11" s="1">
        <v>87.91</v>
      </c>
      <c r="AB11" s="1">
        <v>91</v>
      </c>
      <c r="AC11" s="1"/>
      <c r="AD11" s="1"/>
      <c r="AE11" s="18"/>
      <c r="AF11" s="1">
        <v>78</v>
      </c>
      <c r="AG11" s="1">
        <v>78</v>
      </c>
      <c r="AH11" s="1">
        <v>82</v>
      </c>
      <c r="AI11" s="1">
        <v>87</v>
      </c>
      <c r="AJ11" s="1">
        <v>89.666666666666671</v>
      </c>
      <c r="AK11" s="1">
        <v>80</v>
      </c>
      <c r="AL11" s="1">
        <v>89</v>
      </c>
      <c r="AM11" s="1">
        <v>92.666666666666671</v>
      </c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114701</v>
      </c>
      <c r="C12" s="19" t="s">
        <v>154</v>
      </c>
      <c r="D12" s="18"/>
      <c r="E12" s="28">
        <f t="shared" si="0"/>
        <v>73</v>
      </c>
      <c r="F12" s="28" t="str">
        <f t="shared" si="1"/>
        <v>C</v>
      </c>
      <c r="G12" s="28">
        <f t="shared" si="2"/>
        <v>73</v>
      </c>
      <c r="H12" s="28" t="str">
        <f t="shared" si="3"/>
        <v>C</v>
      </c>
      <c r="I12" s="36">
        <v>1</v>
      </c>
      <c r="J12" s="28" t="str">
        <f t="shared" si="4"/>
        <v>Memiliki kemampuan menganalisis Usaha Kerajinan untuk Pasar Lokal, namun perlu peningkatan pemahaman Wirausaha Produk Budi Daya Unggas Petelur.</v>
      </c>
      <c r="K12" s="28">
        <f t="shared" si="5"/>
        <v>81.416666666666671</v>
      </c>
      <c r="L12" s="28" t="str">
        <f t="shared" si="6"/>
        <v>B</v>
      </c>
      <c r="M12" s="28">
        <f t="shared" si="7"/>
        <v>81.416666666666671</v>
      </c>
      <c r="N12" s="28" t="str">
        <f t="shared" si="8"/>
        <v>B</v>
      </c>
      <c r="O12" s="36">
        <v>1</v>
      </c>
      <c r="P12" s="28" t="str">
        <f t="shared" si="9"/>
        <v>Sangat terampil menyajikan perencanaan dan perancangan usaha Kerajinan usaha kerajinan untuk Pasar Lokal.</v>
      </c>
      <c r="Q12" s="39" t="s">
        <v>9</v>
      </c>
      <c r="R12" s="39" t="s">
        <v>9</v>
      </c>
      <c r="S12" s="18"/>
      <c r="T12" s="1">
        <v>88</v>
      </c>
      <c r="U12" s="1">
        <v>72</v>
      </c>
      <c r="V12" s="1">
        <v>72</v>
      </c>
      <c r="W12" s="1">
        <v>67.333333333333329</v>
      </c>
      <c r="X12" s="1">
        <v>70</v>
      </c>
      <c r="Y12" s="1">
        <v>74</v>
      </c>
      <c r="Z12" s="1">
        <v>71.333333333333329</v>
      </c>
      <c r="AA12" s="1">
        <v>72</v>
      </c>
      <c r="AB12" s="1">
        <v>73</v>
      </c>
      <c r="AC12" s="1"/>
      <c r="AD12" s="1"/>
      <c r="AE12" s="18"/>
      <c r="AF12" s="1">
        <v>78</v>
      </c>
      <c r="AG12" s="1">
        <v>78</v>
      </c>
      <c r="AH12" s="1">
        <v>82</v>
      </c>
      <c r="AI12" s="1">
        <v>79.5</v>
      </c>
      <c r="AJ12" s="1">
        <v>84.666666666666671</v>
      </c>
      <c r="AK12" s="1">
        <v>80</v>
      </c>
      <c r="AL12" s="1">
        <v>81.5</v>
      </c>
      <c r="AM12" s="1">
        <v>87.666666666666671</v>
      </c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114281</v>
      </c>
      <c r="C13" s="19" t="s">
        <v>155</v>
      </c>
      <c r="D13" s="18"/>
      <c r="E13" s="28">
        <f t="shared" si="0"/>
        <v>92</v>
      </c>
      <c r="F13" s="28" t="str">
        <f t="shared" si="1"/>
        <v>A</v>
      </c>
      <c r="G13" s="28">
        <f t="shared" si="2"/>
        <v>92</v>
      </c>
      <c r="H13" s="28" t="str">
        <f t="shared" si="3"/>
        <v>A</v>
      </c>
      <c r="I13" s="36">
        <v>1</v>
      </c>
      <c r="J13" s="28" t="str">
        <f t="shared" si="4"/>
        <v>Memiliki kemampuan menganalisis Usaha Kerajinan untuk Pasar Lokal, namun perlu peningkatan pemahaman Wirausaha Produk Budi Daya Unggas Petelur.</v>
      </c>
      <c r="K13" s="28">
        <f t="shared" si="5"/>
        <v>88.416666666666671</v>
      </c>
      <c r="L13" s="28" t="str">
        <f t="shared" si="6"/>
        <v>A</v>
      </c>
      <c r="M13" s="28">
        <f t="shared" si="7"/>
        <v>88.416666666666671</v>
      </c>
      <c r="N13" s="28" t="str">
        <f t="shared" si="8"/>
        <v>A</v>
      </c>
      <c r="O13" s="36">
        <v>1</v>
      </c>
      <c r="P13" s="28" t="str">
        <f t="shared" si="9"/>
        <v>Sangat terampil menyajikan perencanaan dan perancangan usaha Kerajinan usaha kerajinan untuk Pasar Lokal.</v>
      </c>
      <c r="Q13" s="39" t="s">
        <v>9</v>
      </c>
      <c r="R13" s="39" t="s">
        <v>9</v>
      </c>
      <c r="S13" s="18"/>
      <c r="T13" s="1">
        <v>95</v>
      </c>
      <c r="U13" s="1">
        <v>92</v>
      </c>
      <c r="V13" s="1">
        <v>94</v>
      </c>
      <c r="W13" s="1">
        <v>88.666666666666671</v>
      </c>
      <c r="X13" s="1">
        <v>88.72</v>
      </c>
      <c r="Y13" s="1">
        <v>96</v>
      </c>
      <c r="Z13" s="1">
        <v>92.666666666666671</v>
      </c>
      <c r="AA13" s="1">
        <v>90.72</v>
      </c>
      <c r="AB13" s="1">
        <v>89</v>
      </c>
      <c r="AC13" s="1"/>
      <c r="AD13" s="1"/>
      <c r="AE13" s="18"/>
      <c r="AF13" s="1">
        <v>85</v>
      </c>
      <c r="AG13" s="1">
        <v>85</v>
      </c>
      <c r="AH13" s="1">
        <v>82</v>
      </c>
      <c r="AI13" s="1">
        <v>90</v>
      </c>
      <c r="AJ13" s="1">
        <v>91.666666666666671</v>
      </c>
      <c r="AK13" s="1">
        <v>87</v>
      </c>
      <c r="AL13" s="1">
        <v>92</v>
      </c>
      <c r="AM13" s="1">
        <v>94.666666666666671</v>
      </c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186</v>
      </c>
      <c r="FI13" s="76" t="s">
        <v>187</v>
      </c>
      <c r="FJ13" s="77">
        <v>51841</v>
      </c>
      <c r="FK13" s="77">
        <v>51851</v>
      </c>
    </row>
    <row r="14" spans="1:167" x14ac:dyDescent="0.25">
      <c r="A14" s="19">
        <v>4</v>
      </c>
      <c r="B14" s="19">
        <v>114295</v>
      </c>
      <c r="C14" s="19" t="s">
        <v>156</v>
      </c>
      <c r="D14" s="18"/>
      <c r="E14" s="28">
        <f t="shared" si="0"/>
        <v>91</v>
      </c>
      <c r="F14" s="28" t="str">
        <f t="shared" si="1"/>
        <v>A</v>
      </c>
      <c r="G14" s="28">
        <f t="shared" si="2"/>
        <v>91</v>
      </c>
      <c r="H14" s="28" t="str">
        <f t="shared" si="3"/>
        <v>A</v>
      </c>
      <c r="I14" s="36">
        <v>1</v>
      </c>
      <c r="J14" s="28" t="str">
        <f t="shared" si="4"/>
        <v>Memiliki kemampuan menganalisis Usaha Kerajinan untuk Pasar Lokal, namun perlu peningkatan pemahaman Wirausaha Produk Budi Daya Unggas Petelur.</v>
      </c>
      <c r="K14" s="28">
        <f t="shared" si="5"/>
        <v>93.25</v>
      </c>
      <c r="L14" s="28" t="str">
        <f t="shared" si="6"/>
        <v>A</v>
      </c>
      <c r="M14" s="28">
        <f t="shared" si="7"/>
        <v>93.25</v>
      </c>
      <c r="N14" s="28" t="str">
        <f t="shared" si="8"/>
        <v>A</v>
      </c>
      <c r="O14" s="36">
        <v>1</v>
      </c>
      <c r="P14" s="28" t="str">
        <f t="shared" si="9"/>
        <v>Sangat terampil menyajikan perencanaan dan perancangan usaha Kerajinan usaha kerajinan untuk Pasar Lokal.</v>
      </c>
      <c r="Q14" s="39" t="s">
        <v>9</v>
      </c>
      <c r="R14" s="39" t="s">
        <v>9</v>
      </c>
      <c r="S14" s="18"/>
      <c r="T14" s="1">
        <v>95</v>
      </c>
      <c r="U14" s="1">
        <v>88</v>
      </c>
      <c r="V14" s="1">
        <v>86</v>
      </c>
      <c r="W14" s="1">
        <v>94.333333333333329</v>
      </c>
      <c r="X14" s="1">
        <v>86.38</v>
      </c>
      <c r="Y14" s="1">
        <v>88</v>
      </c>
      <c r="Z14" s="1">
        <v>98.333333333333329</v>
      </c>
      <c r="AA14" s="1">
        <v>88.38</v>
      </c>
      <c r="AB14" s="1">
        <v>95</v>
      </c>
      <c r="AC14" s="1"/>
      <c r="AD14" s="1"/>
      <c r="AE14" s="18"/>
      <c r="AF14" s="1">
        <v>85</v>
      </c>
      <c r="AG14" s="1">
        <v>93</v>
      </c>
      <c r="AH14" s="1">
        <v>93</v>
      </c>
      <c r="AI14" s="1">
        <v>93.5</v>
      </c>
      <c r="AJ14" s="1">
        <v>94</v>
      </c>
      <c r="AK14" s="1">
        <v>95</v>
      </c>
      <c r="AL14" s="1">
        <v>95.5</v>
      </c>
      <c r="AM14" s="1">
        <v>97</v>
      </c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114309</v>
      </c>
      <c r="C15" s="19" t="s">
        <v>157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1</v>
      </c>
      <c r="J15" s="28" t="str">
        <f t="shared" si="4"/>
        <v>Memiliki kemampuan menganalisis Usaha Kerajinan untuk Pasar Lokal, namun perlu peningkatan pemahaman Wirausaha Produk Budi Daya Unggas Petelur.</v>
      </c>
      <c r="K15" s="28">
        <f t="shared" si="5"/>
        <v>92.5</v>
      </c>
      <c r="L15" s="28" t="str">
        <f t="shared" si="6"/>
        <v>A</v>
      </c>
      <c r="M15" s="28">
        <f t="shared" si="7"/>
        <v>92.5</v>
      </c>
      <c r="N15" s="28" t="str">
        <f t="shared" si="8"/>
        <v>A</v>
      </c>
      <c r="O15" s="36">
        <v>1</v>
      </c>
      <c r="P15" s="28" t="str">
        <f t="shared" si="9"/>
        <v>Sangat terampil menyajikan perencanaan dan perancangan usaha Kerajinan usaha kerajinan untuk Pasar Lokal.</v>
      </c>
      <c r="Q15" s="39" t="s">
        <v>9</v>
      </c>
      <c r="R15" s="39" t="s">
        <v>9</v>
      </c>
      <c r="S15" s="18"/>
      <c r="T15" s="1">
        <v>98</v>
      </c>
      <c r="U15" s="1">
        <v>92</v>
      </c>
      <c r="V15" s="1">
        <v>94</v>
      </c>
      <c r="W15" s="1">
        <v>93.333333333333329</v>
      </c>
      <c r="X15" s="1">
        <v>91.53</v>
      </c>
      <c r="Y15" s="1">
        <v>96</v>
      </c>
      <c r="Z15" s="1">
        <v>97.333333333333329</v>
      </c>
      <c r="AA15" s="1">
        <v>93.53</v>
      </c>
      <c r="AB15" s="1">
        <v>91</v>
      </c>
      <c r="AC15" s="1"/>
      <c r="AD15" s="1"/>
      <c r="AE15" s="18"/>
      <c r="AF15" s="1">
        <v>88</v>
      </c>
      <c r="AG15" s="1">
        <v>90</v>
      </c>
      <c r="AH15" s="1">
        <v>90</v>
      </c>
      <c r="AI15" s="1">
        <v>93.5</v>
      </c>
      <c r="AJ15" s="1">
        <v>94</v>
      </c>
      <c r="AK15" s="1">
        <v>92</v>
      </c>
      <c r="AL15" s="1">
        <v>95.5</v>
      </c>
      <c r="AM15" s="1">
        <v>97</v>
      </c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188</v>
      </c>
      <c r="FI15" s="76" t="s">
        <v>189</v>
      </c>
      <c r="FJ15" s="77">
        <v>51842</v>
      </c>
      <c r="FK15" s="77">
        <v>51852</v>
      </c>
    </row>
    <row r="16" spans="1:167" x14ac:dyDescent="0.25">
      <c r="A16" s="19">
        <v>6</v>
      </c>
      <c r="B16" s="19">
        <v>114323</v>
      </c>
      <c r="C16" s="19" t="s">
        <v>158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menganalisis Usaha Kerajinan untuk Pasar Lokal, namun perlu peningkatan pemahaman Wirausaha Produk Budi Daya Unggas Petelur.</v>
      </c>
      <c r="K16" s="28">
        <f t="shared" si="5"/>
        <v>90.208333333333329</v>
      </c>
      <c r="L16" s="28" t="str">
        <f t="shared" si="6"/>
        <v>A</v>
      </c>
      <c r="M16" s="28">
        <f t="shared" si="7"/>
        <v>90.208333333333329</v>
      </c>
      <c r="N16" s="28" t="str">
        <f t="shared" si="8"/>
        <v>A</v>
      </c>
      <c r="O16" s="36">
        <v>1</v>
      </c>
      <c r="P16" s="28" t="str">
        <f t="shared" si="9"/>
        <v>Sangat terampil menyajikan perencanaan dan perancangan usaha Kerajinan usaha kerajinan untuk Pasar Lokal.</v>
      </c>
      <c r="Q16" s="39" t="s">
        <v>9</v>
      </c>
      <c r="R16" s="39" t="s">
        <v>9</v>
      </c>
      <c r="S16" s="18"/>
      <c r="T16" s="1">
        <v>88</v>
      </c>
      <c r="U16" s="1">
        <v>87</v>
      </c>
      <c r="V16" s="1">
        <v>86</v>
      </c>
      <c r="W16" s="1">
        <v>88.666666666666671</v>
      </c>
      <c r="X16" s="1">
        <v>85.45</v>
      </c>
      <c r="Y16" s="1">
        <v>88</v>
      </c>
      <c r="Z16" s="1">
        <v>92.666666666666671</v>
      </c>
      <c r="AA16" s="1">
        <v>87.45</v>
      </c>
      <c r="AB16" s="1">
        <v>85</v>
      </c>
      <c r="AC16" s="1"/>
      <c r="AD16" s="1"/>
      <c r="AE16" s="18"/>
      <c r="AF16" s="1">
        <v>78</v>
      </c>
      <c r="AG16" s="1">
        <v>90</v>
      </c>
      <c r="AH16" s="1">
        <v>90</v>
      </c>
      <c r="AI16" s="1">
        <v>91</v>
      </c>
      <c r="AJ16" s="1">
        <v>92.333333333333329</v>
      </c>
      <c r="AK16" s="1">
        <v>92</v>
      </c>
      <c r="AL16" s="1">
        <v>93</v>
      </c>
      <c r="AM16" s="1">
        <v>95.333333333333329</v>
      </c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114337</v>
      </c>
      <c r="C17" s="19" t="s">
        <v>159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>Memiliki kemampuan menganalisis Usaha Kerajinan untuk Pasar Lokal, namun perlu peningkatan pemahaman Wirausaha Produk Budi Daya Unggas Petelur.</v>
      </c>
      <c r="K17" s="28">
        <f t="shared" si="5"/>
        <v>85.416666666666671</v>
      </c>
      <c r="L17" s="28" t="str">
        <f t="shared" si="6"/>
        <v>A</v>
      </c>
      <c r="M17" s="28">
        <f t="shared" si="7"/>
        <v>85.416666666666671</v>
      </c>
      <c r="N17" s="28" t="str">
        <f t="shared" si="8"/>
        <v>A</v>
      </c>
      <c r="O17" s="36">
        <v>1</v>
      </c>
      <c r="P17" s="28" t="str">
        <f t="shared" si="9"/>
        <v>Sangat terampil menyajikan perencanaan dan perancangan usaha Kerajinan usaha kerajinan untuk Pasar Lokal.</v>
      </c>
      <c r="Q17" s="39" t="s">
        <v>9</v>
      </c>
      <c r="R17" s="39" t="s">
        <v>9</v>
      </c>
      <c r="S17" s="18"/>
      <c r="T17" s="1">
        <v>88</v>
      </c>
      <c r="U17" s="1">
        <v>85</v>
      </c>
      <c r="V17" s="1">
        <v>85</v>
      </c>
      <c r="W17" s="1">
        <v>86</v>
      </c>
      <c r="X17" s="1">
        <v>88</v>
      </c>
      <c r="Y17" s="1">
        <v>80</v>
      </c>
      <c r="Z17" s="1">
        <v>90</v>
      </c>
      <c r="AA17" s="1">
        <v>75.739999999999995</v>
      </c>
      <c r="AB17" s="1">
        <v>83</v>
      </c>
      <c r="AC17" s="1"/>
      <c r="AD17" s="1"/>
      <c r="AE17" s="18"/>
      <c r="AF17" s="1">
        <v>78</v>
      </c>
      <c r="AG17" s="1">
        <v>80</v>
      </c>
      <c r="AH17" s="1">
        <v>80</v>
      </c>
      <c r="AI17" s="1">
        <v>88.5</v>
      </c>
      <c r="AJ17" s="1">
        <v>90.666666666666671</v>
      </c>
      <c r="AK17" s="1">
        <v>82</v>
      </c>
      <c r="AL17" s="1">
        <v>90.5</v>
      </c>
      <c r="AM17" s="1">
        <v>93.666666666666671</v>
      </c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190</v>
      </c>
      <c r="FI17" s="76" t="s">
        <v>191</v>
      </c>
      <c r="FJ17" s="77">
        <v>51843</v>
      </c>
      <c r="FK17" s="77">
        <v>51853</v>
      </c>
    </row>
    <row r="18" spans="1:167" x14ac:dyDescent="0.25">
      <c r="A18" s="19">
        <v>8</v>
      </c>
      <c r="B18" s="19">
        <v>114351</v>
      </c>
      <c r="C18" s="19" t="s">
        <v>160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menganalisis Usaha Kerajinan untuk Pasar Lokal, namun perlu peningkatan pemahaman Wirausaha Produk Budi Daya Unggas Petelur.</v>
      </c>
      <c r="K18" s="28">
        <f t="shared" si="5"/>
        <v>90.666666666666671</v>
      </c>
      <c r="L18" s="28" t="str">
        <f t="shared" si="6"/>
        <v>A</v>
      </c>
      <c r="M18" s="28">
        <f t="shared" si="7"/>
        <v>90.666666666666671</v>
      </c>
      <c r="N18" s="28" t="str">
        <f t="shared" si="8"/>
        <v>A</v>
      </c>
      <c r="O18" s="36">
        <v>1</v>
      </c>
      <c r="P18" s="28" t="str">
        <f t="shared" si="9"/>
        <v>Sangat terampil menyajikan perencanaan dan perancangan usaha Kerajinan usaha kerajinan untuk Pasar Lokal.</v>
      </c>
      <c r="Q18" s="39" t="s">
        <v>9</v>
      </c>
      <c r="R18" s="39" t="s">
        <v>9</v>
      </c>
      <c r="S18" s="18"/>
      <c r="T18" s="1">
        <v>88</v>
      </c>
      <c r="U18" s="1">
        <v>85</v>
      </c>
      <c r="V18" s="1">
        <v>85</v>
      </c>
      <c r="W18" s="1">
        <v>91</v>
      </c>
      <c r="X18" s="1">
        <v>85.45</v>
      </c>
      <c r="Y18" s="1">
        <v>88</v>
      </c>
      <c r="Z18" s="1">
        <v>95</v>
      </c>
      <c r="AA18" s="1">
        <v>87.45</v>
      </c>
      <c r="AB18" s="1">
        <v>95</v>
      </c>
      <c r="AC18" s="1"/>
      <c r="AD18" s="1"/>
      <c r="AE18" s="18"/>
      <c r="AF18" s="1">
        <v>78</v>
      </c>
      <c r="AG18" s="1">
        <v>89</v>
      </c>
      <c r="AH18" s="1">
        <v>89</v>
      </c>
      <c r="AI18" s="1">
        <v>93</v>
      </c>
      <c r="AJ18" s="1">
        <v>93.666666666666671</v>
      </c>
      <c r="AK18" s="1">
        <v>91</v>
      </c>
      <c r="AL18" s="1">
        <v>95</v>
      </c>
      <c r="AM18" s="1">
        <v>96.666666666666671</v>
      </c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114365</v>
      </c>
      <c r="C19" s="19" t="s">
        <v>161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94</v>
      </c>
      <c r="H19" s="28" t="str">
        <f t="shared" si="3"/>
        <v>A</v>
      </c>
      <c r="I19" s="36">
        <v>1</v>
      </c>
      <c r="J19" s="28" t="str">
        <f t="shared" si="4"/>
        <v>Memiliki kemampuan menganalisis Usaha Kerajinan untuk Pasar Lokal, namun perlu peningkatan pemahaman Wirausaha Produk Budi Daya Unggas Petelur.</v>
      </c>
      <c r="K19" s="28">
        <f t="shared" si="5"/>
        <v>91.375</v>
      </c>
      <c r="L19" s="28" t="str">
        <f t="shared" si="6"/>
        <v>A</v>
      </c>
      <c r="M19" s="28">
        <f t="shared" si="7"/>
        <v>91.375</v>
      </c>
      <c r="N19" s="28" t="str">
        <f t="shared" si="8"/>
        <v>A</v>
      </c>
      <c r="O19" s="36">
        <v>1</v>
      </c>
      <c r="P19" s="28" t="str">
        <f t="shared" si="9"/>
        <v>Sangat terampil menyajikan perencanaan dan perancangan usaha Kerajinan usaha kerajinan untuk Pasar Lokal.</v>
      </c>
      <c r="Q19" s="39" t="s">
        <v>9</v>
      </c>
      <c r="R19" s="39" t="s">
        <v>9</v>
      </c>
      <c r="S19" s="18"/>
      <c r="T19" s="1">
        <v>98</v>
      </c>
      <c r="U19" s="1">
        <v>92</v>
      </c>
      <c r="V19" s="1">
        <v>94</v>
      </c>
      <c r="W19" s="1">
        <v>95</v>
      </c>
      <c r="X19" s="1">
        <v>89.19</v>
      </c>
      <c r="Y19" s="1">
        <v>96</v>
      </c>
      <c r="Z19" s="1">
        <v>99</v>
      </c>
      <c r="AA19" s="1">
        <v>91.19</v>
      </c>
      <c r="AB19" s="1">
        <v>93</v>
      </c>
      <c r="AC19" s="1"/>
      <c r="AD19" s="1"/>
      <c r="AE19" s="18"/>
      <c r="AF19" s="1">
        <v>88</v>
      </c>
      <c r="AG19" s="1">
        <v>87</v>
      </c>
      <c r="AH19" s="1">
        <v>87</v>
      </c>
      <c r="AI19" s="1">
        <v>93.5</v>
      </c>
      <c r="AJ19" s="1">
        <v>94</v>
      </c>
      <c r="AK19" s="1">
        <v>89</v>
      </c>
      <c r="AL19" s="1">
        <v>95.5</v>
      </c>
      <c r="AM19" s="1">
        <v>97</v>
      </c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51844</v>
      </c>
      <c r="FK19" s="77">
        <v>51854</v>
      </c>
    </row>
    <row r="20" spans="1:167" x14ac:dyDescent="0.25">
      <c r="A20" s="19">
        <v>10</v>
      </c>
      <c r="B20" s="19">
        <v>114379</v>
      </c>
      <c r="C20" s="19" t="s">
        <v>162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1</v>
      </c>
      <c r="J20" s="28" t="str">
        <f t="shared" si="4"/>
        <v>Memiliki kemampuan menganalisis Usaha Kerajinan untuk Pasar Lokal, namun perlu peningkatan pemahaman Wirausaha Produk Budi Daya Unggas Petelur.</v>
      </c>
      <c r="K20" s="28">
        <f t="shared" si="5"/>
        <v>90.666666666666671</v>
      </c>
      <c r="L20" s="28" t="str">
        <f t="shared" si="6"/>
        <v>A</v>
      </c>
      <c r="M20" s="28">
        <f t="shared" si="7"/>
        <v>90.666666666666671</v>
      </c>
      <c r="N20" s="28" t="str">
        <f t="shared" si="8"/>
        <v>A</v>
      </c>
      <c r="O20" s="36">
        <v>1</v>
      </c>
      <c r="P20" s="28" t="str">
        <f t="shared" si="9"/>
        <v>Sangat terampil menyajikan perencanaan dan perancangan usaha Kerajinan usaha kerajinan untuk Pasar Lokal.</v>
      </c>
      <c r="Q20" s="39" t="s">
        <v>9</v>
      </c>
      <c r="R20" s="39" t="s">
        <v>9</v>
      </c>
      <c r="S20" s="18"/>
      <c r="T20" s="1">
        <v>88</v>
      </c>
      <c r="U20" s="1">
        <v>74</v>
      </c>
      <c r="V20" s="1">
        <v>76</v>
      </c>
      <c r="W20" s="1">
        <v>90.333333333333329</v>
      </c>
      <c r="X20" s="1">
        <v>84.98</v>
      </c>
      <c r="Y20" s="1">
        <v>78</v>
      </c>
      <c r="Z20" s="1">
        <v>94.333333333333329</v>
      </c>
      <c r="AA20" s="1">
        <v>86.98</v>
      </c>
      <c r="AB20" s="1">
        <v>85</v>
      </c>
      <c r="AC20" s="1"/>
      <c r="AD20" s="1"/>
      <c r="AE20" s="18"/>
      <c r="AF20" s="1">
        <v>78</v>
      </c>
      <c r="AG20" s="1">
        <v>89</v>
      </c>
      <c r="AH20" s="1">
        <v>89</v>
      </c>
      <c r="AI20" s="1">
        <v>93</v>
      </c>
      <c r="AJ20" s="1">
        <v>93.666666666666671</v>
      </c>
      <c r="AK20" s="1">
        <v>91</v>
      </c>
      <c r="AL20" s="1">
        <v>95</v>
      </c>
      <c r="AM20" s="1">
        <v>96.666666666666671</v>
      </c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114393</v>
      </c>
      <c r="C21" s="19" t="s">
        <v>163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menganalisis Usaha Kerajinan untuk Pasar Lokal, namun perlu peningkatan pemahaman Wirausaha Produk Budi Daya Unggas Petelur.</v>
      </c>
      <c r="K21" s="28">
        <f t="shared" si="5"/>
        <v>84.25</v>
      </c>
      <c r="L21" s="28" t="str">
        <f t="shared" si="6"/>
        <v>A</v>
      </c>
      <c r="M21" s="28">
        <f t="shared" si="7"/>
        <v>84.25</v>
      </c>
      <c r="N21" s="28" t="str">
        <f t="shared" si="8"/>
        <v>A</v>
      </c>
      <c r="O21" s="36">
        <v>1</v>
      </c>
      <c r="P21" s="28" t="str">
        <f t="shared" si="9"/>
        <v>Sangat terampil menyajikan perencanaan dan perancangan usaha Kerajinan usaha kerajinan untuk Pasar Lokal.</v>
      </c>
      <c r="Q21" s="39" t="s">
        <v>9</v>
      </c>
      <c r="R21" s="39" t="s">
        <v>9</v>
      </c>
      <c r="S21" s="18"/>
      <c r="T21" s="1">
        <v>88</v>
      </c>
      <c r="U21" s="1">
        <v>95</v>
      </c>
      <c r="V21" s="1">
        <v>91</v>
      </c>
      <c r="W21" s="1">
        <v>87.666666666666671</v>
      </c>
      <c r="X21" s="1">
        <v>95</v>
      </c>
      <c r="Y21" s="1">
        <v>93</v>
      </c>
      <c r="Z21" s="1">
        <v>91.666666666666671</v>
      </c>
      <c r="AA21" s="1">
        <v>91.66</v>
      </c>
      <c r="AB21" s="1">
        <v>97</v>
      </c>
      <c r="AC21" s="1"/>
      <c r="AD21" s="1"/>
      <c r="AE21" s="18"/>
      <c r="AF21" s="1">
        <v>78</v>
      </c>
      <c r="AG21" s="1">
        <v>78</v>
      </c>
      <c r="AH21" s="1">
        <v>78</v>
      </c>
      <c r="AI21" s="1">
        <v>87.5</v>
      </c>
      <c r="AJ21" s="1">
        <v>90</v>
      </c>
      <c r="AK21" s="1">
        <v>80</v>
      </c>
      <c r="AL21" s="1">
        <v>89.5</v>
      </c>
      <c r="AM21" s="1">
        <v>93</v>
      </c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51845</v>
      </c>
      <c r="FK21" s="77">
        <v>51855</v>
      </c>
    </row>
    <row r="22" spans="1:167" x14ac:dyDescent="0.25">
      <c r="A22" s="19">
        <v>12</v>
      </c>
      <c r="B22" s="19">
        <v>114407</v>
      </c>
      <c r="C22" s="19" t="s">
        <v>164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menganalisis Usaha Kerajinan untuk Pasar Lokal, namun perlu peningkatan pemahaman Wirausaha Produk Budi Daya Unggas Petelur.</v>
      </c>
      <c r="K22" s="28">
        <f t="shared" si="5"/>
        <v>92.125</v>
      </c>
      <c r="L22" s="28" t="str">
        <f t="shared" si="6"/>
        <v>A</v>
      </c>
      <c r="M22" s="28">
        <f t="shared" si="7"/>
        <v>92.125</v>
      </c>
      <c r="N22" s="28" t="str">
        <f t="shared" si="8"/>
        <v>A</v>
      </c>
      <c r="O22" s="36">
        <v>1</v>
      </c>
      <c r="P22" s="28" t="str">
        <f t="shared" si="9"/>
        <v>Sangat terampil menyajikan perencanaan dan perancangan usaha Kerajinan usaha kerajinan untuk Pasar Lokal.</v>
      </c>
      <c r="Q22" s="39" t="s">
        <v>9</v>
      </c>
      <c r="R22" s="39" t="s">
        <v>9</v>
      </c>
      <c r="S22" s="18"/>
      <c r="T22" s="1">
        <v>95</v>
      </c>
      <c r="U22" s="1">
        <v>89</v>
      </c>
      <c r="V22" s="1">
        <v>91</v>
      </c>
      <c r="W22" s="1">
        <v>92</v>
      </c>
      <c r="X22" s="1">
        <v>85.91</v>
      </c>
      <c r="Y22" s="1">
        <v>93</v>
      </c>
      <c r="Z22" s="1">
        <v>96</v>
      </c>
      <c r="AA22" s="1">
        <v>87.91</v>
      </c>
      <c r="AB22" s="1">
        <v>91</v>
      </c>
      <c r="AC22" s="1"/>
      <c r="AD22" s="1"/>
      <c r="AE22" s="18"/>
      <c r="AF22" s="1">
        <v>85</v>
      </c>
      <c r="AG22" s="1">
        <v>90</v>
      </c>
      <c r="AH22" s="1">
        <v>90</v>
      </c>
      <c r="AI22" s="1">
        <v>93.5</v>
      </c>
      <c r="AJ22" s="1">
        <v>94</v>
      </c>
      <c r="AK22" s="1">
        <v>92</v>
      </c>
      <c r="AL22" s="1">
        <v>95.5</v>
      </c>
      <c r="AM22" s="1">
        <v>97</v>
      </c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114421</v>
      </c>
      <c r="C23" s="19" t="s">
        <v>165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menganalisis Usaha Kerajinan untuk Pasar Lokal, namun perlu peningkatan pemahaman Wirausaha Produk Budi Daya Unggas Petelur.</v>
      </c>
      <c r="K23" s="28">
        <f t="shared" si="5"/>
        <v>90.083333333333329</v>
      </c>
      <c r="L23" s="28" t="str">
        <f t="shared" si="6"/>
        <v>A</v>
      </c>
      <c r="M23" s="28">
        <f t="shared" si="7"/>
        <v>90.083333333333329</v>
      </c>
      <c r="N23" s="28" t="str">
        <f t="shared" si="8"/>
        <v>A</v>
      </c>
      <c r="O23" s="36">
        <v>1</v>
      </c>
      <c r="P23" s="28" t="str">
        <f t="shared" si="9"/>
        <v>Sangat terampil menyajikan perencanaan dan perancangan usaha Kerajinan usaha kerajinan untuk Pasar Lokal.</v>
      </c>
      <c r="Q23" s="39" t="s">
        <v>9</v>
      </c>
      <c r="R23" s="39" t="s">
        <v>9</v>
      </c>
      <c r="S23" s="18"/>
      <c r="T23" s="1">
        <v>88</v>
      </c>
      <c r="U23" s="1">
        <v>77</v>
      </c>
      <c r="V23" s="1">
        <v>79</v>
      </c>
      <c r="W23" s="1">
        <v>92</v>
      </c>
      <c r="X23" s="1">
        <v>88.72</v>
      </c>
      <c r="Y23" s="1">
        <v>81</v>
      </c>
      <c r="Z23" s="1">
        <v>96</v>
      </c>
      <c r="AA23" s="1">
        <v>90.72</v>
      </c>
      <c r="AB23" s="1">
        <v>87</v>
      </c>
      <c r="AC23" s="1"/>
      <c r="AD23" s="1"/>
      <c r="AE23" s="18"/>
      <c r="AF23" s="1">
        <v>78</v>
      </c>
      <c r="AG23" s="1">
        <v>88</v>
      </c>
      <c r="AH23" s="1">
        <v>88</v>
      </c>
      <c r="AI23" s="1">
        <v>92.5</v>
      </c>
      <c r="AJ23" s="1">
        <v>93.333333333333329</v>
      </c>
      <c r="AK23" s="1">
        <v>90</v>
      </c>
      <c r="AL23" s="1">
        <v>94.5</v>
      </c>
      <c r="AM23" s="1">
        <v>96.333333333333329</v>
      </c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51846</v>
      </c>
      <c r="FK23" s="77">
        <v>51856</v>
      </c>
    </row>
    <row r="24" spans="1:167" x14ac:dyDescent="0.25">
      <c r="A24" s="19">
        <v>14</v>
      </c>
      <c r="B24" s="19">
        <v>114435</v>
      </c>
      <c r="C24" s="19" t="s">
        <v>166</v>
      </c>
      <c r="D24" s="18"/>
      <c r="E24" s="28">
        <f t="shared" si="0"/>
        <v>81</v>
      </c>
      <c r="F24" s="28" t="str">
        <f t="shared" si="1"/>
        <v>B</v>
      </c>
      <c r="G24" s="28">
        <f t="shared" si="2"/>
        <v>81</v>
      </c>
      <c r="H24" s="28" t="str">
        <f t="shared" si="3"/>
        <v>B</v>
      </c>
      <c r="I24" s="36">
        <v>1</v>
      </c>
      <c r="J24" s="28" t="str">
        <f t="shared" si="4"/>
        <v>Memiliki kemampuan menganalisis Usaha Kerajinan untuk Pasar Lokal, namun perlu peningkatan pemahaman Wirausaha Produk Budi Daya Unggas Petelur.</v>
      </c>
      <c r="K24" s="28">
        <f t="shared" si="5"/>
        <v>83.666666666666671</v>
      </c>
      <c r="L24" s="28" t="str">
        <f t="shared" si="6"/>
        <v>B</v>
      </c>
      <c r="M24" s="28">
        <f t="shared" si="7"/>
        <v>83.666666666666671</v>
      </c>
      <c r="N24" s="28" t="str">
        <f t="shared" si="8"/>
        <v>B</v>
      </c>
      <c r="O24" s="36">
        <v>1</v>
      </c>
      <c r="P24" s="28" t="str">
        <f t="shared" si="9"/>
        <v>Sangat terampil menyajikan perencanaan dan perancangan usaha Kerajinan usaha kerajinan untuk Pasar Lokal.</v>
      </c>
      <c r="Q24" s="39" t="s">
        <v>9</v>
      </c>
      <c r="R24" s="39" t="s">
        <v>9</v>
      </c>
      <c r="S24" s="18"/>
      <c r="T24" s="1">
        <v>88</v>
      </c>
      <c r="U24" s="1">
        <v>85</v>
      </c>
      <c r="V24" s="1">
        <v>85</v>
      </c>
      <c r="W24" s="1">
        <v>80</v>
      </c>
      <c r="X24" s="1">
        <v>81.23</v>
      </c>
      <c r="Y24" s="1">
        <v>81</v>
      </c>
      <c r="Z24" s="1">
        <v>63.333333333333336</v>
      </c>
      <c r="AA24" s="1">
        <v>83.23</v>
      </c>
      <c r="AB24" s="1">
        <v>79</v>
      </c>
      <c r="AC24" s="1"/>
      <c r="AD24" s="1"/>
      <c r="AE24" s="18"/>
      <c r="AF24" s="1">
        <v>78</v>
      </c>
      <c r="AG24" s="1">
        <v>77</v>
      </c>
      <c r="AH24" s="1">
        <v>77</v>
      </c>
      <c r="AI24" s="1">
        <v>87</v>
      </c>
      <c r="AJ24" s="1">
        <v>89.666666666666671</v>
      </c>
      <c r="AK24" s="1">
        <v>79</v>
      </c>
      <c r="AL24" s="1">
        <v>89</v>
      </c>
      <c r="AM24" s="1">
        <v>92.666666666666671</v>
      </c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114449</v>
      </c>
      <c r="C25" s="19" t="s">
        <v>167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>Memiliki kemampuan menganalisis Usaha Kerajinan untuk Pasar Lokal, namun perlu peningkatan pemahaman Wirausaha Produk Budi Daya Unggas Petelur.</v>
      </c>
      <c r="K25" s="28">
        <f t="shared" si="5"/>
        <v>92.125</v>
      </c>
      <c r="L25" s="28" t="str">
        <f t="shared" si="6"/>
        <v>A</v>
      </c>
      <c r="M25" s="28">
        <f t="shared" si="7"/>
        <v>92.125</v>
      </c>
      <c r="N25" s="28" t="str">
        <f t="shared" si="8"/>
        <v>A</v>
      </c>
      <c r="O25" s="36">
        <v>1</v>
      </c>
      <c r="P25" s="28" t="str">
        <f t="shared" si="9"/>
        <v>Sangat terampil menyajikan perencanaan dan perancangan usaha Kerajinan usaha kerajinan untuk Pasar Lokal.</v>
      </c>
      <c r="Q25" s="39" t="s">
        <v>9</v>
      </c>
      <c r="R25" s="39" t="s">
        <v>9</v>
      </c>
      <c r="S25" s="18"/>
      <c r="T25" s="1">
        <v>98</v>
      </c>
      <c r="U25" s="1">
        <v>92</v>
      </c>
      <c r="V25" s="1">
        <v>94</v>
      </c>
      <c r="W25" s="1">
        <v>93.333333333333329</v>
      </c>
      <c r="X25" s="1">
        <v>91.06</v>
      </c>
      <c r="Y25" s="1">
        <v>96</v>
      </c>
      <c r="Z25" s="1">
        <v>97.333333333333329</v>
      </c>
      <c r="AA25" s="1">
        <v>93.06</v>
      </c>
      <c r="AB25" s="1">
        <v>95</v>
      </c>
      <c r="AC25" s="1"/>
      <c r="AD25" s="1"/>
      <c r="AE25" s="18"/>
      <c r="AF25" s="1">
        <v>88</v>
      </c>
      <c r="AG25" s="1">
        <v>89</v>
      </c>
      <c r="AH25" s="1">
        <v>89</v>
      </c>
      <c r="AI25" s="1">
        <v>93.5</v>
      </c>
      <c r="AJ25" s="1">
        <v>94</v>
      </c>
      <c r="AK25" s="1">
        <v>91</v>
      </c>
      <c r="AL25" s="1">
        <v>95.5</v>
      </c>
      <c r="AM25" s="1">
        <v>97</v>
      </c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51847</v>
      </c>
      <c r="FK25" s="77">
        <v>51857</v>
      </c>
    </row>
    <row r="26" spans="1:167" x14ac:dyDescent="0.25">
      <c r="A26" s="19">
        <v>16</v>
      </c>
      <c r="B26" s="19">
        <v>114463</v>
      </c>
      <c r="C26" s="19" t="s">
        <v>168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menganalisis Usaha Kerajinan untuk Pasar Lokal, namun perlu peningkatan pemahaman Wirausaha Produk Budi Daya Unggas Petelur.</v>
      </c>
      <c r="K26" s="28">
        <f t="shared" si="5"/>
        <v>89.5</v>
      </c>
      <c r="L26" s="28" t="str">
        <f t="shared" si="6"/>
        <v>A</v>
      </c>
      <c r="M26" s="28">
        <f t="shared" si="7"/>
        <v>89.5</v>
      </c>
      <c r="N26" s="28" t="str">
        <f t="shared" si="8"/>
        <v>A</v>
      </c>
      <c r="O26" s="36">
        <v>1</v>
      </c>
      <c r="P26" s="28" t="str">
        <f t="shared" si="9"/>
        <v>Sangat terampil menyajikan perencanaan dan perancangan usaha Kerajinan usaha kerajinan untuk Pasar Lokal.</v>
      </c>
      <c r="Q26" s="39" t="s">
        <v>9</v>
      </c>
      <c r="R26" s="39" t="s">
        <v>9</v>
      </c>
      <c r="S26" s="18"/>
      <c r="T26" s="1">
        <v>88</v>
      </c>
      <c r="U26" s="1">
        <v>84</v>
      </c>
      <c r="V26" s="1">
        <v>86</v>
      </c>
      <c r="W26" s="1">
        <v>92</v>
      </c>
      <c r="X26" s="1">
        <v>85.91</v>
      </c>
      <c r="Y26" s="1">
        <v>88</v>
      </c>
      <c r="Z26" s="1">
        <v>96</v>
      </c>
      <c r="AA26" s="1">
        <v>87.91</v>
      </c>
      <c r="AB26" s="1">
        <v>93</v>
      </c>
      <c r="AC26" s="1"/>
      <c r="AD26" s="1"/>
      <c r="AE26" s="18"/>
      <c r="AF26" s="1">
        <v>78</v>
      </c>
      <c r="AG26" s="1">
        <v>87</v>
      </c>
      <c r="AH26" s="1">
        <v>87</v>
      </c>
      <c r="AI26" s="1">
        <v>92</v>
      </c>
      <c r="AJ26" s="1">
        <v>93</v>
      </c>
      <c r="AK26" s="1">
        <v>89</v>
      </c>
      <c r="AL26" s="1">
        <v>94</v>
      </c>
      <c r="AM26" s="1">
        <v>96</v>
      </c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114477</v>
      </c>
      <c r="C27" s="19" t="s">
        <v>169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>Memiliki kemampuan menganalisis Usaha Kerajinan untuk Pasar Lokal, namun perlu peningkatan pemahaman Wirausaha Produk Budi Daya Unggas Petelur.</v>
      </c>
      <c r="K27" s="28">
        <f t="shared" si="5"/>
        <v>88.333333333333329</v>
      </c>
      <c r="L27" s="28" t="str">
        <f t="shared" si="6"/>
        <v>A</v>
      </c>
      <c r="M27" s="28">
        <f t="shared" si="7"/>
        <v>88.333333333333329</v>
      </c>
      <c r="N27" s="28" t="str">
        <f t="shared" si="8"/>
        <v>A</v>
      </c>
      <c r="O27" s="36">
        <v>1</v>
      </c>
      <c r="P27" s="28" t="str">
        <f t="shared" si="9"/>
        <v>Sangat terampil menyajikan perencanaan dan perancangan usaha Kerajinan usaha kerajinan untuk Pasar Lokal.</v>
      </c>
      <c r="Q27" s="39" t="s">
        <v>9</v>
      </c>
      <c r="R27" s="39" t="s">
        <v>9</v>
      </c>
      <c r="S27" s="18"/>
      <c r="T27" s="1">
        <v>90</v>
      </c>
      <c r="U27" s="1">
        <v>95</v>
      </c>
      <c r="V27" s="1">
        <v>91</v>
      </c>
      <c r="W27" s="1">
        <v>90.333333333333329</v>
      </c>
      <c r="X27" s="1">
        <v>90</v>
      </c>
      <c r="Y27" s="1">
        <v>93</v>
      </c>
      <c r="Z27" s="1">
        <v>94.333333333333329</v>
      </c>
      <c r="AA27" s="1">
        <v>88.85</v>
      </c>
      <c r="AB27" s="1">
        <v>97</v>
      </c>
      <c r="AC27" s="1"/>
      <c r="AD27" s="1"/>
      <c r="AE27" s="18"/>
      <c r="AF27" s="1">
        <v>78</v>
      </c>
      <c r="AG27" s="1">
        <v>85</v>
      </c>
      <c r="AH27" s="1">
        <v>85</v>
      </c>
      <c r="AI27" s="1">
        <v>91</v>
      </c>
      <c r="AJ27" s="1">
        <v>92.333333333333329</v>
      </c>
      <c r="AK27" s="1">
        <v>87</v>
      </c>
      <c r="AL27" s="1">
        <v>93</v>
      </c>
      <c r="AM27" s="1">
        <v>95.333333333333329</v>
      </c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51848</v>
      </c>
      <c r="FK27" s="77">
        <v>51858</v>
      </c>
    </row>
    <row r="28" spans="1:167" x14ac:dyDescent="0.25">
      <c r="A28" s="19">
        <v>18</v>
      </c>
      <c r="B28" s="19">
        <v>114491</v>
      </c>
      <c r="C28" s="19" t="s">
        <v>170</v>
      </c>
      <c r="D28" s="18"/>
      <c r="E28" s="28">
        <f t="shared" si="0"/>
        <v>94</v>
      </c>
      <c r="F28" s="28" t="str">
        <f t="shared" si="1"/>
        <v>A</v>
      </c>
      <c r="G28" s="28">
        <f t="shared" si="2"/>
        <v>94</v>
      </c>
      <c r="H28" s="28" t="str">
        <f t="shared" si="3"/>
        <v>A</v>
      </c>
      <c r="I28" s="36">
        <v>1</v>
      </c>
      <c r="J28" s="28" t="str">
        <f t="shared" si="4"/>
        <v>Memiliki kemampuan menganalisis Usaha Kerajinan untuk Pasar Lokal, namun perlu peningkatan pemahaman Wirausaha Produk Budi Daya Unggas Petelur.</v>
      </c>
      <c r="K28" s="28">
        <f t="shared" si="5"/>
        <v>91.541666666666671</v>
      </c>
      <c r="L28" s="28" t="str">
        <f t="shared" si="6"/>
        <v>A</v>
      </c>
      <c r="M28" s="28">
        <f t="shared" si="7"/>
        <v>91.541666666666671</v>
      </c>
      <c r="N28" s="28" t="str">
        <f t="shared" si="8"/>
        <v>A</v>
      </c>
      <c r="O28" s="36">
        <v>1</v>
      </c>
      <c r="P28" s="28" t="str">
        <f t="shared" si="9"/>
        <v>Sangat terampil menyajikan perencanaan dan perancangan usaha Kerajinan usaha kerajinan untuk Pasar Lokal.</v>
      </c>
      <c r="Q28" s="39" t="s">
        <v>9</v>
      </c>
      <c r="R28" s="39" t="s">
        <v>9</v>
      </c>
      <c r="S28" s="18"/>
      <c r="T28" s="1">
        <v>95</v>
      </c>
      <c r="U28" s="1">
        <v>92</v>
      </c>
      <c r="V28" s="1">
        <v>94</v>
      </c>
      <c r="W28" s="1">
        <v>92.333333333333329</v>
      </c>
      <c r="X28" s="1">
        <v>92</v>
      </c>
      <c r="Y28" s="1">
        <v>96</v>
      </c>
      <c r="Z28" s="1">
        <v>96.333333333333329</v>
      </c>
      <c r="AA28" s="1">
        <v>94</v>
      </c>
      <c r="AB28" s="1">
        <v>91</v>
      </c>
      <c r="AC28" s="1"/>
      <c r="AD28" s="1"/>
      <c r="AE28" s="18"/>
      <c r="AF28" s="1">
        <v>85</v>
      </c>
      <c r="AG28" s="1">
        <v>89</v>
      </c>
      <c r="AH28" s="1">
        <v>89</v>
      </c>
      <c r="AI28" s="1">
        <v>93</v>
      </c>
      <c r="AJ28" s="1">
        <v>93.666666666666671</v>
      </c>
      <c r="AK28" s="1">
        <v>91</v>
      </c>
      <c r="AL28" s="1">
        <v>95</v>
      </c>
      <c r="AM28" s="1">
        <v>96.666666666666671</v>
      </c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114505</v>
      </c>
      <c r="C29" s="19" t="s">
        <v>171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menganalisis Usaha Kerajinan untuk Pasar Lokal, namun perlu peningkatan pemahaman Wirausaha Produk Budi Daya Unggas Petelur.</v>
      </c>
      <c r="K29" s="28">
        <f t="shared" si="5"/>
        <v>84.25</v>
      </c>
      <c r="L29" s="28" t="str">
        <f t="shared" si="6"/>
        <v>A</v>
      </c>
      <c r="M29" s="28">
        <f t="shared" si="7"/>
        <v>84.25</v>
      </c>
      <c r="N29" s="28" t="str">
        <f t="shared" si="8"/>
        <v>A</v>
      </c>
      <c r="O29" s="36">
        <v>1</v>
      </c>
      <c r="P29" s="28" t="str">
        <f t="shared" si="9"/>
        <v>Sangat terampil menyajikan perencanaan dan perancangan usaha Kerajinan usaha kerajinan untuk Pasar Lokal.</v>
      </c>
      <c r="Q29" s="39" t="s">
        <v>9</v>
      </c>
      <c r="R29" s="39" t="s">
        <v>9</v>
      </c>
      <c r="S29" s="18"/>
      <c r="T29" s="1">
        <v>88</v>
      </c>
      <c r="U29" s="1">
        <v>90</v>
      </c>
      <c r="V29" s="1">
        <v>85</v>
      </c>
      <c r="W29" s="1">
        <v>91.666666666666671</v>
      </c>
      <c r="X29" s="1">
        <v>95</v>
      </c>
      <c r="Y29" s="1">
        <v>85</v>
      </c>
      <c r="Z29" s="1">
        <v>95.666666666666671</v>
      </c>
      <c r="AA29" s="1">
        <v>90</v>
      </c>
      <c r="AB29" s="1">
        <v>95</v>
      </c>
      <c r="AC29" s="1"/>
      <c r="AD29" s="1"/>
      <c r="AE29" s="18"/>
      <c r="AF29" s="1">
        <v>78</v>
      </c>
      <c r="AG29" s="1">
        <v>78</v>
      </c>
      <c r="AH29" s="1">
        <v>78</v>
      </c>
      <c r="AI29" s="1">
        <v>87.5</v>
      </c>
      <c r="AJ29" s="1">
        <v>90</v>
      </c>
      <c r="AK29" s="1">
        <v>80</v>
      </c>
      <c r="AL29" s="1">
        <v>89.5</v>
      </c>
      <c r="AM29" s="1">
        <v>93</v>
      </c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51849</v>
      </c>
      <c r="FK29" s="77">
        <v>51859</v>
      </c>
    </row>
    <row r="30" spans="1:167" x14ac:dyDescent="0.25">
      <c r="A30" s="19">
        <v>20</v>
      </c>
      <c r="B30" s="19">
        <v>114519</v>
      </c>
      <c r="C30" s="19" t="s">
        <v>172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menganalisis Usaha Kerajinan untuk Pasar Lokal, namun perlu peningkatan pemahaman Wirausaha Produk Budi Daya Unggas Petelur.</v>
      </c>
      <c r="K30" s="28">
        <f t="shared" si="5"/>
        <v>90.666666666666671</v>
      </c>
      <c r="L30" s="28" t="str">
        <f t="shared" si="6"/>
        <v>A</v>
      </c>
      <c r="M30" s="28">
        <f t="shared" si="7"/>
        <v>90.666666666666671</v>
      </c>
      <c r="N30" s="28" t="str">
        <f t="shared" si="8"/>
        <v>A</v>
      </c>
      <c r="O30" s="36">
        <v>1</v>
      </c>
      <c r="P30" s="28" t="str">
        <f t="shared" si="9"/>
        <v>Sangat terampil menyajikan perencanaan dan perancangan usaha Kerajinan usaha kerajinan untuk Pasar Lokal.</v>
      </c>
      <c r="Q30" s="39" t="s">
        <v>9</v>
      </c>
      <c r="R30" s="39" t="s">
        <v>9</v>
      </c>
      <c r="S30" s="18"/>
      <c r="T30" s="1">
        <v>88</v>
      </c>
      <c r="U30" s="1">
        <v>84</v>
      </c>
      <c r="V30" s="1">
        <v>86</v>
      </c>
      <c r="W30" s="1">
        <v>85</v>
      </c>
      <c r="X30" s="1">
        <v>76.55</v>
      </c>
      <c r="Y30" s="1">
        <v>88</v>
      </c>
      <c r="Z30" s="1">
        <v>89</v>
      </c>
      <c r="AA30" s="1">
        <v>78.55</v>
      </c>
      <c r="AB30" s="1">
        <v>83</v>
      </c>
      <c r="AC30" s="1"/>
      <c r="AD30" s="1"/>
      <c r="AE30" s="18"/>
      <c r="AF30" s="1">
        <v>78</v>
      </c>
      <c r="AG30" s="1">
        <v>89</v>
      </c>
      <c r="AH30" s="1">
        <v>89</v>
      </c>
      <c r="AI30" s="1">
        <v>93</v>
      </c>
      <c r="AJ30" s="1">
        <v>93.666666666666671</v>
      </c>
      <c r="AK30" s="1">
        <v>91</v>
      </c>
      <c r="AL30" s="1">
        <v>95</v>
      </c>
      <c r="AM30" s="1">
        <v>96.666666666666671</v>
      </c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114533</v>
      </c>
      <c r="C31" s="19" t="s">
        <v>173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menganalisis Usaha Kerajinan untuk Pasar Lokal, namun perlu peningkatan pemahaman Wirausaha Produk Budi Daya Unggas Petelur.</v>
      </c>
      <c r="K31" s="28">
        <f t="shared" si="5"/>
        <v>91.25</v>
      </c>
      <c r="L31" s="28" t="str">
        <f t="shared" si="6"/>
        <v>A</v>
      </c>
      <c r="M31" s="28">
        <f t="shared" si="7"/>
        <v>91.25</v>
      </c>
      <c r="N31" s="28" t="str">
        <f t="shared" si="8"/>
        <v>A</v>
      </c>
      <c r="O31" s="36">
        <v>1</v>
      </c>
      <c r="P31" s="28" t="str">
        <f t="shared" si="9"/>
        <v>Sangat terampil menyajikan perencanaan dan perancangan usaha Kerajinan usaha kerajinan untuk Pasar Lokal.</v>
      </c>
      <c r="Q31" s="39" t="s">
        <v>9</v>
      </c>
      <c r="R31" s="39" t="s">
        <v>9</v>
      </c>
      <c r="S31" s="18"/>
      <c r="T31" s="1">
        <v>88</v>
      </c>
      <c r="U31" s="1">
        <v>89</v>
      </c>
      <c r="V31" s="1">
        <v>91</v>
      </c>
      <c r="W31" s="1">
        <v>92</v>
      </c>
      <c r="X31" s="1">
        <v>91.06</v>
      </c>
      <c r="Y31" s="1">
        <v>93</v>
      </c>
      <c r="Z31" s="1">
        <v>96</v>
      </c>
      <c r="AA31" s="1">
        <v>93.06</v>
      </c>
      <c r="AB31" s="1">
        <v>87</v>
      </c>
      <c r="AC31" s="1"/>
      <c r="AD31" s="1"/>
      <c r="AE31" s="18"/>
      <c r="AF31" s="1">
        <v>78</v>
      </c>
      <c r="AG31" s="1">
        <v>90</v>
      </c>
      <c r="AH31" s="1">
        <v>90</v>
      </c>
      <c r="AI31" s="1">
        <v>93.5</v>
      </c>
      <c r="AJ31" s="1">
        <v>94</v>
      </c>
      <c r="AK31" s="1">
        <v>92</v>
      </c>
      <c r="AL31" s="1">
        <v>95.5</v>
      </c>
      <c r="AM31" s="1">
        <v>97</v>
      </c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51850</v>
      </c>
      <c r="FK31" s="77">
        <v>51860</v>
      </c>
    </row>
    <row r="32" spans="1:167" x14ac:dyDescent="0.25">
      <c r="A32" s="19">
        <v>22</v>
      </c>
      <c r="B32" s="19">
        <v>114715</v>
      </c>
      <c r="C32" s="19" t="s">
        <v>174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menganalisis Usaha Kerajinan untuk Pasar Lokal, namun perlu peningkatan pemahaman Wirausaha Produk Budi Daya Unggas Petelur.</v>
      </c>
      <c r="K32" s="28">
        <f t="shared" si="5"/>
        <v>88.333333333333329</v>
      </c>
      <c r="L32" s="28" t="str">
        <f t="shared" si="6"/>
        <v>A</v>
      </c>
      <c r="M32" s="28">
        <f t="shared" si="7"/>
        <v>88.333333333333329</v>
      </c>
      <c r="N32" s="28" t="str">
        <f t="shared" si="8"/>
        <v>A</v>
      </c>
      <c r="O32" s="36">
        <v>1</v>
      </c>
      <c r="P32" s="28" t="str">
        <f t="shared" si="9"/>
        <v>Sangat terampil menyajikan perencanaan dan perancangan usaha Kerajinan usaha kerajinan untuk Pasar Lokal.</v>
      </c>
      <c r="Q32" s="39" t="s">
        <v>9</v>
      </c>
      <c r="R32" s="39" t="s">
        <v>9</v>
      </c>
      <c r="S32" s="18"/>
      <c r="T32" s="1">
        <v>88</v>
      </c>
      <c r="U32" s="1">
        <v>80</v>
      </c>
      <c r="V32" s="1">
        <v>85</v>
      </c>
      <c r="W32" s="1">
        <v>80</v>
      </c>
      <c r="X32" s="1">
        <v>80</v>
      </c>
      <c r="Y32" s="1">
        <v>90</v>
      </c>
      <c r="Z32" s="1">
        <v>92</v>
      </c>
      <c r="AA32" s="1">
        <v>85.11</v>
      </c>
      <c r="AB32" s="1">
        <v>83</v>
      </c>
      <c r="AC32" s="1"/>
      <c r="AD32" s="1"/>
      <c r="AE32" s="18"/>
      <c r="AF32" s="1">
        <v>78</v>
      </c>
      <c r="AG32" s="1">
        <v>85</v>
      </c>
      <c r="AH32" s="1">
        <v>85</v>
      </c>
      <c r="AI32" s="1">
        <v>91</v>
      </c>
      <c r="AJ32" s="1">
        <v>92.333333333333329</v>
      </c>
      <c r="AK32" s="1">
        <v>87</v>
      </c>
      <c r="AL32" s="1">
        <v>93</v>
      </c>
      <c r="AM32" s="1">
        <v>95.333333333333329</v>
      </c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114547</v>
      </c>
      <c r="C33" s="19" t="s">
        <v>175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Usaha Kerajinan untuk Pasar Lokal, namun perlu peningkatan pemahaman Wirausaha Produk Budi Daya Unggas Petelur.</v>
      </c>
      <c r="K33" s="28">
        <f t="shared" si="5"/>
        <v>85.416666666666671</v>
      </c>
      <c r="L33" s="28" t="str">
        <f t="shared" si="6"/>
        <v>A</v>
      </c>
      <c r="M33" s="28">
        <f t="shared" si="7"/>
        <v>85.416666666666671</v>
      </c>
      <c r="N33" s="28" t="str">
        <f t="shared" si="8"/>
        <v>A</v>
      </c>
      <c r="O33" s="36">
        <v>1</v>
      </c>
      <c r="P33" s="28" t="str">
        <f t="shared" si="9"/>
        <v>Sangat terampil menyajikan perencanaan dan perancangan usaha Kerajinan usaha kerajinan untuk Pasar Lokal.</v>
      </c>
      <c r="Q33" s="39" t="s">
        <v>9</v>
      </c>
      <c r="R33" s="39" t="s">
        <v>9</v>
      </c>
      <c r="S33" s="18"/>
      <c r="T33" s="1">
        <v>88</v>
      </c>
      <c r="U33" s="1">
        <v>89</v>
      </c>
      <c r="V33" s="1">
        <v>91</v>
      </c>
      <c r="W33" s="1">
        <v>90.333333333333329</v>
      </c>
      <c r="X33" s="1">
        <v>85.45</v>
      </c>
      <c r="Y33" s="1">
        <v>93</v>
      </c>
      <c r="Z33" s="1">
        <v>94.333333333333329</v>
      </c>
      <c r="AA33" s="1">
        <v>87.45</v>
      </c>
      <c r="AB33" s="1">
        <v>77</v>
      </c>
      <c r="AC33" s="1"/>
      <c r="AD33" s="1"/>
      <c r="AE33" s="18"/>
      <c r="AF33" s="1">
        <v>78</v>
      </c>
      <c r="AG33" s="1">
        <v>80</v>
      </c>
      <c r="AH33" s="1">
        <v>80</v>
      </c>
      <c r="AI33" s="1">
        <v>88.5</v>
      </c>
      <c r="AJ33" s="1">
        <v>90.666666666666671</v>
      </c>
      <c r="AK33" s="1">
        <v>82</v>
      </c>
      <c r="AL33" s="1">
        <v>90.5</v>
      </c>
      <c r="AM33" s="1">
        <v>93.666666666666671</v>
      </c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114561</v>
      </c>
      <c r="C34" s="19" t="s">
        <v>176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menganalisis Usaha Kerajinan untuk Pasar Lokal, namun perlu peningkatan pemahaman Wirausaha Produk Budi Daya Unggas Petelur.</v>
      </c>
      <c r="K34" s="28">
        <f t="shared" si="5"/>
        <v>90.5</v>
      </c>
      <c r="L34" s="28" t="str">
        <f t="shared" si="6"/>
        <v>A</v>
      </c>
      <c r="M34" s="28">
        <f t="shared" si="7"/>
        <v>90.5</v>
      </c>
      <c r="N34" s="28" t="str">
        <f t="shared" si="8"/>
        <v>A</v>
      </c>
      <c r="O34" s="36">
        <v>1</v>
      </c>
      <c r="P34" s="28" t="str">
        <f t="shared" si="9"/>
        <v>Sangat terampil menyajikan perencanaan dan perancangan usaha Kerajinan usaha kerajinan untuk Pasar Lokal.</v>
      </c>
      <c r="Q34" s="39" t="s">
        <v>9</v>
      </c>
      <c r="R34" s="39" t="s">
        <v>9</v>
      </c>
      <c r="S34" s="18"/>
      <c r="T34" s="1">
        <v>88</v>
      </c>
      <c r="U34" s="1">
        <v>89</v>
      </c>
      <c r="V34" s="1">
        <v>91</v>
      </c>
      <c r="W34" s="1">
        <v>92</v>
      </c>
      <c r="X34" s="1">
        <v>85.91</v>
      </c>
      <c r="Y34" s="1">
        <v>93</v>
      </c>
      <c r="Z34" s="1">
        <v>96</v>
      </c>
      <c r="AA34" s="1">
        <v>87.91</v>
      </c>
      <c r="AB34" s="1">
        <v>79</v>
      </c>
      <c r="AC34" s="1"/>
      <c r="AD34" s="1"/>
      <c r="AE34" s="18"/>
      <c r="AF34" s="1">
        <v>78</v>
      </c>
      <c r="AG34" s="1">
        <v>88</v>
      </c>
      <c r="AH34" s="1">
        <v>88</v>
      </c>
      <c r="AI34" s="1">
        <v>93.5</v>
      </c>
      <c r="AJ34" s="1">
        <v>94</v>
      </c>
      <c r="AK34" s="1">
        <v>90</v>
      </c>
      <c r="AL34" s="1">
        <v>95.5</v>
      </c>
      <c r="AM34" s="1">
        <v>97</v>
      </c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114575</v>
      </c>
      <c r="C35" s="19" t="s">
        <v>177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menganalisis Usaha Kerajinan untuk Pasar Lokal, namun perlu peningkatan pemahaman Wirausaha Produk Budi Daya Unggas Petelur.</v>
      </c>
      <c r="K35" s="28">
        <f t="shared" si="5"/>
        <v>89.583333333333329</v>
      </c>
      <c r="L35" s="28" t="str">
        <f t="shared" si="6"/>
        <v>A</v>
      </c>
      <c r="M35" s="28">
        <f t="shared" si="7"/>
        <v>89.583333333333329</v>
      </c>
      <c r="N35" s="28" t="str">
        <f t="shared" si="8"/>
        <v>A</v>
      </c>
      <c r="O35" s="36">
        <v>1</v>
      </c>
      <c r="P35" s="28" t="str">
        <f t="shared" si="9"/>
        <v>Sangat terampil menyajikan perencanaan dan perancangan usaha Kerajinan usaha kerajinan untuk Pasar Lokal.</v>
      </c>
      <c r="Q35" s="39" t="s">
        <v>9</v>
      </c>
      <c r="R35" s="39" t="s">
        <v>9</v>
      </c>
      <c r="S35" s="18"/>
      <c r="T35" s="1">
        <v>98</v>
      </c>
      <c r="U35" s="1">
        <v>84</v>
      </c>
      <c r="V35" s="1">
        <v>86</v>
      </c>
      <c r="W35" s="1">
        <v>91</v>
      </c>
      <c r="X35" s="1">
        <v>81.23</v>
      </c>
      <c r="Y35" s="1">
        <v>88</v>
      </c>
      <c r="Z35" s="1">
        <v>95</v>
      </c>
      <c r="AA35" s="1">
        <v>83.23</v>
      </c>
      <c r="AB35" s="1">
        <v>91</v>
      </c>
      <c r="AC35" s="1"/>
      <c r="AD35" s="1"/>
      <c r="AE35" s="18"/>
      <c r="AF35" s="1">
        <v>88</v>
      </c>
      <c r="AG35" s="1">
        <v>85</v>
      </c>
      <c r="AH35" s="1">
        <v>85</v>
      </c>
      <c r="AI35" s="1">
        <v>91</v>
      </c>
      <c r="AJ35" s="1">
        <v>92.333333333333329</v>
      </c>
      <c r="AK35" s="1">
        <v>87</v>
      </c>
      <c r="AL35" s="1">
        <v>93</v>
      </c>
      <c r="AM35" s="1">
        <v>95.333333333333329</v>
      </c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114589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menganalisis Usaha Kerajinan untuk Pasar Lokal, namun perlu peningkatan pemahaman Wirausaha Produk Budi Daya Unggas Petelur.</v>
      </c>
      <c r="K36" s="28">
        <f t="shared" si="5"/>
        <v>85.416666666666671</v>
      </c>
      <c r="L36" s="28" t="str">
        <f t="shared" si="6"/>
        <v>A</v>
      </c>
      <c r="M36" s="28">
        <f t="shared" si="7"/>
        <v>85.416666666666671</v>
      </c>
      <c r="N36" s="28" t="str">
        <f t="shared" si="8"/>
        <v>A</v>
      </c>
      <c r="O36" s="36">
        <v>1</v>
      </c>
      <c r="P36" s="28" t="str">
        <f t="shared" si="9"/>
        <v>Sangat terampil menyajikan perencanaan dan perancangan usaha Kerajinan usaha kerajinan untuk Pasar Lokal.</v>
      </c>
      <c r="Q36" s="39" t="s">
        <v>9</v>
      </c>
      <c r="R36" s="39" t="s">
        <v>9</v>
      </c>
      <c r="S36" s="18"/>
      <c r="T36" s="1">
        <v>88</v>
      </c>
      <c r="U36" s="1">
        <v>79</v>
      </c>
      <c r="V36" s="1">
        <v>81</v>
      </c>
      <c r="W36" s="1">
        <v>93.333333333333329</v>
      </c>
      <c r="X36" s="1">
        <v>85.91</v>
      </c>
      <c r="Y36" s="1">
        <v>83</v>
      </c>
      <c r="Z36" s="1">
        <v>97.333333333333329</v>
      </c>
      <c r="AA36" s="1">
        <v>87.91</v>
      </c>
      <c r="AB36" s="1">
        <v>93</v>
      </c>
      <c r="AC36" s="1"/>
      <c r="AD36" s="1"/>
      <c r="AE36" s="18"/>
      <c r="AF36" s="1">
        <v>78</v>
      </c>
      <c r="AG36" s="1">
        <v>80</v>
      </c>
      <c r="AH36" s="1">
        <v>80</v>
      </c>
      <c r="AI36" s="1">
        <v>88.5</v>
      </c>
      <c r="AJ36" s="1">
        <v>90.666666666666671</v>
      </c>
      <c r="AK36" s="1">
        <v>82</v>
      </c>
      <c r="AL36" s="1">
        <v>90.5</v>
      </c>
      <c r="AM36" s="1">
        <v>93.666666666666671</v>
      </c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114603</v>
      </c>
      <c r="C37" s="19" t="s">
        <v>179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menganalisis Usaha Kerajinan untuk Pasar Lokal, namun perlu peningkatan pemahaman Wirausaha Produk Budi Daya Unggas Petelur.</v>
      </c>
      <c r="K37" s="28">
        <f t="shared" si="5"/>
        <v>93.125</v>
      </c>
      <c r="L37" s="28" t="str">
        <f t="shared" si="6"/>
        <v>A</v>
      </c>
      <c r="M37" s="28">
        <f t="shared" si="7"/>
        <v>93.125</v>
      </c>
      <c r="N37" s="28" t="str">
        <f t="shared" si="8"/>
        <v>A</v>
      </c>
      <c r="O37" s="36">
        <v>1</v>
      </c>
      <c r="P37" s="28" t="str">
        <f t="shared" si="9"/>
        <v>Sangat terampil menyajikan perencanaan dan perancangan usaha Kerajinan usaha kerajinan untuk Pasar Lokal.</v>
      </c>
      <c r="Q37" s="39" t="s">
        <v>9</v>
      </c>
      <c r="R37" s="39" t="s">
        <v>9</v>
      </c>
      <c r="S37" s="18"/>
      <c r="T37" s="1">
        <v>88</v>
      </c>
      <c r="U37" s="1">
        <v>89</v>
      </c>
      <c r="V37" s="1">
        <v>88</v>
      </c>
      <c r="W37" s="1">
        <v>91</v>
      </c>
      <c r="X37" s="1">
        <v>83.11</v>
      </c>
      <c r="Y37" s="1">
        <v>90</v>
      </c>
      <c r="Z37" s="1">
        <v>95</v>
      </c>
      <c r="AA37" s="1">
        <v>85.11</v>
      </c>
      <c r="AB37" s="1">
        <v>97</v>
      </c>
      <c r="AC37" s="1"/>
      <c r="AD37" s="1"/>
      <c r="AE37" s="18"/>
      <c r="AF37" s="1">
        <v>78</v>
      </c>
      <c r="AG37" s="1">
        <v>95</v>
      </c>
      <c r="AH37" s="1">
        <v>95</v>
      </c>
      <c r="AI37" s="1">
        <v>93.5</v>
      </c>
      <c r="AJ37" s="1">
        <v>94</v>
      </c>
      <c r="AK37" s="1">
        <v>97</v>
      </c>
      <c r="AL37" s="1">
        <v>95.5</v>
      </c>
      <c r="AM37" s="1">
        <v>97</v>
      </c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114617</v>
      </c>
      <c r="C38" s="19" t="s">
        <v>180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menganalisis Usaha Kerajinan untuk Pasar Lokal, namun perlu peningkatan pemahaman Wirausaha Produk Budi Daya Unggas Petelur.</v>
      </c>
      <c r="K38" s="28">
        <f t="shared" si="5"/>
        <v>88.041666666666671</v>
      </c>
      <c r="L38" s="28" t="str">
        <f t="shared" si="6"/>
        <v>A</v>
      </c>
      <c r="M38" s="28">
        <f t="shared" si="7"/>
        <v>88.041666666666671</v>
      </c>
      <c r="N38" s="28" t="str">
        <f t="shared" si="8"/>
        <v>A</v>
      </c>
      <c r="O38" s="36">
        <v>1</v>
      </c>
      <c r="P38" s="28" t="str">
        <f t="shared" si="9"/>
        <v>Sangat terampil menyajikan perencanaan dan perancangan usaha Kerajinan usaha kerajinan untuk Pasar Lokal.</v>
      </c>
      <c r="Q38" s="39" t="s">
        <v>9</v>
      </c>
      <c r="R38" s="39" t="s">
        <v>9</v>
      </c>
      <c r="S38" s="18"/>
      <c r="T38" s="1">
        <v>95</v>
      </c>
      <c r="U38" s="1">
        <v>92</v>
      </c>
      <c r="V38" s="1">
        <v>94</v>
      </c>
      <c r="W38" s="1">
        <v>93.333333333333329</v>
      </c>
      <c r="X38" s="1">
        <v>89.19</v>
      </c>
      <c r="Y38" s="1">
        <v>96</v>
      </c>
      <c r="Z38" s="1">
        <v>97.333333333333329</v>
      </c>
      <c r="AA38" s="1">
        <v>91.19</v>
      </c>
      <c r="AB38" s="1">
        <v>93</v>
      </c>
      <c r="AC38" s="1"/>
      <c r="AD38" s="1"/>
      <c r="AE38" s="18"/>
      <c r="AF38" s="1">
        <v>85</v>
      </c>
      <c r="AG38" s="1">
        <v>83</v>
      </c>
      <c r="AH38" s="1">
        <v>83</v>
      </c>
      <c r="AI38" s="1">
        <v>90</v>
      </c>
      <c r="AJ38" s="1">
        <v>91.666666666666671</v>
      </c>
      <c r="AK38" s="1">
        <v>85</v>
      </c>
      <c r="AL38" s="1">
        <v>92</v>
      </c>
      <c r="AM38" s="1">
        <v>94.666666666666671</v>
      </c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114631</v>
      </c>
      <c r="C39" s="19" t="s">
        <v>181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1</v>
      </c>
      <c r="J39" s="28" t="str">
        <f t="shared" si="4"/>
        <v>Memiliki kemampuan menganalisis Usaha Kerajinan untuk Pasar Lokal, namun perlu peningkatan pemahaman Wirausaha Produk Budi Daya Unggas Petelur.</v>
      </c>
      <c r="K39" s="28">
        <f t="shared" si="5"/>
        <v>92.5</v>
      </c>
      <c r="L39" s="28" t="str">
        <f t="shared" si="6"/>
        <v>A</v>
      </c>
      <c r="M39" s="28">
        <f t="shared" si="7"/>
        <v>92.5</v>
      </c>
      <c r="N39" s="28" t="str">
        <f t="shared" si="8"/>
        <v>A</v>
      </c>
      <c r="O39" s="36">
        <v>1</v>
      </c>
      <c r="P39" s="28" t="str">
        <f t="shared" si="9"/>
        <v>Sangat terampil menyajikan perencanaan dan perancangan usaha Kerajinan usaha kerajinan untuk Pasar Lokal.</v>
      </c>
      <c r="Q39" s="39" t="s">
        <v>9</v>
      </c>
      <c r="R39" s="39" t="s">
        <v>9</v>
      </c>
      <c r="S39" s="18"/>
      <c r="T39" s="1">
        <v>98</v>
      </c>
      <c r="U39" s="1">
        <v>94</v>
      </c>
      <c r="V39" s="1">
        <v>96</v>
      </c>
      <c r="W39" s="1">
        <v>93.333333333333329</v>
      </c>
      <c r="X39" s="1">
        <v>90.13</v>
      </c>
      <c r="Y39" s="1">
        <v>98</v>
      </c>
      <c r="Z39" s="1">
        <v>97.333333333333329</v>
      </c>
      <c r="AA39" s="1">
        <v>92.13</v>
      </c>
      <c r="AB39" s="1">
        <v>89</v>
      </c>
      <c r="AC39" s="1"/>
      <c r="AD39" s="1"/>
      <c r="AE39" s="18"/>
      <c r="AF39" s="1">
        <v>88</v>
      </c>
      <c r="AG39" s="1">
        <v>90</v>
      </c>
      <c r="AH39" s="1">
        <v>90</v>
      </c>
      <c r="AI39" s="1">
        <v>93.5</v>
      </c>
      <c r="AJ39" s="1">
        <v>94</v>
      </c>
      <c r="AK39" s="1">
        <v>92</v>
      </c>
      <c r="AL39" s="1">
        <v>95.5</v>
      </c>
      <c r="AM39" s="1">
        <v>97</v>
      </c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114645</v>
      </c>
      <c r="C40" s="19" t="s">
        <v>182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menganalisis Usaha Kerajinan untuk Pasar Lokal, namun perlu peningkatan pemahaman Wirausaha Produk Budi Daya Unggas Petelur.</v>
      </c>
      <c r="K40" s="28">
        <f t="shared" si="5"/>
        <v>90.375</v>
      </c>
      <c r="L40" s="28" t="str">
        <f t="shared" si="6"/>
        <v>A</v>
      </c>
      <c r="M40" s="28">
        <f t="shared" si="7"/>
        <v>90.375</v>
      </c>
      <c r="N40" s="28" t="str">
        <f t="shared" si="8"/>
        <v>A</v>
      </c>
      <c r="O40" s="36">
        <v>1</v>
      </c>
      <c r="P40" s="28" t="str">
        <f t="shared" si="9"/>
        <v>Sangat terampil menyajikan perencanaan dan perancangan usaha Kerajinan usaha kerajinan untuk Pasar Lokal.</v>
      </c>
      <c r="Q40" s="39" t="s">
        <v>9</v>
      </c>
      <c r="R40" s="39" t="s">
        <v>9</v>
      </c>
      <c r="S40" s="18"/>
      <c r="T40" s="1">
        <v>95</v>
      </c>
      <c r="U40" s="1">
        <v>95</v>
      </c>
      <c r="V40" s="1">
        <v>91</v>
      </c>
      <c r="W40" s="1">
        <v>88.666666666666671</v>
      </c>
      <c r="X40" s="1">
        <v>88.26</v>
      </c>
      <c r="Y40" s="1">
        <v>93</v>
      </c>
      <c r="Z40" s="1">
        <v>92.666666666666671</v>
      </c>
      <c r="AA40" s="1">
        <v>90.26</v>
      </c>
      <c r="AB40" s="1">
        <v>95</v>
      </c>
      <c r="AC40" s="1"/>
      <c r="AD40" s="1"/>
      <c r="AE40" s="18"/>
      <c r="AF40" s="1">
        <v>85</v>
      </c>
      <c r="AG40" s="1">
        <v>87</v>
      </c>
      <c r="AH40" s="1">
        <v>87</v>
      </c>
      <c r="AI40" s="1">
        <v>92</v>
      </c>
      <c r="AJ40" s="1">
        <v>93</v>
      </c>
      <c r="AK40" s="1">
        <v>89</v>
      </c>
      <c r="AL40" s="1">
        <v>94</v>
      </c>
      <c r="AM40" s="1">
        <v>96</v>
      </c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114659</v>
      </c>
      <c r="C41" s="19" t="s">
        <v>183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menganalisis Usaha Kerajinan untuk Pasar Lokal, namun perlu peningkatan pemahaman Wirausaha Produk Budi Daya Unggas Petelur.</v>
      </c>
      <c r="K41" s="28">
        <f t="shared" si="5"/>
        <v>90.625</v>
      </c>
      <c r="L41" s="28" t="str">
        <f t="shared" si="6"/>
        <v>A</v>
      </c>
      <c r="M41" s="28">
        <f t="shared" si="7"/>
        <v>90.625</v>
      </c>
      <c r="N41" s="28" t="str">
        <f t="shared" si="8"/>
        <v>A</v>
      </c>
      <c r="O41" s="36">
        <v>1</v>
      </c>
      <c r="P41" s="28" t="str">
        <f t="shared" si="9"/>
        <v>Sangat terampil menyajikan perencanaan dan perancangan usaha Kerajinan usaha kerajinan untuk Pasar Lokal.</v>
      </c>
      <c r="Q41" s="39" t="s">
        <v>9</v>
      </c>
      <c r="R41" s="39" t="s">
        <v>9</v>
      </c>
      <c r="S41" s="18"/>
      <c r="T41" s="1">
        <v>98</v>
      </c>
      <c r="U41" s="1">
        <v>92</v>
      </c>
      <c r="V41" s="1">
        <v>94</v>
      </c>
      <c r="W41" s="1">
        <v>92.666666666666671</v>
      </c>
      <c r="X41" s="1">
        <v>81.7</v>
      </c>
      <c r="Y41" s="1">
        <v>96</v>
      </c>
      <c r="Z41" s="1">
        <v>96.666666666666671</v>
      </c>
      <c r="AA41" s="1">
        <v>83.7</v>
      </c>
      <c r="AB41" s="1">
        <v>81</v>
      </c>
      <c r="AC41" s="1"/>
      <c r="AD41" s="1"/>
      <c r="AE41" s="18"/>
      <c r="AF41" s="1">
        <v>88</v>
      </c>
      <c r="AG41" s="1">
        <v>85</v>
      </c>
      <c r="AH41" s="1">
        <v>85</v>
      </c>
      <c r="AI41" s="1">
        <v>93.5</v>
      </c>
      <c r="AJ41" s="1">
        <v>94</v>
      </c>
      <c r="AK41" s="1">
        <v>87</v>
      </c>
      <c r="AL41" s="1">
        <v>95.5</v>
      </c>
      <c r="AM41" s="1">
        <v>97</v>
      </c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114673</v>
      </c>
      <c r="C42" s="19" t="s">
        <v>184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menganalisis Usaha Kerajinan untuk Pasar Lokal, namun perlu peningkatan pemahaman Wirausaha Produk Budi Daya Unggas Petelur.</v>
      </c>
      <c r="K42" s="28">
        <f t="shared" si="5"/>
        <v>87.166666666666671</v>
      </c>
      <c r="L42" s="28" t="str">
        <f t="shared" si="6"/>
        <v>A</v>
      </c>
      <c r="M42" s="28">
        <f t="shared" si="7"/>
        <v>87.166666666666671</v>
      </c>
      <c r="N42" s="28" t="str">
        <f t="shared" si="8"/>
        <v>A</v>
      </c>
      <c r="O42" s="36">
        <v>1</v>
      </c>
      <c r="P42" s="28" t="str">
        <f t="shared" si="9"/>
        <v>Sangat terampil menyajikan perencanaan dan perancangan usaha Kerajinan usaha kerajinan untuk Pasar Lokal.</v>
      </c>
      <c r="Q42" s="39" t="s">
        <v>9</v>
      </c>
      <c r="R42" s="39" t="s">
        <v>9</v>
      </c>
      <c r="S42" s="18"/>
      <c r="T42" s="1">
        <v>88</v>
      </c>
      <c r="U42" s="1">
        <v>92</v>
      </c>
      <c r="V42" s="1">
        <v>94</v>
      </c>
      <c r="W42" s="1">
        <v>90.333333333333329</v>
      </c>
      <c r="X42" s="1">
        <v>85.91</v>
      </c>
      <c r="Y42" s="1">
        <v>96</v>
      </c>
      <c r="Z42" s="1">
        <v>94.333333333333329</v>
      </c>
      <c r="AA42" s="1">
        <v>87.91</v>
      </c>
      <c r="AB42" s="1">
        <v>83</v>
      </c>
      <c r="AC42" s="1"/>
      <c r="AD42" s="1"/>
      <c r="AE42" s="18"/>
      <c r="AF42" s="1">
        <v>78</v>
      </c>
      <c r="AG42" s="1">
        <v>83</v>
      </c>
      <c r="AH42" s="1">
        <v>83</v>
      </c>
      <c r="AI42" s="1">
        <v>90</v>
      </c>
      <c r="AJ42" s="1">
        <v>91.666666666666671</v>
      </c>
      <c r="AK42" s="1">
        <v>85</v>
      </c>
      <c r="AL42" s="1">
        <v>92</v>
      </c>
      <c r="AM42" s="1">
        <v>94.666666666666671</v>
      </c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114687</v>
      </c>
      <c r="C43" s="19" t="s">
        <v>185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menganalisis Usaha Kerajinan untuk Pasar Lokal, namun perlu peningkatan pemahaman Wirausaha Produk Budi Daya Unggas Petelur.</v>
      </c>
      <c r="K43" s="28">
        <f t="shared" si="5"/>
        <v>90.666666666666671</v>
      </c>
      <c r="L43" s="28" t="str">
        <f t="shared" si="6"/>
        <v>A</v>
      </c>
      <c r="M43" s="28">
        <f t="shared" si="7"/>
        <v>90.666666666666671</v>
      </c>
      <c r="N43" s="28" t="str">
        <f t="shared" si="8"/>
        <v>A</v>
      </c>
      <c r="O43" s="36">
        <v>1</v>
      </c>
      <c r="P43" s="28" t="str">
        <f t="shared" si="9"/>
        <v>Sangat terampil menyajikan perencanaan dan perancangan usaha Kerajinan usaha kerajinan untuk Pasar Lokal.</v>
      </c>
      <c r="Q43" s="39" t="s">
        <v>9</v>
      </c>
      <c r="R43" s="39" t="s">
        <v>9</v>
      </c>
      <c r="S43" s="18"/>
      <c r="T43" s="1">
        <v>88</v>
      </c>
      <c r="U43" s="1">
        <v>92</v>
      </c>
      <c r="V43" s="1">
        <v>94</v>
      </c>
      <c r="W43" s="1">
        <v>93.333333333333329</v>
      </c>
      <c r="X43" s="1">
        <v>85.45</v>
      </c>
      <c r="Y43" s="1">
        <v>96</v>
      </c>
      <c r="Z43" s="1">
        <v>97.333333333333329</v>
      </c>
      <c r="AA43" s="1">
        <v>87.45</v>
      </c>
      <c r="AB43" s="1">
        <v>85</v>
      </c>
      <c r="AC43" s="1"/>
      <c r="AD43" s="1"/>
      <c r="AE43" s="18"/>
      <c r="AF43" s="1">
        <v>78</v>
      </c>
      <c r="AG43" s="1">
        <v>89</v>
      </c>
      <c r="AH43" s="1">
        <v>89</v>
      </c>
      <c r="AI43" s="1">
        <v>93</v>
      </c>
      <c r="AJ43" s="1">
        <v>93.666666666666671</v>
      </c>
      <c r="AK43" s="1">
        <v>91</v>
      </c>
      <c r="AL43" s="1">
        <v>95</v>
      </c>
      <c r="AM43" s="1">
        <v>96.666666666666671</v>
      </c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89.121212121212125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Presario</cp:lastModifiedBy>
  <dcterms:created xsi:type="dcterms:W3CDTF">2015-09-01T09:01:01Z</dcterms:created>
  <dcterms:modified xsi:type="dcterms:W3CDTF">2019-12-12T16:54:13Z</dcterms:modified>
  <cp:category/>
</cp:coreProperties>
</file>