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bookViews>
  <sheets>
    <sheet name="XI-IPS 1" sheetId="1" r:id="rId1"/>
  </sheets>
  <calcPr calcId="144525"/>
</workbook>
</file>

<file path=xl/calcChain.xml><?xml version="1.0" encoding="utf-8"?>
<calcChain xmlns="http://schemas.openxmlformats.org/spreadsheetml/2006/main">
  <c r="K55" i="1" l="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2" i="1" l="1"/>
  <c r="K54" i="1"/>
</calcChain>
</file>

<file path=xl/sharedStrings.xml><?xml version="1.0" encoding="utf-8"?>
<sst xmlns="http://schemas.openxmlformats.org/spreadsheetml/2006/main" count="185" uniqueCount="122">
  <si>
    <t>DAFTAR NILAI SISWA SMAN 9 SEMARANG SEMESTER GASAL TAHUN PELAJARAN 2019/2020</t>
  </si>
  <si>
    <t>Guru :</t>
  </si>
  <si>
    <t>Anastasia Nur Asri S.Pd.</t>
  </si>
  <si>
    <t>Kelas XI-IPS 1</t>
  </si>
  <si>
    <t>Mapel :</t>
  </si>
  <si>
    <t>Prakarya dan Kewirausahaan [ Kelompok B (Wajib) ]</t>
  </si>
  <si>
    <t>didownload 16/12/2019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</si>
  <si>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</si>
  <si>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</si>
  <si>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</si>
  <si>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</si>
  <si>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</si>
  <si>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</si>
  <si>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</si>
  <si>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</si>
  <si>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</si>
  <si>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</si>
  <si>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</si>
  <si>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</si>
  <si>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</si>
  <si>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</si>
  <si>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</si>
  <si>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</si>
  <si>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</si>
  <si>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</si>
  <si>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</si>
  <si>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</si>
  <si>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</si>
  <si>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</si>
  <si>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</si>
  <si>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</si>
  <si>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</si>
  <si>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</si>
  <si>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</si>
  <si>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</si>
  <si>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</si>
  <si>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</si>
  <si>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</si>
  <si>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</si>
  <si>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</si>
  <si>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</si>
  <si>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</si>
  <si>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</si>
  <si>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</si>
  <si>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</si>
  <si>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</si>
  <si>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</si>
  <si>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</si>
  <si>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</si>
  <si>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</si>
  <si>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</si>
  <si>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</si>
  <si>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</si>
  <si>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</si>
  <si>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</si>
  <si>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</si>
  <si>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</si>
  <si>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</si>
  <si>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</si>
  <si>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</si>
  <si>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</si>
  <si>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</si>
  <si>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</si>
  <si>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</si>
  <si>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</si>
  <si>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</si>
  <si>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</si>
  <si>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</si>
  <si>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 xml:space="preserve">Memiliki kemampuan dalam memahami, menganali dan menerapkan kewirausahaan pada Kerajinan dari Bahan Limbah Berbentuk Bangun Datar, Rekayasa Peralatan Sistem Teknik, Budidaya Ikan Konsumsi, dan Wirausaha Pengolahan Produk Makanan Khas daerah </t>
  </si>
  <si>
    <t xml:space="preserve">Memiliki keterampilan berwirausaha pada bidang Kerajinan dari Bahan Limbah Berbentuk Bangun Datar, Rekayasa Peralatan Sistem Teknik, Budidaya Ikan Konsumsi, dan Wirausaha Pengolahan Produk Makanan Khas daerah </t>
  </si>
  <si>
    <t>BASHIR HASTARYO SUSETYO</t>
  </si>
  <si>
    <t>CAROLLINE NADILLA INTAN NUGRAHA</t>
  </si>
  <si>
    <t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t>
  </si>
  <si>
    <t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t>
  </si>
  <si>
    <t>CATHERINE WIDYA PUTRI STUMER</t>
  </si>
  <si>
    <t>CHRISTOPHORUS SEPTIAR ANGGRAITO</t>
  </si>
  <si>
    <t>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t>
  </si>
  <si>
    <t xml:space="preserve"> Memiliki keterampilan berwirausaha pada bidang Budidaya Ikan Konsumsi, dan Wirausaha Pengolahan Produk Makanan Khas daerah namun kemampuan memahami, mengenali dan menerapkan kewirausahaan pada  Kerajinan dari Bahan Limbah Berbentuk Bangun Datar, Rekayasa Peralatan Sistem Teknik, perlu ditingkatkan</t>
  </si>
  <si>
    <t>DEVINTA WULANDARI</t>
  </si>
  <si>
    <t>DINAR RIZKI SEPTIYAN PUTRI</t>
  </si>
  <si>
    <t xml:space="preserve">Memiliki kemampuan dalam memahami, menganali dan menerapkan kewirausahaan pada Kerajinan dari Bahan Limbah Berbentuk Bangun Datar, Rekayasa Peralatan Sistem Teknik, Budidaya Ikan Konsumsi, namun kemampuan memahami, mengenali dan menerapkan kewirausahaan pada Wirausaha Pengolahan Produk Makanan Khas daerah perlu ditingkatkan </t>
  </si>
  <si>
    <t xml:space="preserve">Memiliki keterampilan berwirausaha pada bidang Kerajinan dari Bahan Limbah Berbentuk Bangun Datar, Rekayasa Peralatan Sistem Teknik, Budidaya Ikan Konsumsi, namun kemampuan memahami, mengenali dan menerapkan kewirausahaan pada Wirausaha Pengolahan Produk Makanan Khas daerah perlu ditingkatkan </t>
  </si>
  <si>
    <t>ERIT WARDASTI</t>
  </si>
  <si>
    <t>HERLIN NATASYA SEFIANI</t>
  </si>
  <si>
    <t>ISTIQOMAH</t>
  </si>
  <si>
    <t>JOFANIA AISYAH AISHWARYA</t>
  </si>
  <si>
    <t>LANGIT WIDOWATI</t>
  </si>
  <si>
    <t>LEONARDO ARDHANDY KINDOYO</t>
  </si>
  <si>
    <t>Predikat &amp; Deskripsi Keterampilan</t>
  </si>
  <si>
    <t>MAHENDRA ARNANDO PRIYAGUNG WIBOWO</t>
  </si>
  <si>
    <t>MOCHAMMAD ERLANG NUSANTARA</t>
  </si>
  <si>
    <t>MOHAMMAD REZA FAHLEFI HARUN</t>
  </si>
  <si>
    <t>MUHAMMAD AL FATIH MAHYUZAR</t>
  </si>
  <si>
    <t>NABILA WARDAH SYAHLA</t>
  </si>
  <si>
    <t>NADIAN SHAFA</t>
  </si>
  <si>
    <t>NURUL HIDAYASIH</t>
  </si>
  <si>
    <t>PADMA SIWI NAWANG ENJANG</t>
  </si>
  <si>
    <t>PAULINA NIKITA PERMATASARI DONGORAN</t>
  </si>
  <si>
    <t>PRADITYA AJISANA</t>
  </si>
  <si>
    <t>RAJENDRO DWIGIJARTO SAHADINO</t>
  </si>
  <si>
    <t>RASYID SIGIT KARYADI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</si>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</sst>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164">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F30" activePane="bottomRight" state="frozen"/>
      <selection pane="topRight"/>
      <selection pane="bottomLeft"/>
      <selection pane="bottomRight" activeCell="R35" sqref="R3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114758</v>
      </c>
      <c r="C11" s="19" t="s">
        <v>55</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1" s="28">
        <f t="shared" ref="K11:K50" si="5">IF((COUNTA(AF11:AO11)&gt;0),AVERAGE(AF11:AO11),"")</f>
        <v>85.5</v>
      </c>
      <c r="L11" s="28" t="str">
        <f t="shared" ref="L11:L50" si="6">IF(AND(ISNUMBER(K11),K11&gt;=1), IF(K11&lt;=$FD$27,$FE$27,IF(K11&lt;=$FD$28,$FE$28,IF(K11&lt;=$FD$29,$FE$29,IF(K11&lt;=$FD$30,$FE$30,)))), "")</f>
        <v>A</v>
      </c>
      <c r="M11" s="28">
        <f t="shared" ref="M11:M50" si="7">IF((COUNTA(AF11:AO11)&gt;0),AVERAGE(AF11:AO11),"")</f>
        <v>85.5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78</v>
      </c>
      <c r="U11" s="1">
        <v>80</v>
      </c>
      <c r="V11" s="1">
        <v>80</v>
      </c>
      <c r="W11" s="1">
        <v>80</v>
      </c>
      <c r="X11" s="1">
        <v>80</v>
      </c>
      <c r="Y11" s="1"/>
      <c r="Z11" s="1"/>
      <c r="AA11" s="1"/>
      <c r="AB11" s="1"/>
      <c r="AC11" s="1"/>
      <c r="AD11" s="1"/>
      <c r="AE11" s="18"/>
      <c r="AF11" s="1">
        <v>84</v>
      </c>
      <c r="AG11" s="1">
        <v>86</v>
      </c>
      <c r="AH11" s="1">
        <v>87</v>
      </c>
      <c r="AI11" s="1">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114773</v>
      </c>
      <c r="C12" s="19" t="s">
        <v>58</v>
      </c>
      <c r="D12" s="18"/>
      <c r="E12" s="28">
        <f t="shared" si="0"/>
        <v>80</v>
      </c>
      <c r="F12" s="28" t="str">
        <f t="shared" si="1"/>
        <v>B</v>
      </c>
      <c r="G12" s="28">
        <f t="shared" si="2"/>
        <v>80</v>
      </c>
      <c r="H12" s="28" t="str">
        <f t="shared" si="3"/>
        <v>B</v>
      </c>
      <c r="I12" s="36">
        <v>2</v>
      </c>
      <c r="J1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2" s="28">
        <f t="shared" si="5"/>
        <v>85.5</v>
      </c>
      <c r="L12" s="28" t="str">
        <f t="shared" si="6"/>
        <v>A</v>
      </c>
      <c r="M12" s="28">
        <f t="shared" si="7"/>
        <v>85.5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85</v>
      </c>
      <c r="U12" s="1">
        <v>80</v>
      </c>
      <c r="V12" s="1">
        <v>76</v>
      </c>
      <c r="W12" s="1">
        <v>81</v>
      </c>
      <c r="X12" s="1">
        <v>80</v>
      </c>
      <c r="Y12" s="1"/>
      <c r="Z12" s="1"/>
      <c r="AA12" s="1"/>
      <c r="AB12" s="1"/>
      <c r="AC12" s="1"/>
      <c r="AD12" s="1"/>
      <c r="AE12" s="18"/>
      <c r="AF12" s="1">
        <v>83</v>
      </c>
      <c r="AG12" s="1">
        <v>86</v>
      </c>
      <c r="AH12" s="1">
        <v>87</v>
      </c>
      <c r="AI12" s="1">
        <v>86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114788</v>
      </c>
      <c r="C13" s="19" t="s">
        <v>67</v>
      </c>
      <c r="D13" s="18"/>
      <c r="E13" s="28">
        <f t="shared" si="0"/>
        <v>81</v>
      </c>
      <c r="F13" s="28" t="str">
        <f t="shared" si="1"/>
        <v>B</v>
      </c>
      <c r="G13" s="28">
        <f t="shared" si="2"/>
        <v>81</v>
      </c>
      <c r="H13" s="28" t="str">
        <f t="shared" si="3"/>
        <v>B</v>
      </c>
      <c r="I13" s="36">
        <v>2</v>
      </c>
      <c r="J1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3" s="28">
        <f t="shared" si="5"/>
        <v>85.25</v>
      </c>
      <c r="L13" s="28" t="str">
        <f t="shared" si="6"/>
        <v>A</v>
      </c>
      <c r="M13" s="28">
        <f t="shared" si="7"/>
        <v>85.25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80</v>
      </c>
      <c r="U13" s="1">
        <v>78</v>
      </c>
      <c r="V13" s="1">
        <v>88</v>
      </c>
      <c r="W13" s="1">
        <v>81</v>
      </c>
      <c r="X13" s="1">
        <v>80</v>
      </c>
      <c r="Y13" s="1"/>
      <c r="Z13" s="1"/>
      <c r="AA13" s="1"/>
      <c r="AB13" s="1"/>
      <c r="AC13" s="1"/>
      <c r="AD13" s="1"/>
      <c r="AE13" s="18"/>
      <c r="AF13" s="1">
        <v>85</v>
      </c>
      <c r="AG13" s="1">
        <v>86</v>
      </c>
      <c r="AH13" s="1">
        <v>86</v>
      </c>
      <c r="AI13" s="1">
        <v>84</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53321</v>
      </c>
      <c r="FK13" s="41">
        <v>53331</v>
      </c>
    </row>
    <row r="14" spans="1:167" x14ac:dyDescent="0.25">
      <c r="A14" s="19">
        <v>4</v>
      </c>
      <c r="B14" s="19">
        <v>114803</v>
      </c>
      <c r="C14" s="19" t="s">
        <v>70</v>
      </c>
      <c r="D14" s="18"/>
      <c r="E14" s="28">
        <f t="shared" si="0"/>
        <v>80</v>
      </c>
      <c r="F14" s="28" t="str">
        <f t="shared" si="1"/>
        <v>B</v>
      </c>
      <c r="G14" s="28">
        <f t="shared" si="2"/>
        <v>80</v>
      </c>
      <c r="H14" s="28" t="str">
        <f t="shared" si="3"/>
        <v>B</v>
      </c>
      <c r="I14" s="36">
        <v>2</v>
      </c>
      <c r="J1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4" s="28">
        <f t="shared" si="5"/>
        <v>87</v>
      </c>
      <c r="L14" s="28" t="str">
        <f t="shared" si="6"/>
        <v>A</v>
      </c>
      <c r="M14" s="28">
        <f t="shared" si="7"/>
        <v>87</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80</v>
      </c>
      <c r="U14" s="1">
        <v>80</v>
      </c>
      <c r="V14" s="1">
        <v>88</v>
      </c>
      <c r="W14" s="1">
        <v>81</v>
      </c>
      <c r="X14" s="1">
        <v>70</v>
      </c>
      <c r="Y14" s="1"/>
      <c r="Z14" s="1"/>
      <c r="AA14" s="1"/>
      <c r="AB14" s="1"/>
      <c r="AC14" s="1"/>
      <c r="AD14" s="1"/>
      <c r="AE14" s="18"/>
      <c r="AF14" s="1">
        <v>86</v>
      </c>
      <c r="AG14" s="1">
        <v>86</v>
      </c>
      <c r="AH14" s="1">
        <v>88</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114818</v>
      </c>
      <c r="C15" s="19" t="s">
        <v>71</v>
      </c>
      <c r="D15" s="18"/>
      <c r="E15" s="28">
        <f t="shared" si="0"/>
        <v>87</v>
      </c>
      <c r="F15" s="28" t="str">
        <f t="shared" si="1"/>
        <v>A</v>
      </c>
      <c r="G15" s="28">
        <f t="shared" si="2"/>
        <v>87</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89.5</v>
      </c>
      <c r="L15" s="28" t="str">
        <f t="shared" si="6"/>
        <v>A</v>
      </c>
      <c r="M15" s="28">
        <f t="shared" si="7"/>
        <v>89.5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86</v>
      </c>
      <c r="U15" s="1">
        <v>84</v>
      </c>
      <c r="V15" s="1">
        <v>88</v>
      </c>
      <c r="W15" s="1">
        <v>88</v>
      </c>
      <c r="X15" s="1">
        <v>88</v>
      </c>
      <c r="Y15" s="1"/>
      <c r="Z15" s="1"/>
      <c r="AA15" s="1"/>
      <c r="AB15" s="1"/>
      <c r="AC15" s="1"/>
      <c r="AD15" s="1"/>
      <c r="AE15" s="18"/>
      <c r="AF15" s="1">
        <v>86</v>
      </c>
      <c r="AG15" s="1">
        <v>92</v>
      </c>
      <c r="AH15" s="1">
        <v>92</v>
      </c>
      <c r="AI15" s="1">
        <v>88</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53322</v>
      </c>
      <c r="FK15" s="41">
        <v>53332</v>
      </c>
    </row>
    <row r="16" spans="1:167" x14ac:dyDescent="0.25">
      <c r="A16" s="19">
        <v>6</v>
      </c>
      <c r="B16" s="19">
        <v>114833</v>
      </c>
      <c r="C16" s="19" t="s">
        <v>74</v>
      </c>
      <c r="D16" s="18"/>
      <c r="E16" s="28">
        <f t="shared" si="0"/>
        <v>80</v>
      </c>
      <c r="F16" s="28" t="str">
        <f t="shared" si="1"/>
        <v>B</v>
      </c>
      <c r="G16" s="28">
        <f t="shared" si="2"/>
        <v>80</v>
      </c>
      <c r="H16" s="28" t="str">
        <f t="shared" si="3"/>
        <v>B</v>
      </c>
      <c r="I16" s="36">
        <v>2</v>
      </c>
      <c r="J1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6" s="28">
        <f t="shared" si="5"/>
        <v>85.75</v>
      </c>
      <c r="L16" s="28" t="str">
        <f t="shared" si="6"/>
        <v>A</v>
      </c>
      <c r="M16" s="28">
        <f t="shared" si="7"/>
        <v>85.75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81</v>
      </c>
      <c r="U16" s="1">
        <v>80</v>
      </c>
      <c r="V16" s="1">
        <v>80</v>
      </c>
      <c r="W16" s="1">
        <v>80</v>
      </c>
      <c r="X16" s="1">
        <v>80</v>
      </c>
      <c r="Y16" s="1"/>
      <c r="Z16" s="1"/>
      <c r="AA16" s="1"/>
      <c r="AB16" s="1"/>
      <c r="AC16" s="1"/>
      <c r="AD16" s="1"/>
      <c r="AE16" s="18"/>
      <c r="AF16" s="1">
        <v>85</v>
      </c>
      <c r="AG16" s="1">
        <v>86</v>
      </c>
      <c r="AH16" s="1">
        <v>87</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114848</v>
      </c>
      <c r="C17" s="19" t="s">
        <v>75</v>
      </c>
      <c r="D17" s="18"/>
      <c r="E17" s="28">
        <f t="shared" si="0"/>
        <v>87</v>
      </c>
      <c r="F17" s="28" t="str">
        <f t="shared" si="1"/>
        <v>A</v>
      </c>
      <c r="G17" s="28">
        <f t="shared" si="2"/>
        <v>87</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88.5</v>
      </c>
      <c r="L17" s="28" t="str">
        <f t="shared" si="6"/>
        <v>A</v>
      </c>
      <c r="M17" s="28">
        <f t="shared" si="7"/>
        <v>88.5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80</v>
      </c>
      <c r="U17" s="1">
        <v>90</v>
      </c>
      <c r="V17" s="1">
        <v>88</v>
      </c>
      <c r="W17" s="1">
        <v>88</v>
      </c>
      <c r="X17" s="1">
        <v>88</v>
      </c>
      <c r="Y17" s="1"/>
      <c r="Z17" s="1"/>
      <c r="AA17" s="1"/>
      <c r="AB17" s="1"/>
      <c r="AC17" s="1"/>
      <c r="AD17" s="1"/>
      <c r="AE17" s="18"/>
      <c r="AF17" s="1">
        <v>86</v>
      </c>
      <c r="AG17" s="1">
        <v>86</v>
      </c>
      <c r="AH17" s="1">
        <v>94</v>
      </c>
      <c r="AI17" s="1">
        <v>88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53323</v>
      </c>
      <c r="FK17" s="41">
        <v>53333</v>
      </c>
    </row>
    <row r="18" spans="1:167" x14ac:dyDescent="0.25">
      <c r="A18" s="19">
        <v>8</v>
      </c>
      <c r="B18" s="19">
        <v>114863</v>
      </c>
      <c r="C18" s="19" t="s">
        <v>78</v>
      </c>
      <c r="D18" s="18"/>
      <c r="E18" s="28">
        <f t="shared" si="0"/>
        <v>86</v>
      </c>
      <c r="F18" s="28" t="str">
        <f t="shared" si="1"/>
        <v>A</v>
      </c>
      <c r="G18" s="28">
        <f t="shared" si="2"/>
        <v>86</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88</v>
      </c>
      <c r="L18" s="28" t="str">
        <f t="shared" si="6"/>
        <v>A</v>
      </c>
      <c r="M18" s="28">
        <f t="shared" si="7"/>
        <v>88</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80</v>
      </c>
      <c r="U18" s="1">
        <v>88</v>
      </c>
      <c r="V18" s="1">
        <v>92</v>
      </c>
      <c r="W18" s="1">
        <v>82</v>
      </c>
      <c r="X18" s="1">
        <v>89</v>
      </c>
      <c r="Y18" s="1"/>
      <c r="Z18" s="1"/>
      <c r="AA18" s="1"/>
      <c r="AB18" s="1"/>
      <c r="AC18" s="1"/>
      <c r="AD18" s="1"/>
      <c r="AE18" s="18"/>
      <c r="AF18" s="1">
        <v>90</v>
      </c>
      <c r="AG18" s="1">
        <v>86</v>
      </c>
      <c r="AH18" s="1">
        <v>88</v>
      </c>
      <c r="AI18" s="1">
        <v>88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114878</v>
      </c>
      <c r="C19" s="19" t="s">
        <v>79</v>
      </c>
      <c r="D19" s="18"/>
      <c r="E19" s="28">
        <f t="shared" si="0"/>
        <v>80</v>
      </c>
      <c r="F19" s="28" t="str">
        <f t="shared" si="1"/>
        <v>B</v>
      </c>
      <c r="G19" s="28">
        <f t="shared" si="2"/>
        <v>80</v>
      </c>
      <c r="H19" s="28" t="str">
        <f t="shared" si="3"/>
        <v>B</v>
      </c>
      <c r="I19" s="36">
        <v>2</v>
      </c>
      <c r="J19"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9" s="28">
        <f t="shared" si="5"/>
        <v>83</v>
      </c>
      <c r="L19" s="28" t="str">
        <f t="shared" si="6"/>
        <v>B</v>
      </c>
      <c r="M19" s="28">
        <f t="shared" si="7"/>
        <v>83</v>
      </c>
      <c r="N19" s="28" t="str">
        <f t="shared" si="8"/>
        <v>B</v>
      </c>
      <c r="O19" s="36">
        <v>2</v>
      </c>
      <c r="P19"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19" s="39"/>
      <c r="R19" s="39" t="s">
        <v>8</v>
      </c>
      <c r="S19" s="18"/>
      <c r="T19" s="1">
        <v>81</v>
      </c>
      <c r="U19" s="1">
        <v>78</v>
      </c>
      <c r="V19" s="1">
        <v>75</v>
      </c>
      <c r="W19" s="1">
        <v>86</v>
      </c>
      <c r="X19" s="1">
        <v>78</v>
      </c>
      <c r="Y19" s="1"/>
      <c r="Z19" s="1"/>
      <c r="AA19" s="1"/>
      <c r="AB19" s="1"/>
      <c r="AC19" s="1"/>
      <c r="AD19" s="1"/>
      <c r="AE19" s="18"/>
      <c r="AF19" s="1">
        <v>85</v>
      </c>
      <c r="AG19" s="1">
        <v>86</v>
      </c>
      <c r="AH19" s="1">
        <v>81</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53324</v>
      </c>
      <c r="FK19" s="41">
        <v>53334</v>
      </c>
    </row>
    <row r="20" spans="1:167" x14ac:dyDescent="0.25">
      <c r="A20" s="19">
        <v>10</v>
      </c>
      <c r="B20" s="19">
        <v>114893</v>
      </c>
      <c r="C20" s="19" t="s">
        <v>82</v>
      </c>
      <c r="D20" s="18"/>
      <c r="E20" s="28">
        <f t="shared" si="0"/>
        <v>86</v>
      </c>
      <c r="F20" s="28" t="str">
        <f t="shared" si="1"/>
        <v>A</v>
      </c>
      <c r="G20" s="28">
        <f t="shared" si="2"/>
        <v>86</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88.25</v>
      </c>
      <c r="L20" s="28" t="str">
        <f t="shared" si="6"/>
        <v>A</v>
      </c>
      <c r="M20" s="28">
        <f t="shared" si="7"/>
        <v>88.25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80</v>
      </c>
      <c r="U20" s="1">
        <v>92</v>
      </c>
      <c r="V20" s="1">
        <v>92</v>
      </c>
      <c r="W20" s="1">
        <v>87</v>
      </c>
      <c r="X20" s="1">
        <v>78</v>
      </c>
      <c r="Y20" s="1"/>
      <c r="Z20" s="1"/>
      <c r="AA20" s="1"/>
      <c r="AB20" s="1"/>
      <c r="AC20" s="1"/>
      <c r="AD20" s="1"/>
      <c r="AE20" s="18"/>
      <c r="AF20" s="1">
        <v>85</v>
      </c>
      <c r="AG20" s="1">
        <v>94</v>
      </c>
      <c r="AH20" s="1">
        <v>90</v>
      </c>
      <c r="AI20" s="1">
        <v>84</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114908</v>
      </c>
      <c r="C21" s="19" t="s">
        <v>83</v>
      </c>
      <c r="D21" s="18"/>
      <c r="E21" s="28">
        <f t="shared" si="0"/>
        <v>80</v>
      </c>
      <c r="F21" s="28" t="str">
        <f t="shared" si="1"/>
        <v>B</v>
      </c>
      <c r="G21" s="28">
        <f t="shared" si="2"/>
        <v>80</v>
      </c>
      <c r="H21" s="28" t="str">
        <f t="shared" si="3"/>
        <v>B</v>
      </c>
      <c r="I21" s="36">
        <v>2</v>
      </c>
      <c r="J21"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1" s="28">
        <f t="shared" si="5"/>
        <v>84</v>
      </c>
      <c r="L21" s="28" t="str">
        <f t="shared" si="6"/>
        <v>B</v>
      </c>
      <c r="M21" s="28">
        <f t="shared" si="7"/>
        <v>84</v>
      </c>
      <c r="N21" s="28" t="str">
        <f t="shared" si="8"/>
        <v>B</v>
      </c>
      <c r="O21" s="36">
        <v>2</v>
      </c>
      <c r="P21"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1" s="39"/>
      <c r="R21" s="39" t="s">
        <v>8</v>
      </c>
      <c r="S21" s="18"/>
      <c r="T21" s="1">
        <v>80</v>
      </c>
      <c r="U21" s="1">
        <v>78</v>
      </c>
      <c r="V21" s="1">
        <v>84</v>
      </c>
      <c r="W21" s="1">
        <v>88</v>
      </c>
      <c r="X21" s="1">
        <v>70</v>
      </c>
      <c r="Y21" s="1"/>
      <c r="Z21" s="1"/>
      <c r="AA21" s="1"/>
      <c r="AB21" s="1"/>
      <c r="AC21" s="1"/>
      <c r="AD21" s="1"/>
      <c r="AE21" s="18"/>
      <c r="AF21" s="1">
        <v>86</v>
      </c>
      <c r="AG21" s="1">
        <v>86</v>
      </c>
      <c r="AH21" s="1">
        <v>84</v>
      </c>
      <c r="AI21" s="1">
        <v>80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53325</v>
      </c>
      <c r="FK21" s="41">
        <v>53335</v>
      </c>
    </row>
    <row r="22" spans="1:167" x14ac:dyDescent="0.25">
      <c r="A22" s="19">
        <v>12</v>
      </c>
      <c r="B22" s="19">
        <v>114938</v>
      </c>
      <c r="C22" s="19" t="s">
        <v>84</v>
      </c>
      <c r="D22" s="18"/>
      <c r="E22" s="28">
        <f t="shared" si="0"/>
        <v>83</v>
      </c>
      <c r="F22" s="28" t="str">
        <f t="shared" si="1"/>
        <v>B</v>
      </c>
      <c r="G22" s="28">
        <f t="shared" si="2"/>
        <v>83</v>
      </c>
      <c r="H22" s="28" t="str">
        <f t="shared" si="3"/>
        <v>B</v>
      </c>
      <c r="I22" s="36">
        <v>2</v>
      </c>
      <c r="J2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2" s="28">
        <f t="shared" si="5"/>
        <v>83</v>
      </c>
      <c r="L22" s="28" t="str">
        <f t="shared" si="6"/>
        <v>B</v>
      </c>
      <c r="M22" s="28">
        <f t="shared" si="7"/>
        <v>83</v>
      </c>
      <c r="N22" s="28" t="str">
        <f t="shared" si="8"/>
        <v>B</v>
      </c>
      <c r="O22" s="36">
        <v>2</v>
      </c>
      <c r="P22"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2" s="39"/>
      <c r="R22" s="39" t="s">
        <v>8</v>
      </c>
      <c r="S22" s="18"/>
      <c r="T22" s="1">
        <v>80</v>
      </c>
      <c r="U22" s="1">
        <v>80</v>
      </c>
      <c r="V22" s="1">
        <v>78</v>
      </c>
      <c r="W22" s="1">
        <v>87</v>
      </c>
      <c r="X22" s="1">
        <v>88</v>
      </c>
      <c r="Y22" s="1"/>
      <c r="Z22" s="1"/>
      <c r="AA22" s="1"/>
      <c r="AB22" s="1"/>
      <c r="AC22" s="1"/>
      <c r="AD22" s="1"/>
      <c r="AE22" s="18"/>
      <c r="AF22" s="1">
        <v>86</v>
      </c>
      <c r="AG22" s="1">
        <v>80</v>
      </c>
      <c r="AH22" s="1">
        <v>80</v>
      </c>
      <c r="AI22" s="1">
        <v>86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114953</v>
      </c>
      <c r="C23" s="19" t="s">
        <v>85</v>
      </c>
      <c r="D23" s="18"/>
      <c r="E23" s="28">
        <f t="shared" si="0"/>
        <v>85</v>
      </c>
      <c r="F23" s="28" t="str">
        <f t="shared" si="1"/>
        <v>A</v>
      </c>
      <c r="G23" s="28">
        <f t="shared" si="2"/>
        <v>85</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86.75</v>
      </c>
      <c r="L23" s="28" t="str">
        <f t="shared" si="6"/>
        <v>A</v>
      </c>
      <c r="M23" s="28">
        <f t="shared" si="7"/>
        <v>86.75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86.11</v>
      </c>
      <c r="U23" s="1">
        <v>88</v>
      </c>
      <c r="V23" s="1">
        <v>89</v>
      </c>
      <c r="W23" s="1">
        <v>90</v>
      </c>
      <c r="X23" s="1">
        <v>70</v>
      </c>
      <c r="Y23" s="1"/>
      <c r="Z23" s="1"/>
      <c r="AA23" s="1"/>
      <c r="AB23" s="1"/>
      <c r="AC23" s="1"/>
      <c r="AD23" s="1"/>
      <c r="AE23" s="18"/>
      <c r="AF23" s="1">
        <v>85</v>
      </c>
      <c r="AG23" s="1">
        <v>92</v>
      </c>
      <c r="AH23" s="1">
        <v>88</v>
      </c>
      <c r="AI23" s="1">
        <v>82</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53326</v>
      </c>
      <c r="FK23" s="41">
        <v>53336</v>
      </c>
    </row>
    <row r="24" spans="1:167" x14ac:dyDescent="0.25">
      <c r="A24" s="19">
        <v>14</v>
      </c>
      <c r="B24" s="19">
        <v>114968</v>
      </c>
      <c r="C24" s="19" t="s">
        <v>86</v>
      </c>
      <c r="D24" s="18"/>
      <c r="E24" s="28">
        <f t="shared" si="0"/>
        <v>80</v>
      </c>
      <c r="F24" s="28" t="str">
        <f t="shared" si="1"/>
        <v>B</v>
      </c>
      <c r="G24" s="28">
        <f t="shared" si="2"/>
        <v>80</v>
      </c>
      <c r="H24" s="28" t="str">
        <f t="shared" si="3"/>
        <v>B</v>
      </c>
      <c r="I24" s="36">
        <v>2</v>
      </c>
      <c r="J2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4" s="28">
        <f t="shared" si="5"/>
        <v>84</v>
      </c>
      <c r="L24" s="28" t="str">
        <f t="shared" si="6"/>
        <v>B</v>
      </c>
      <c r="M24" s="28">
        <f t="shared" si="7"/>
        <v>84</v>
      </c>
      <c r="N24" s="28" t="str">
        <f t="shared" si="8"/>
        <v>B</v>
      </c>
      <c r="O24" s="36">
        <v>2</v>
      </c>
      <c r="P24"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4" s="39"/>
      <c r="R24" s="39" t="s">
        <v>8</v>
      </c>
      <c r="S24" s="18"/>
      <c r="T24" s="1">
        <v>81</v>
      </c>
      <c r="U24" s="1">
        <v>78</v>
      </c>
      <c r="V24" s="1">
        <v>85</v>
      </c>
      <c r="W24" s="1">
        <v>88</v>
      </c>
      <c r="X24" s="1">
        <v>70</v>
      </c>
      <c r="Y24" s="1"/>
      <c r="Z24" s="1"/>
      <c r="AA24" s="1"/>
      <c r="AB24" s="1"/>
      <c r="AC24" s="1"/>
      <c r="AD24" s="1"/>
      <c r="AE24" s="18"/>
      <c r="AF24" s="1">
        <v>84</v>
      </c>
      <c r="AG24" s="1">
        <v>86</v>
      </c>
      <c r="AH24" s="1">
        <v>80</v>
      </c>
      <c r="AI24" s="1">
        <v>86</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114983</v>
      </c>
      <c r="C25" s="19" t="s">
        <v>87</v>
      </c>
      <c r="D25" s="18"/>
      <c r="E25" s="28">
        <f t="shared" si="0"/>
        <v>81</v>
      </c>
      <c r="F25" s="28" t="str">
        <f t="shared" si="1"/>
        <v>B</v>
      </c>
      <c r="G25" s="28">
        <f t="shared" si="2"/>
        <v>81</v>
      </c>
      <c r="H25" s="28" t="str">
        <f t="shared" si="3"/>
        <v>B</v>
      </c>
      <c r="I25" s="36">
        <v>2</v>
      </c>
      <c r="J25"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5" s="28">
        <f t="shared" si="5"/>
        <v>85</v>
      </c>
      <c r="L25" s="28" t="str">
        <f t="shared" si="6"/>
        <v>A</v>
      </c>
      <c r="M25" s="28">
        <f t="shared" si="7"/>
        <v>85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80</v>
      </c>
      <c r="U25" s="1">
        <v>80</v>
      </c>
      <c r="V25" s="1">
        <v>73</v>
      </c>
      <c r="W25" s="1">
        <v>87</v>
      </c>
      <c r="X25" s="1">
        <v>86</v>
      </c>
      <c r="Y25" s="1"/>
      <c r="Z25" s="1"/>
      <c r="AA25" s="1"/>
      <c r="AB25" s="1"/>
      <c r="AC25" s="1"/>
      <c r="AD25" s="1"/>
      <c r="AE25" s="18"/>
      <c r="AF25" s="1">
        <v>85</v>
      </c>
      <c r="AG25" s="1">
        <v>86</v>
      </c>
      <c r="AH25" s="1">
        <v>87</v>
      </c>
      <c r="AI25" s="1">
        <v>82</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53327</v>
      </c>
      <c r="FK25" s="41">
        <v>53337</v>
      </c>
    </row>
    <row r="26" spans="1:167" x14ac:dyDescent="0.25">
      <c r="A26" s="19">
        <v>16</v>
      </c>
      <c r="B26" s="19">
        <v>114998</v>
      </c>
      <c r="C26" s="19" t="s">
        <v>89</v>
      </c>
      <c r="D26" s="18"/>
      <c r="E26" s="28">
        <f t="shared" si="0"/>
        <v>82</v>
      </c>
      <c r="F26" s="28" t="str">
        <f t="shared" si="1"/>
        <v>B</v>
      </c>
      <c r="G26" s="28">
        <f t="shared" si="2"/>
        <v>82</v>
      </c>
      <c r="H26" s="28" t="str">
        <f t="shared" si="3"/>
        <v>B</v>
      </c>
      <c r="I26" s="36">
        <v>2</v>
      </c>
      <c r="J2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6" s="28">
        <f t="shared" si="5"/>
        <v>86.25</v>
      </c>
      <c r="L26" s="28" t="str">
        <f t="shared" si="6"/>
        <v>A</v>
      </c>
      <c r="M26" s="28">
        <f t="shared" si="7"/>
        <v>86.25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82</v>
      </c>
      <c r="U26" s="1">
        <v>80</v>
      </c>
      <c r="V26" s="1">
        <v>78</v>
      </c>
      <c r="W26" s="1">
        <v>88</v>
      </c>
      <c r="X26" s="1">
        <v>80</v>
      </c>
      <c r="Y26" s="1"/>
      <c r="Z26" s="1"/>
      <c r="AA26" s="1"/>
      <c r="AB26" s="1"/>
      <c r="AC26" s="1"/>
      <c r="AD26" s="1"/>
      <c r="AE26" s="18"/>
      <c r="AF26" s="1">
        <v>86</v>
      </c>
      <c r="AG26" s="1">
        <v>86</v>
      </c>
      <c r="AH26" s="1">
        <v>87</v>
      </c>
      <c r="AI26" s="1">
        <v>86</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115013</v>
      </c>
      <c r="C27" s="19" t="s">
        <v>90</v>
      </c>
      <c r="D27" s="18"/>
      <c r="E27" s="28">
        <f t="shared" si="0"/>
        <v>81</v>
      </c>
      <c r="F27" s="28" t="str">
        <f t="shared" si="1"/>
        <v>B</v>
      </c>
      <c r="G27" s="28">
        <f t="shared" si="2"/>
        <v>81</v>
      </c>
      <c r="H27" s="28" t="str">
        <f t="shared" si="3"/>
        <v>B</v>
      </c>
      <c r="I27" s="36">
        <v>2</v>
      </c>
      <c r="J27"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7" s="28">
        <f t="shared" si="5"/>
        <v>83.5</v>
      </c>
      <c r="L27" s="28" t="str">
        <f t="shared" si="6"/>
        <v>B</v>
      </c>
      <c r="M27" s="28">
        <f t="shared" si="7"/>
        <v>83.5</v>
      </c>
      <c r="N27" s="28" t="str">
        <f t="shared" si="8"/>
        <v>B</v>
      </c>
      <c r="O27" s="36">
        <v>2</v>
      </c>
      <c r="P27"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7" s="39"/>
      <c r="R27" s="39" t="s">
        <v>8</v>
      </c>
      <c r="S27" s="18"/>
      <c r="T27" s="1">
        <v>80</v>
      </c>
      <c r="U27" s="1">
        <v>78</v>
      </c>
      <c r="V27" s="1">
        <v>78</v>
      </c>
      <c r="W27" s="1">
        <v>88</v>
      </c>
      <c r="X27" s="1">
        <v>80</v>
      </c>
      <c r="Y27" s="1"/>
      <c r="Z27" s="1"/>
      <c r="AA27" s="1"/>
      <c r="AB27" s="1"/>
      <c r="AC27" s="1"/>
      <c r="AD27" s="1"/>
      <c r="AE27" s="18"/>
      <c r="AF27" s="1">
        <v>86</v>
      </c>
      <c r="AG27" s="1">
        <v>86</v>
      </c>
      <c r="AH27" s="1">
        <v>80</v>
      </c>
      <c r="AI27" s="1">
        <v>82</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53328</v>
      </c>
      <c r="FK27" s="41">
        <v>53338</v>
      </c>
    </row>
    <row r="28" spans="1:167" x14ac:dyDescent="0.25">
      <c r="A28" s="19">
        <v>18</v>
      </c>
      <c r="B28" s="19">
        <v>115028</v>
      </c>
      <c r="C28" s="19" t="s">
        <v>91</v>
      </c>
      <c r="D28" s="18"/>
      <c r="E28" s="28">
        <f t="shared" si="0"/>
        <v>80</v>
      </c>
      <c r="F28" s="28" t="str">
        <f t="shared" si="1"/>
        <v>B</v>
      </c>
      <c r="G28" s="28">
        <f t="shared" si="2"/>
        <v>80</v>
      </c>
      <c r="H28" s="28" t="str">
        <f t="shared" si="3"/>
        <v>B</v>
      </c>
      <c r="I28" s="36">
        <v>2</v>
      </c>
      <c r="J2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8" s="28">
        <f t="shared" si="5"/>
        <v>86.5</v>
      </c>
      <c r="L28" s="28" t="str">
        <f t="shared" si="6"/>
        <v>A</v>
      </c>
      <c r="M28" s="28">
        <f t="shared" si="7"/>
        <v>86.5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80</v>
      </c>
      <c r="U28" s="1">
        <v>80</v>
      </c>
      <c r="V28" s="1">
        <v>76</v>
      </c>
      <c r="W28" s="1">
        <v>85</v>
      </c>
      <c r="X28" s="1">
        <v>80</v>
      </c>
      <c r="Y28" s="1"/>
      <c r="Z28" s="1"/>
      <c r="AA28" s="1"/>
      <c r="AB28" s="1"/>
      <c r="AC28" s="1"/>
      <c r="AD28" s="1"/>
      <c r="AE28" s="18"/>
      <c r="AF28" s="1">
        <v>86</v>
      </c>
      <c r="AG28" s="1">
        <v>86</v>
      </c>
      <c r="AH28" s="1">
        <v>88</v>
      </c>
      <c r="AI28" s="1">
        <v>86</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115043</v>
      </c>
      <c r="C29" s="19" t="s">
        <v>92</v>
      </c>
      <c r="D29" s="18"/>
      <c r="E29" s="28">
        <f t="shared" si="0"/>
        <v>78</v>
      </c>
      <c r="F29" s="28" t="str">
        <f t="shared" si="1"/>
        <v>B</v>
      </c>
      <c r="G29" s="28">
        <f t="shared" si="2"/>
        <v>78</v>
      </c>
      <c r="H29" s="28" t="str">
        <f t="shared" si="3"/>
        <v>B</v>
      </c>
      <c r="I29" s="36">
        <v>2</v>
      </c>
      <c r="J29"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9" s="28">
        <f t="shared" si="5"/>
        <v>83.75</v>
      </c>
      <c r="L29" s="28" t="str">
        <f t="shared" si="6"/>
        <v>B</v>
      </c>
      <c r="M29" s="28">
        <f t="shared" si="7"/>
        <v>83.75</v>
      </c>
      <c r="N29" s="28" t="str">
        <f t="shared" si="8"/>
        <v>B</v>
      </c>
      <c r="O29" s="36">
        <v>2</v>
      </c>
      <c r="P29"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9" s="39"/>
      <c r="R29" s="39" t="s">
        <v>8</v>
      </c>
      <c r="S29" s="18"/>
      <c r="T29" s="1">
        <v>81</v>
      </c>
      <c r="U29" s="1">
        <v>80</v>
      </c>
      <c r="V29" s="1">
        <v>77</v>
      </c>
      <c r="W29" s="1">
        <v>84</v>
      </c>
      <c r="X29" s="1">
        <v>70</v>
      </c>
      <c r="Y29" s="1"/>
      <c r="Z29" s="1"/>
      <c r="AA29" s="1"/>
      <c r="AB29" s="1"/>
      <c r="AC29" s="1"/>
      <c r="AD29" s="1"/>
      <c r="AE29" s="18"/>
      <c r="AF29" s="1">
        <v>86</v>
      </c>
      <c r="AG29" s="1">
        <v>86</v>
      </c>
      <c r="AH29" s="1">
        <v>83</v>
      </c>
      <c r="AI29" s="1">
        <v>80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53329</v>
      </c>
      <c r="FK29" s="41">
        <v>53339</v>
      </c>
    </row>
    <row r="30" spans="1:167" x14ac:dyDescent="0.25">
      <c r="A30" s="19">
        <v>20</v>
      </c>
      <c r="B30" s="19">
        <v>115058</v>
      </c>
      <c r="C30" s="19" t="s">
        <v>93</v>
      </c>
      <c r="D30" s="18"/>
      <c r="E30" s="28">
        <f t="shared" si="0"/>
        <v>89</v>
      </c>
      <c r="F30" s="28" t="str">
        <f t="shared" si="1"/>
        <v>A</v>
      </c>
      <c r="G30" s="28">
        <f t="shared" si="2"/>
        <v>89</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89</v>
      </c>
      <c r="L30" s="28" t="str">
        <f t="shared" si="6"/>
        <v>A</v>
      </c>
      <c r="M30" s="28">
        <f t="shared" si="7"/>
        <v>89</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92</v>
      </c>
      <c r="U30" s="1">
        <v>88</v>
      </c>
      <c r="V30" s="1">
        <v>88</v>
      </c>
      <c r="W30" s="1">
        <v>88</v>
      </c>
      <c r="X30" s="1">
        <v>88</v>
      </c>
      <c r="Y30" s="1"/>
      <c r="Z30" s="1"/>
      <c r="AA30" s="1"/>
      <c r="AB30" s="1"/>
      <c r="AC30" s="1"/>
      <c r="AD30" s="1"/>
      <c r="AE30" s="18"/>
      <c r="AF30" s="1">
        <v>85</v>
      </c>
      <c r="AG30" s="1">
        <v>96</v>
      </c>
      <c r="AH30" s="1">
        <v>89</v>
      </c>
      <c r="AI30" s="1">
        <v>86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115073</v>
      </c>
      <c r="C31" s="19" t="s">
        <v>94</v>
      </c>
      <c r="D31" s="18"/>
      <c r="E31" s="28">
        <f t="shared" si="0"/>
        <v>80</v>
      </c>
      <c r="F31" s="28" t="str">
        <f t="shared" si="1"/>
        <v>B</v>
      </c>
      <c r="G31" s="28">
        <f t="shared" si="2"/>
        <v>80</v>
      </c>
      <c r="H31" s="28" t="str">
        <f t="shared" si="3"/>
        <v>B</v>
      </c>
      <c r="I31" s="36">
        <v>2</v>
      </c>
      <c r="J31"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1" s="28">
        <f t="shared" si="5"/>
        <v>84.25</v>
      </c>
      <c r="L31" s="28" t="str">
        <f t="shared" si="6"/>
        <v>A</v>
      </c>
      <c r="M31" s="28">
        <f t="shared" si="7"/>
        <v>84.25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84</v>
      </c>
      <c r="U31" s="1">
        <v>78</v>
      </c>
      <c r="V31" s="1">
        <v>74</v>
      </c>
      <c r="W31" s="1">
        <v>82</v>
      </c>
      <c r="X31" s="1">
        <v>80</v>
      </c>
      <c r="Y31" s="1"/>
      <c r="Z31" s="1"/>
      <c r="AA31" s="1"/>
      <c r="AB31" s="1"/>
      <c r="AC31" s="1"/>
      <c r="AD31" s="1"/>
      <c r="AE31" s="18"/>
      <c r="AF31" s="1">
        <v>85</v>
      </c>
      <c r="AG31" s="1">
        <v>86</v>
      </c>
      <c r="AH31" s="1">
        <v>84</v>
      </c>
      <c r="AI31" s="1">
        <v>82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53330</v>
      </c>
      <c r="FK31" s="41">
        <v>53340</v>
      </c>
    </row>
    <row r="32" spans="1:167" x14ac:dyDescent="0.25">
      <c r="A32" s="19">
        <v>22</v>
      </c>
      <c r="B32" s="19">
        <v>115088</v>
      </c>
      <c r="C32" s="19" t="s">
        <v>95</v>
      </c>
      <c r="D32" s="18"/>
      <c r="E32" s="28">
        <f t="shared" si="0"/>
        <v>80</v>
      </c>
      <c r="F32" s="28" t="str">
        <f t="shared" si="1"/>
        <v>B</v>
      </c>
      <c r="G32" s="28">
        <f t="shared" si="2"/>
        <v>80</v>
      </c>
      <c r="H32" s="28" t="str">
        <f t="shared" si="3"/>
        <v>B</v>
      </c>
      <c r="I32" s="36">
        <v>2</v>
      </c>
      <c r="J3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2" s="28">
        <f t="shared" si="5"/>
        <v>83</v>
      </c>
      <c r="L32" s="28" t="str">
        <f t="shared" si="6"/>
        <v>B</v>
      </c>
      <c r="M32" s="28">
        <f t="shared" si="7"/>
        <v>83</v>
      </c>
      <c r="N32" s="28" t="str">
        <f t="shared" si="8"/>
        <v>B</v>
      </c>
      <c r="O32" s="36">
        <v>2</v>
      </c>
      <c r="P32"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32" s="39"/>
      <c r="R32" s="39" t="s">
        <v>8</v>
      </c>
      <c r="S32" s="18"/>
      <c r="T32" s="1">
        <v>78</v>
      </c>
      <c r="U32" s="1">
        <v>78</v>
      </c>
      <c r="V32" s="1">
        <v>78</v>
      </c>
      <c r="W32" s="1">
        <v>84</v>
      </c>
      <c r="X32" s="1">
        <v>80</v>
      </c>
      <c r="Y32" s="1"/>
      <c r="Z32" s="1"/>
      <c r="AA32" s="1"/>
      <c r="AB32" s="1"/>
      <c r="AC32" s="1"/>
      <c r="AD32" s="1"/>
      <c r="AE32" s="18"/>
      <c r="AF32" s="1">
        <v>85</v>
      </c>
      <c r="AG32" s="1">
        <v>86</v>
      </c>
      <c r="AH32" s="1">
        <v>81</v>
      </c>
      <c r="AI32" s="1">
        <v>80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129233</v>
      </c>
      <c r="C33" s="19" t="s">
        <v>96</v>
      </c>
      <c r="D33" s="18"/>
      <c r="E33" s="28">
        <f t="shared" si="0"/>
        <v>83</v>
      </c>
      <c r="F33" s="28" t="str">
        <f t="shared" si="1"/>
        <v>B</v>
      </c>
      <c r="G33" s="28">
        <f t="shared" si="2"/>
        <v>83</v>
      </c>
      <c r="H33" s="28" t="str">
        <f t="shared" si="3"/>
        <v>B</v>
      </c>
      <c r="I33" s="36">
        <v>2</v>
      </c>
      <c r="J3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3" s="28">
        <f t="shared" si="5"/>
        <v>83.5</v>
      </c>
      <c r="L33" s="28" t="str">
        <f t="shared" si="6"/>
        <v>B</v>
      </c>
      <c r="M33" s="28">
        <f t="shared" si="7"/>
        <v>83.5</v>
      </c>
      <c r="N33" s="28" t="str">
        <f t="shared" si="8"/>
        <v>B</v>
      </c>
      <c r="O33" s="36">
        <v>2</v>
      </c>
      <c r="P33"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33" s="39"/>
      <c r="R33" s="39" t="s">
        <v>8</v>
      </c>
      <c r="S33" s="18"/>
      <c r="T33" s="1">
        <v>86</v>
      </c>
      <c r="U33" s="1">
        <v>80</v>
      </c>
      <c r="V33" s="1">
        <v>78</v>
      </c>
      <c r="W33" s="1">
        <v>84</v>
      </c>
      <c r="X33" s="1">
        <v>88</v>
      </c>
      <c r="Y33" s="1"/>
      <c r="Z33" s="1"/>
      <c r="AA33" s="1"/>
      <c r="AB33" s="1"/>
      <c r="AC33" s="1"/>
      <c r="AD33" s="1"/>
      <c r="AE33" s="18"/>
      <c r="AF33" s="1">
        <v>85</v>
      </c>
      <c r="AG33" s="1">
        <v>86</v>
      </c>
      <c r="AH33" s="1">
        <v>83</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115103</v>
      </c>
      <c r="C34" s="19" t="s">
        <v>97</v>
      </c>
      <c r="D34" s="18"/>
      <c r="E34" s="28">
        <f t="shared" si="0"/>
        <v>83</v>
      </c>
      <c r="F34" s="28" t="str">
        <f t="shared" si="1"/>
        <v>B</v>
      </c>
      <c r="G34" s="28">
        <f t="shared" si="2"/>
        <v>83</v>
      </c>
      <c r="H34" s="28" t="str">
        <f t="shared" si="3"/>
        <v>B</v>
      </c>
      <c r="I34" s="36">
        <v>2</v>
      </c>
      <c r="J3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4" s="28">
        <f t="shared" si="5"/>
        <v>85.75</v>
      </c>
      <c r="L34" s="28" t="str">
        <f t="shared" si="6"/>
        <v>A</v>
      </c>
      <c r="M34" s="28">
        <f t="shared" si="7"/>
        <v>85.75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80</v>
      </c>
      <c r="U34" s="1">
        <v>80</v>
      </c>
      <c r="V34" s="1">
        <v>88</v>
      </c>
      <c r="W34" s="1">
        <v>86</v>
      </c>
      <c r="X34" s="1">
        <v>80</v>
      </c>
      <c r="Y34" s="1"/>
      <c r="Z34" s="1"/>
      <c r="AA34" s="1"/>
      <c r="AB34" s="1"/>
      <c r="AC34" s="1"/>
      <c r="AD34" s="1"/>
      <c r="AE34" s="18"/>
      <c r="AF34" s="1">
        <v>86</v>
      </c>
      <c r="AG34" s="1">
        <v>86</v>
      </c>
      <c r="AH34" s="1">
        <v>86</v>
      </c>
      <c r="AI34" s="1">
        <v>85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115118</v>
      </c>
      <c r="C35" s="19" t="s">
        <v>98</v>
      </c>
      <c r="D35" s="18"/>
      <c r="E35" s="28">
        <f t="shared" si="0"/>
        <v>80</v>
      </c>
      <c r="F35" s="28" t="str">
        <f t="shared" si="1"/>
        <v>B</v>
      </c>
      <c r="G35" s="28">
        <f t="shared" si="2"/>
        <v>80</v>
      </c>
      <c r="H35" s="28" t="str">
        <f t="shared" si="3"/>
        <v>B</v>
      </c>
      <c r="I35" s="36">
        <v>2</v>
      </c>
      <c r="J35"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5" s="28">
        <f t="shared" si="5"/>
        <v>85.25</v>
      </c>
      <c r="L35" s="28" t="str">
        <f t="shared" si="6"/>
        <v>A</v>
      </c>
      <c r="M35" s="28">
        <f t="shared" si="7"/>
        <v>85.25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78</v>
      </c>
      <c r="U35" s="1">
        <v>78</v>
      </c>
      <c r="V35" s="1">
        <v>84</v>
      </c>
      <c r="W35" s="1">
        <v>90</v>
      </c>
      <c r="X35" s="1">
        <v>70</v>
      </c>
      <c r="Y35" s="1"/>
      <c r="Z35" s="1"/>
      <c r="AA35" s="1"/>
      <c r="AB35" s="1"/>
      <c r="AC35" s="1"/>
      <c r="AD35" s="1"/>
      <c r="AE35" s="18"/>
      <c r="AF35" s="1">
        <v>83</v>
      </c>
      <c r="AG35" s="1">
        <v>86</v>
      </c>
      <c r="AH35" s="1">
        <v>87</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115133</v>
      </c>
      <c r="C36" s="19" t="s">
        <v>99</v>
      </c>
      <c r="D36" s="18"/>
      <c r="E36" s="28">
        <f t="shared" si="0"/>
        <v>83</v>
      </c>
      <c r="F36" s="28" t="str">
        <f t="shared" si="1"/>
        <v>B</v>
      </c>
      <c r="G36" s="28">
        <f t="shared" si="2"/>
        <v>83</v>
      </c>
      <c r="H36" s="28" t="str">
        <f t="shared" si="3"/>
        <v>B</v>
      </c>
      <c r="I36" s="36">
        <v>2</v>
      </c>
      <c r="J3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6" s="28">
        <f t="shared" si="5"/>
        <v>86.25</v>
      </c>
      <c r="L36" s="28" t="str">
        <f t="shared" si="6"/>
        <v>A</v>
      </c>
      <c r="M36" s="28">
        <f t="shared" si="7"/>
        <v>86.25</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87</v>
      </c>
      <c r="U36" s="1">
        <v>80</v>
      </c>
      <c r="V36" s="1">
        <v>73</v>
      </c>
      <c r="W36" s="1">
        <v>84</v>
      </c>
      <c r="X36" s="1">
        <v>89</v>
      </c>
      <c r="Y36" s="1"/>
      <c r="Z36" s="1"/>
      <c r="AA36" s="1"/>
      <c r="AB36" s="1"/>
      <c r="AC36" s="1"/>
      <c r="AD36" s="1"/>
      <c r="AE36" s="18"/>
      <c r="AF36" s="1">
        <v>85</v>
      </c>
      <c r="AG36" s="1">
        <v>86</v>
      </c>
      <c r="AH36" s="1">
        <v>87</v>
      </c>
      <c r="AI36" s="1">
        <v>87</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115148</v>
      </c>
      <c r="C37" s="19" t="s">
        <v>100</v>
      </c>
      <c r="D37" s="18"/>
      <c r="E37" s="28">
        <f t="shared" si="0"/>
        <v>80</v>
      </c>
      <c r="F37" s="28" t="str">
        <f t="shared" si="1"/>
        <v>B</v>
      </c>
      <c r="G37" s="28">
        <f t="shared" si="2"/>
        <v>80</v>
      </c>
      <c r="H37" s="28" t="str">
        <f t="shared" si="3"/>
        <v>B</v>
      </c>
      <c r="I37" s="36">
        <v>2</v>
      </c>
      <c r="J37"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7" s="28">
        <f t="shared" si="5"/>
        <v>85.75</v>
      </c>
      <c r="L37" s="28" t="str">
        <f t="shared" si="6"/>
        <v>A</v>
      </c>
      <c r="M37" s="28">
        <f t="shared" si="7"/>
        <v>85.75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80</v>
      </c>
      <c r="U37" s="1">
        <v>80</v>
      </c>
      <c r="V37" s="1">
        <v>80</v>
      </c>
      <c r="W37" s="1">
        <v>88</v>
      </c>
      <c r="X37" s="1">
        <v>70</v>
      </c>
      <c r="Y37" s="1"/>
      <c r="Z37" s="1"/>
      <c r="AA37" s="1"/>
      <c r="AB37" s="1"/>
      <c r="AC37" s="1"/>
      <c r="AD37" s="1"/>
      <c r="AE37" s="18"/>
      <c r="AF37" s="1">
        <v>83</v>
      </c>
      <c r="AG37" s="1">
        <v>86</v>
      </c>
      <c r="AH37" s="1">
        <v>88</v>
      </c>
      <c r="AI37" s="1">
        <v>86</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115163</v>
      </c>
      <c r="C38" s="19" t="s">
        <v>101</v>
      </c>
      <c r="D38" s="18"/>
      <c r="E38" s="28">
        <f t="shared" si="0"/>
        <v>80</v>
      </c>
      <c r="F38" s="28" t="str">
        <f t="shared" si="1"/>
        <v>B</v>
      </c>
      <c r="G38" s="28">
        <f t="shared" si="2"/>
        <v>80</v>
      </c>
      <c r="H38" s="28" t="str">
        <f t="shared" si="3"/>
        <v>B</v>
      </c>
      <c r="I38" s="36">
        <v>2</v>
      </c>
      <c r="J3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8" s="28">
        <f t="shared" si="5"/>
        <v>86.25</v>
      </c>
      <c r="L38" s="28" t="str">
        <f t="shared" si="6"/>
        <v>A</v>
      </c>
      <c r="M38" s="28">
        <f t="shared" si="7"/>
        <v>86.25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78</v>
      </c>
      <c r="U38" s="1">
        <v>78</v>
      </c>
      <c r="V38" s="1">
        <v>88</v>
      </c>
      <c r="W38" s="1">
        <v>84</v>
      </c>
      <c r="X38" s="1">
        <v>70</v>
      </c>
      <c r="Y38" s="1"/>
      <c r="Z38" s="1"/>
      <c r="AA38" s="1"/>
      <c r="AB38" s="1"/>
      <c r="AC38" s="1"/>
      <c r="AD38" s="1"/>
      <c r="AE38" s="18"/>
      <c r="AF38" s="1">
        <v>85</v>
      </c>
      <c r="AG38" s="1">
        <v>86</v>
      </c>
      <c r="AH38" s="1">
        <v>86</v>
      </c>
      <c r="AI38" s="1">
        <v>88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115178</v>
      </c>
      <c r="C39" s="19" t="s">
        <v>102</v>
      </c>
      <c r="D39" s="18"/>
      <c r="E39" s="28">
        <f t="shared" si="0"/>
        <v>83</v>
      </c>
      <c r="F39" s="28" t="str">
        <f t="shared" si="1"/>
        <v>B</v>
      </c>
      <c r="G39" s="28">
        <f t="shared" si="2"/>
        <v>83</v>
      </c>
      <c r="H39" s="28" t="str">
        <f t="shared" si="3"/>
        <v>B</v>
      </c>
      <c r="I39" s="36">
        <v>2</v>
      </c>
      <c r="J39"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9" s="28">
        <f t="shared" si="5"/>
        <v>86</v>
      </c>
      <c r="L39" s="28" t="str">
        <f t="shared" si="6"/>
        <v>A</v>
      </c>
      <c r="M39" s="28">
        <f t="shared" si="7"/>
        <v>86</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80</v>
      </c>
      <c r="U39" s="1">
        <v>88</v>
      </c>
      <c r="V39" s="1">
        <v>80</v>
      </c>
      <c r="W39" s="1">
        <v>86</v>
      </c>
      <c r="X39" s="1">
        <v>80</v>
      </c>
      <c r="Y39" s="1"/>
      <c r="Z39" s="1"/>
      <c r="AA39" s="1"/>
      <c r="AB39" s="1"/>
      <c r="AC39" s="1"/>
      <c r="AD39" s="1"/>
      <c r="AE39" s="18"/>
      <c r="AF39" s="1">
        <v>85</v>
      </c>
      <c r="AG39" s="1">
        <v>86</v>
      </c>
      <c r="AH39" s="1">
        <v>87</v>
      </c>
      <c r="AI39" s="1">
        <v>86</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115193</v>
      </c>
      <c r="C40" s="19" t="s">
        <v>103</v>
      </c>
      <c r="D40" s="18"/>
      <c r="E40" s="28">
        <f t="shared" si="0"/>
        <v>80</v>
      </c>
      <c r="F40" s="28" t="str">
        <f t="shared" si="1"/>
        <v>B</v>
      </c>
      <c r="G40" s="28">
        <f t="shared" si="2"/>
        <v>80</v>
      </c>
      <c r="H40" s="28" t="str">
        <f t="shared" si="3"/>
        <v>B</v>
      </c>
      <c r="I40" s="36">
        <v>2</v>
      </c>
      <c r="J4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0" s="28">
        <f t="shared" si="5"/>
        <v>85.75</v>
      </c>
      <c r="L40" s="28" t="str">
        <f t="shared" si="6"/>
        <v>A</v>
      </c>
      <c r="M40" s="28">
        <f t="shared" si="7"/>
        <v>85.75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82</v>
      </c>
      <c r="U40" s="1">
        <v>78</v>
      </c>
      <c r="V40" s="1">
        <v>78</v>
      </c>
      <c r="W40" s="1">
        <v>84</v>
      </c>
      <c r="X40" s="1">
        <v>80</v>
      </c>
      <c r="Y40" s="1"/>
      <c r="Z40" s="1"/>
      <c r="AA40" s="1"/>
      <c r="AB40" s="1"/>
      <c r="AC40" s="1"/>
      <c r="AD40" s="1"/>
      <c r="AE40" s="18"/>
      <c r="AF40" s="1">
        <v>85</v>
      </c>
      <c r="AG40" s="1">
        <v>86</v>
      </c>
      <c r="AH40" s="1">
        <v>87</v>
      </c>
      <c r="AI40" s="1">
        <v>85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115208</v>
      </c>
      <c r="C41" s="19" t="s">
        <v>104</v>
      </c>
      <c r="D41" s="18"/>
      <c r="E41" s="28">
        <f t="shared" si="0"/>
        <v>80</v>
      </c>
      <c r="F41" s="28" t="str">
        <f t="shared" si="1"/>
        <v>B</v>
      </c>
      <c r="G41" s="28">
        <f t="shared" si="2"/>
        <v>80</v>
      </c>
      <c r="H41" s="28" t="str">
        <f t="shared" si="3"/>
        <v>B</v>
      </c>
      <c r="I41" s="36">
        <v>2</v>
      </c>
      <c r="J41"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1" s="28">
        <f t="shared" si="5"/>
        <v>84</v>
      </c>
      <c r="L41" s="28" t="str">
        <f t="shared" si="6"/>
        <v>B</v>
      </c>
      <c r="M41" s="28">
        <f t="shared" si="7"/>
        <v>84</v>
      </c>
      <c r="N41" s="28" t="str">
        <f t="shared" si="8"/>
        <v>B</v>
      </c>
      <c r="O41" s="36">
        <v>2</v>
      </c>
      <c r="P41"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41" s="39"/>
      <c r="R41" s="39" t="s">
        <v>8</v>
      </c>
      <c r="S41" s="18"/>
      <c r="T41" s="1">
        <v>80</v>
      </c>
      <c r="U41" s="1">
        <v>80</v>
      </c>
      <c r="V41" s="1">
        <v>76</v>
      </c>
      <c r="W41" s="1">
        <v>84</v>
      </c>
      <c r="X41" s="1">
        <v>80</v>
      </c>
      <c r="Y41" s="1"/>
      <c r="Z41" s="1"/>
      <c r="AA41" s="1"/>
      <c r="AB41" s="1"/>
      <c r="AC41" s="1"/>
      <c r="AD41" s="1"/>
      <c r="AE41" s="18"/>
      <c r="AF41" s="1">
        <v>85</v>
      </c>
      <c r="AG41" s="1">
        <v>86</v>
      </c>
      <c r="AH41" s="1">
        <v>81</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115223</v>
      </c>
      <c r="C42" s="19" t="s">
        <v>105</v>
      </c>
      <c r="D42" s="18"/>
      <c r="E42" s="28">
        <f t="shared" si="0"/>
        <v>86</v>
      </c>
      <c r="F42" s="28" t="str">
        <f t="shared" si="1"/>
        <v>A</v>
      </c>
      <c r="G42" s="28">
        <f t="shared" si="2"/>
        <v>86</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88.5</v>
      </c>
      <c r="L42" s="28" t="str">
        <f t="shared" si="6"/>
        <v>A</v>
      </c>
      <c r="M42" s="28">
        <f t="shared" si="7"/>
        <v>88.5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80</v>
      </c>
      <c r="U42" s="1">
        <v>88</v>
      </c>
      <c r="V42" s="1">
        <v>88</v>
      </c>
      <c r="W42" s="1">
        <v>96</v>
      </c>
      <c r="X42" s="1">
        <v>80</v>
      </c>
      <c r="Y42" s="1"/>
      <c r="Z42" s="1"/>
      <c r="AA42" s="1"/>
      <c r="AB42" s="1"/>
      <c r="AC42" s="1"/>
      <c r="AD42" s="1"/>
      <c r="AE42" s="18"/>
      <c r="AF42" s="1">
        <v>88</v>
      </c>
      <c r="AG42" s="1">
        <v>88</v>
      </c>
      <c r="AH42" s="1">
        <v>94</v>
      </c>
      <c r="AI42" s="1">
        <v>84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115238</v>
      </c>
      <c r="C43" s="19" t="s">
        <v>106</v>
      </c>
      <c r="D43" s="18"/>
      <c r="E43" s="28">
        <f t="shared" si="0"/>
        <v>87</v>
      </c>
      <c r="F43" s="28" t="str">
        <f t="shared" si="1"/>
        <v>A</v>
      </c>
      <c r="G43" s="28">
        <f t="shared" si="2"/>
        <v>87</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89</v>
      </c>
      <c r="L43" s="28" t="str">
        <f t="shared" si="6"/>
        <v>A</v>
      </c>
      <c r="M43" s="28">
        <f t="shared" si="7"/>
        <v>89</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81</v>
      </c>
      <c r="U43" s="1">
        <v>88</v>
      </c>
      <c r="V43" s="1">
        <v>88</v>
      </c>
      <c r="W43" s="1">
        <v>92</v>
      </c>
      <c r="X43" s="1">
        <v>88</v>
      </c>
      <c r="Y43" s="1"/>
      <c r="Z43" s="1"/>
      <c r="AA43" s="1"/>
      <c r="AB43" s="1"/>
      <c r="AC43" s="1"/>
      <c r="AD43" s="1"/>
      <c r="AE43" s="18"/>
      <c r="AF43" s="1">
        <v>86</v>
      </c>
      <c r="AG43" s="1">
        <v>92</v>
      </c>
      <c r="AH43" s="1">
        <v>90</v>
      </c>
      <c r="AI43" s="1">
        <v>88</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115253</v>
      </c>
      <c r="C44" s="19" t="s">
        <v>107</v>
      </c>
      <c r="D44" s="18"/>
      <c r="E44" s="28">
        <f t="shared" si="0"/>
        <v>82</v>
      </c>
      <c r="F44" s="28" t="str">
        <f t="shared" si="1"/>
        <v>B</v>
      </c>
      <c r="G44" s="28">
        <f t="shared" si="2"/>
        <v>82</v>
      </c>
      <c r="H44" s="28" t="str">
        <f t="shared" si="3"/>
        <v>B</v>
      </c>
      <c r="I44" s="36">
        <v>2</v>
      </c>
      <c r="J4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4" s="28">
        <f t="shared" si="5"/>
        <v>84.25</v>
      </c>
      <c r="L44" s="28" t="str">
        <f t="shared" si="6"/>
        <v>A</v>
      </c>
      <c r="M44" s="28">
        <f t="shared" si="7"/>
        <v>84.25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80</v>
      </c>
      <c r="U44" s="1">
        <v>88</v>
      </c>
      <c r="V44" s="1">
        <v>88</v>
      </c>
      <c r="W44" s="1">
        <v>86</v>
      </c>
      <c r="X44" s="1">
        <v>70</v>
      </c>
      <c r="Y44" s="1"/>
      <c r="Z44" s="1"/>
      <c r="AA44" s="1"/>
      <c r="AB44" s="1"/>
      <c r="AC44" s="1"/>
      <c r="AD44" s="1"/>
      <c r="AE44" s="18"/>
      <c r="AF44" s="1">
        <v>85</v>
      </c>
      <c r="AG44" s="1">
        <v>86</v>
      </c>
      <c r="AH44" s="1">
        <v>83</v>
      </c>
      <c r="AI44" s="1">
        <v>83</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115268</v>
      </c>
      <c r="C45" s="19" t="s">
        <v>108</v>
      </c>
      <c r="D45" s="18"/>
      <c r="E45" s="28">
        <f t="shared" si="0"/>
        <v>82</v>
      </c>
      <c r="F45" s="28" t="str">
        <f t="shared" si="1"/>
        <v>B</v>
      </c>
      <c r="G45" s="28">
        <f t="shared" si="2"/>
        <v>82</v>
      </c>
      <c r="H45" s="28" t="str">
        <f t="shared" si="3"/>
        <v>B</v>
      </c>
      <c r="I45" s="36">
        <v>2</v>
      </c>
      <c r="J45"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5" s="28">
        <f t="shared" si="5"/>
        <v>82.75</v>
      </c>
      <c r="L45" s="28" t="str">
        <f t="shared" si="6"/>
        <v>B</v>
      </c>
      <c r="M45" s="28">
        <f t="shared" si="7"/>
        <v>82.75</v>
      </c>
      <c r="N45" s="28" t="str">
        <f t="shared" si="8"/>
        <v>B</v>
      </c>
      <c r="O45" s="36">
        <v>2</v>
      </c>
      <c r="P45"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45" s="39"/>
      <c r="R45" s="39" t="s">
        <v>8</v>
      </c>
      <c r="S45" s="18"/>
      <c r="T45" s="1">
        <v>78</v>
      </c>
      <c r="U45" s="1">
        <v>80</v>
      </c>
      <c r="V45" s="1">
        <v>76</v>
      </c>
      <c r="W45" s="1">
        <v>88</v>
      </c>
      <c r="X45" s="1">
        <v>88</v>
      </c>
      <c r="Y45" s="1"/>
      <c r="Z45" s="1"/>
      <c r="AA45" s="1"/>
      <c r="AB45" s="1"/>
      <c r="AC45" s="1"/>
      <c r="AD45" s="1"/>
      <c r="AE45" s="18"/>
      <c r="AF45" s="1">
        <v>85</v>
      </c>
      <c r="AG45" s="1">
        <v>80</v>
      </c>
      <c r="AH45" s="1">
        <v>82</v>
      </c>
      <c r="AI45" s="1">
        <v>84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89</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78</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82.142857142857139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XI-IPS 1</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2019-12-16T01:30:52Z</dcterms:modified>
  <cp:category/>
</cp:coreProperties>
</file>