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3" i="2"/>
  <c r="H11" i="2"/>
  <c r="K54" i="2"/>
  <c r="K54" i="1"/>
  <c r="K52" i="2"/>
  <c r="K53" i="3"/>
  <c r="K54" i="3"/>
  <c r="K52" i="3"/>
  <c r="H11" i="3"/>
  <c r="K54" i="4"/>
  <c r="K52" i="4"/>
  <c r="K53" i="4"/>
  <c r="H11" i="4"/>
  <c r="K52" i="5"/>
  <c r="K54" i="5"/>
</calcChain>
</file>

<file path=xl/sharedStrings.xml><?xml version="1.0" encoding="utf-8"?>
<sst xmlns="http://schemas.openxmlformats.org/spreadsheetml/2006/main" count="921" uniqueCount="267">
  <si>
    <t>DAFTAR NILAI SISWA SMAN 9 SEMARANG SEMESTER GASAL TAHUN PELAJARAN 2019/2020</t>
  </si>
  <si>
    <t>Guru :</t>
  </si>
  <si>
    <t>Diwyacitta Prasasti M.Si.</t>
  </si>
  <si>
    <t>Kelas X-MIPA 1</t>
  </si>
  <si>
    <t>Mapel :</t>
  </si>
  <si>
    <t>Prakarya dan Kewirausahaan [ Kelompok B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</si>
  <si>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</si>
  <si>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</si>
  <si>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</si>
  <si>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</si>
  <si>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</si>
  <si>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</si>
  <si>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</si>
  <si>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</si>
  <si>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</si>
  <si>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</si>
  <si>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</si>
  <si>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</si>
  <si>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</si>
  <si>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</si>
  <si>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</si>
  <si>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</si>
  <si>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</si>
  <si>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</si>
  <si>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</si>
  <si>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</si>
  <si>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</si>
  <si>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</si>
  <si>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</si>
  <si>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</si>
  <si>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</si>
  <si>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</si>
  <si>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</si>
  <si>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</si>
  <si>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</si>
  <si>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</si>
  <si>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</si>
  <si>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</si>
  <si>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</si>
  <si>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</si>
  <si>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</si>
  <si>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</si>
  <si>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</si>
  <si>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</si>
  <si>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</si>
  <si>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</si>
  <si>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</si>
  <si>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</si>
  <si>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</si>
  <si>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</si>
  <si>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</si>
  <si>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</si>
  <si>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</si>
  <si>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</si>
  <si>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</si>
  <si>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</si>
  <si>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</si>
  <si>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</si>
  <si>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</si>
  <si>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</si>
  <si>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</si>
  <si>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</si>
  <si>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</si>
  <si>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</si>
  <si>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</si>
  <si>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</si>
  <si>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</si>
  <si>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</si>
  <si>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Memiliki kemampuan dalam menganalisis sisem produksi kerajinan non benda, teknik transportasi, produksi budidaya tanaman pangan, dan pengolahan makanan awetan nabati</t>
  </si>
  <si>
    <t>Sangat terampil membuat kerajinan non benda</t>
  </si>
  <si>
    <t>AZALEA PRAMESWARI SEKAR KINANTI PINARING GUSTI</t>
  </si>
  <si>
    <t>BRILLIANT ERLANGGA PUTRA</t>
  </si>
  <si>
    <t>Memiliki kemampuan dalam menganalisis sisem produksi kerajinan non benda, produksi budidaya tanaman pangan, dan pengolahan makanan awetan nabati. namun perlu peningkatan pemahaman masalah sistem teknik transportasi</t>
  </si>
  <si>
    <t>sangat terampil membuat analisis produk rekayasa sistem rekayasa produk transportasi dan logistik</t>
  </si>
  <si>
    <t>CELCIANA SALSABIL AZIZ MUNAZAR</t>
  </si>
  <si>
    <t>DENDY ANDRIAN NUGROHO</t>
  </si>
  <si>
    <t>Memiliki kemampuan dalam menganalisis sisem  produksi budidaya tanaman pangan, dan pengolahan makanan awetan nabati. namun perlu peningkatan pemahaman masalah sistem teknik transportasi dan produksi kerajinan non benda</t>
  </si>
  <si>
    <t>sangat terampil dalam menyusun rancangan usaha pengolahan makanan awetan nabati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</si>
  <si>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</si>
  <si>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</si>
  <si>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</si>
  <si>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</si>
  <si>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</si>
  <si>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</si>
  <si>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</si>
  <si>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</si>
  <si>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</si>
  <si>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</si>
  <si>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</si>
  <si>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</si>
  <si>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</si>
  <si>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</si>
  <si>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</si>
  <si>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</si>
  <si>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</si>
  <si>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</si>
  <si>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</si>
  <si>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</si>
  <si>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</si>
  <si>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</si>
  <si>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</si>
  <si>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</si>
  <si>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</si>
  <si>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</si>
  <si>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</si>
  <si>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</si>
  <si>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</si>
  <si>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</si>
  <si>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</si>
  <si>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</si>
  <si>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</si>
  <si>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</si>
  <si>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</si>
  <si>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</si>
  <si>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</si>
  <si>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</si>
  <si>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</si>
  <si>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</si>
  <si>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</si>
  <si>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</si>
  <si>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19641202 199303 2 004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</si>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</sst>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120678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28">
        <f t="shared" ref="K11:K50" si="5">IF((COUNTA(AF11:AO11)&gt;0),AVERAGE(AF11:AO11),"")</f>
        <v>79.75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39"/>
      <c r="R11" s="39" t="s">
        <v>8</v>
      </c>
      <c r="S11" s="18"/>
      <c r="T11" s="1">
        <v>78</v>
      </c>
      <c r="U11" s="1">
        <v>73</v>
      </c>
      <c r="V11" s="1">
        <v>79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82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120694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2" s="28">
        <f t="shared" si="5"/>
        <v>77.75</v>
      </c>
      <c r="L12" s="28" t="str">
        <f t="shared" si="6"/>
        <v>B</v>
      </c>
      <c r="M12" s="28">
        <f t="shared" si="7"/>
        <v>77.75</v>
      </c>
      <c r="N12" s="28" t="str">
        <f t="shared" si="8"/>
        <v>B</v>
      </c>
      <c r="O12" s="36">
        <v>2</v>
      </c>
      <c r="P12" s="28" t="str">
        <f t="shared" si="9"/>
        <v>sangat terampil membuat analisis produk rekayasa sistem rekayasa produk transportasi dan logistik</v>
      </c>
      <c r="Q12" s="39"/>
      <c r="R12" s="39" t="s">
        <v>8</v>
      </c>
      <c r="S12" s="18"/>
      <c r="T12" s="1">
        <v>79</v>
      </c>
      <c r="U12" s="1">
        <v>75</v>
      </c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78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120710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3" s="28">
        <f t="shared" si="5"/>
        <v>79.25</v>
      </c>
      <c r="L13" s="28" t="str">
        <f t="shared" si="6"/>
        <v>B</v>
      </c>
      <c r="M13" s="28">
        <f t="shared" si="7"/>
        <v>79.25</v>
      </c>
      <c r="N13" s="28" t="str">
        <f t="shared" si="8"/>
        <v>B</v>
      </c>
      <c r="O13" s="36">
        <v>2</v>
      </c>
      <c r="P13" s="28" t="str">
        <f t="shared" si="9"/>
        <v>sangat terampil membuat analisis produk rekayasa sistem rekayasa produk transportasi dan logistik</v>
      </c>
      <c r="Q13" s="39"/>
      <c r="R13" s="39" t="s">
        <v>8</v>
      </c>
      <c r="S13" s="18"/>
      <c r="T13" s="1">
        <v>78</v>
      </c>
      <c r="U13" s="1">
        <v>80</v>
      </c>
      <c r="V13" s="1">
        <v>75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84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43741</v>
      </c>
      <c r="FK13" s="41">
        <v>43751</v>
      </c>
    </row>
    <row r="14" spans="1:167" x14ac:dyDescent="0.25">
      <c r="A14" s="19">
        <v>4</v>
      </c>
      <c r="B14" s="19">
        <v>120726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sangat terampil membuat analisis produk rekayasa sistem rekayasa produk transportasi dan logistik</v>
      </c>
      <c r="Q14" s="39"/>
      <c r="R14" s="39" t="s">
        <v>8</v>
      </c>
      <c r="S14" s="18"/>
      <c r="T14" s="1">
        <v>78</v>
      </c>
      <c r="U14" s="1">
        <v>75</v>
      </c>
      <c r="V14" s="1">
        <v>81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83</v>
      </c>
      <c r="AI14" s="1">
        <v>79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120742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5" s="28">
        <f t="shared" si="5"/>
        <v>79.75</v>
      </c>
      <c r="L15" s="28" t="str">
        <f t="shared" si="6"/>
        <v>B</v>
      </c>
      <c r="M15" s="28">
        <f t="shared" si="7"/>
        <v>79.75</v>
      </c>
      <c r="N15" s="28" t="str">
        <f t="shared" si="8"/>
        <v>B</v>
      </c>
      <c r="O15" s="36">
        <v>2</v>
      </c>
      <c r="P15" s="28" t="str">
        <f t="shared" si="9"/>
        <v>sangat terampil membuat analisis produk rekayasa sistem rekayasa produk transportasi dan logistik</v>
      </c>
      <c r="Q15" s="39"/>
      <c r="R15" s="39" t="s">
        <v>8</v>
      </c>
      <c r="S15" s="18"/>
      <c r="T15" s="1">
        <v>80</v>
      </c>
      <c r="U15" s="1">
        <v>80</v>
      </c>
      <c r="V15" s="1">
        <v>77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84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43742</v>
      </c>
      <c r="FK15" s="41">
        <v>43752</v>
      </c>
    </row>
    <row r="16" spans="1:167" x14ac:dyDescent="0.25">
      <c r="A16" s="19">
        <v>6</v>
      </c>
      <c r="B16" s="19">
        <v>120758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6">
        <v>2</v>
      </c>
      <c r="P16" s="28" t="str">
        <f t="shared" si="9"/>
        <v>sangat terampil membuat analisis produk rekayasa sistem rekayasa produk transportasi dan logistik</v>
      </c>
      <c r="Q16" s="39"/>
      <c r="R16" s="39" t="s">
        <v>8</v>
      </c>
      <c r="S16" s="18"/>
      <c r="T16" s="1">
        <v>79</v>
      </c>
      <c r="U16" s="1">
        <v>76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120774</v>
      </c>
      <c r="C17" s="19" t="s">
        <v>75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7" s="28">
        <f t="shared" si="5"/>
        <v>79.25</v>
      </c>
      <c r="L17" s="28" t="str">
        <f t="shared" si="6"/>
        <v>B</v>
      </c>
      <c r="M17" s="28">
        <f t="shared" si="7"/>
        <v>79.25</v>
      </c>
      <c r="N17" s="28" t="str">
        <f t="shared" si="8"/>
        <v>B</v>
      </c>
      <c r="O17" s="36">
        <v>2</v>
      </c>
      <c r="P17" s="28" t="str">
        <f t="shared" si="9"/>
        <v>sangat terampil membuat analisis produk rekayasa sistem rekayasa produk transportasi dan logistik</v>
      </c>
      <c r="Q17" s="39"/>
      <c r="R17" s="39" t="s">
        <v>8</v>
      </c>
      <c r="S17" s="18"/>
      <c r="T17" s="1">
        <v>77</v>
      </c>
      <c r="U17" s="1">
        <v>77</v>
      </c>
      <c r="V17" s="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>
        <v>79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43743</v>
      </c>
      <c r="FK17" s="41">
        <v>43753</v>
      </c>
    </row>
    <row r="18" spans="1:167" x14ac:dyDescent="0.25">
      <c r="A18" s="19">
        <v>8</v>
      </c>
      <c r="B18" s="19">
        <v>120790</v>
      </c>
      <c r="C18" s="19" t="s">
        <v>78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8" s="28">
        <f t="shared" si="5"/>
        <v>78.25</v>
      </c>
      <c r="L18" s="28" t="str">
        <f t="shared" si="6"/>
        <v>B</v>
      </c>
      <c r="M18" s="28">
        <f t="shared" si="7"/>
        <v>78.25</v>
      </c>
      <c r="N18" s="28" t="str">
        <f t="shared" si="8"/>
        <v>B</v>
      </c>
      <c r="O18" s="36">
        <v>2</v>
      </c>
      <c r="P18" s="28" t="str">
        <f t="shared" si="9"/>
        <v>sangat terampil membuat analisis produk rekayasa sistem rekayasa produk transportasi dan logistik</v>
      </c>
      <c r="Q18" s="39"/>
      <c r="R18" s="39" t="s">
        <v>8</v>
      </c>
      <c r="S18" s="18"/>
      <c r="T18" s="1">
        <v>78</v>
      </c>
      <c r="U18" s="1">
        <v>75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79</v>
      </c>
      <c r="AI18" s="1">
        <v>76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120806</v>
      </c>
      <c r="C19" s="19" t="s">
        <v>79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sangat terampil membuat analisis produk rekayasa sistem rekayasa produk transportasi dan logistik</v>
      </c>
      <c r="Q19" s="39"/>
      <c r="R19" s="39" t="s">
        <v>8</v>
      </c>
      <c r="S19" s="18"/>
      <c r="T19" s="1">
        <v>80</v>
      </c>
      <c r="U19" s="1">
        <v>77</v>
      </c>
      <c r="V19" s="1">
        <v>78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76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43744</v>
      </c>
      <c r="FK19" s="41">
        <v>43754</v>
      </c>
    </row>
    <row r="20" spans="1:167" x14ac:dyDescent="0.25">
      <c r="A20" s="19">
        <v>10</v>
      </c>
      <c r="B20" s="19">
        <v>120822</v>
      </c>
      <c r="C20" s="19" t="s">
        <v>80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0" s="28">
        <f t="shared" si="5"/>
        <v>79.75</v>
      </c>
      <c r="L20" s="28" t="str">
        <f t="shared" si="6"/>
        <v>B</v>
      </c>
      <c r="M20" s="28">
        <f t="shared" si="7"/>
        <v>79.75</v>
      </c>
      <c r="N20" s="28" t="str">
        <f t="shared" si="8"/>
        <v>B</v>
      </c>
      <c r="O20" s="36">
        <v>2</v>
      </c>
      <c r="P20" s="28" t="str">
        <f t="shared" si="9"/>
        <v>sangat terampil membuat analisis produk rekayasa sistem rekayasa produk transportasi dan logistik</v>
      </c>
      <c r="Q20" s="39"/>
      <c r="R20" s="39" t="s">
        <v>8</v>
      </c>
      <c r="S20" s="18"/>
      <c r="T20" s="1">
        <v>78</v>
      </c>
      <c r="U20" s="1">
        <v>78</v>
      </c>
      <c r="V20" s="1">
        <v>73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88</v>
      </c>
      <c r="AI20" s="1">
        <v>73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120838</v>
      </c>
      <c r="C21" s="19" t="s">
        <v>81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1" s="28">
        <f t="shared" si="5"/>
        <v>79.25</v>
      </c>
      <c r="L21" s="28" t="str">
        <f t="shared" si="6"/>
        <v>B</v>
      </c>
      <c r="M21" s="28">
        <f t="shared" si="7"/>
        <v>79.25</v>
      </c>
      <c r="N21" s="28" t="str">
        <f t="shared" si="8"/>
        <v>B</v>
      </c>
      <c r="O21" s="36">
        <v>2</v>
      </c>
      <c r="P21" s="28" t="str">
        <f t="shared" si="9"/>
        <v>sangat terampil membuat analisis produk rekayasa sistem rekayasa produk transportasi dan logistik</v>
      </c>
      <c r="Q21" s="39"/>
      <c r="R21" s="39" t="s">
        <v>8</v>
      </c>
      <c r="S21" s="18"/>
      <c r="T21" s="1">
        <v>77</v>
      </c>
      <c r="U21" s="1">
        <v>77</v>
      </c>
      <c r="V21" s="1">
        <v>79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>
        <v>79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43745</v>
      </c>
      <c r="FK21" s="41">
        <v>43755</v>
      </c>
    </row>
    <row r="22" spans="1:167" x14ac:dyDescent="0.25">
      <c r="A22" s="19">
        <v>12</v>
      </c>
      <c r="B22" s="19">
        <v>120854</v>
      </c>
      <c r="C22" s="19" t="s">
        <v>82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2" s="28">
        <f t="shared" si="5"/>
        <v>76.75</v>
      </c>
      <c r="L22" s="28" t="str">
        <f t="shared" si="6"/>
        <v>B</v>
      </c>
      <c r="M22" s="28">
        <f t="shared" si="7"/>
        <v>76.75</v>
      </c>
      <c r="N22" s="28" t="str">
        <f t="shared" si="8"/>
        <v>B</v>
      </c>
      <c r="O22" s="36">
        <v>2</v>
      </c>
      <c r="P22" s="28" t="str">
        <f t="shared" si="9"/>
        <v>sangat terampil membuat analisis produk rekayasa sistem rekayasa produk transportasi dan logistik</v>
      </c>
      <c r="Q22" s="39"/>
      <c r="R22" s="39" t="s">
        <v>8</v>
      </c>
      <c r="S22" s="18"/>
      <c r="T22" s="1">
        <v>77</v>
      </c>
      <c r="U22" s="1">
        <v>78</v>
      </c>
      <c r="V22" s="1">
        <v>78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82</v>
      </c>
      <c r="AI22" s="1">
        <v>67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120870</v>
      </c>
      <c r="C23" s="19" t="s">
        <v>83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3" s="28">
        <f t="shared" si="5"/>
        <v>76.75</v>
      </c>
      <c r="L23" s="28" t="str">
        <f t="shared" si="6"/>
        <v>B</v>
      </c>
      <c r="M23" s="28">
        <f t="shared" si="7"/>
        <v>76.75</v>
      </c>
      <c r="N23" s="28" t="str">
        <f t="shared" si="8"/>
        <v>B</v>
      </c>
      <c r="O23" s="36">
        <v>2</v>
      </c>
      <c r="P23" s="28" t="str">
        <f t="shared" si="9"/>
        <v>sangat terampil membuat analisis produk rekayasa sistem rekayasa produk transportasi dan logistik</v>
      </c>
      <c r="Q23" s="39"/>
      <c r="R23" s="39" t="s">
        <v>8</v>
      </c>
      <c r="S23" s="18"/>
      <c r="T23" s="1">
        <v>79</v>
      </c>
      <c r="U23" s="1">
        <v>80</v>
      </c>
      <c r="V23" s="1">
        <v>70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82</v>
      </c>
      <c r="AI23" s="1">
        <v>67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43746</v>
      </c>
      <c r="FK23" s="41">
        <v>43756</v>
      </c>
    </row>
    <row r="24" spans="1:167" x14ac:dyDescent="0.25">
      <c r="A24" s="19">
        <v>14</v>
      </c>
      <c r="B24" s="19">
        <v>120886</v>
      </c>
      <c r="C24" s="19" t="s">
        <v>84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4" s="28">
        <f t="shared" si="5"/>
        <v>75.75</v>
      </c>
      <c r="L24" s="28" t="str">
        <f t="shared" si="6"/>
        <v>B</v>
      </c>
      <c r="M24" s="28">
        <f t="shared" si="7"/>
        <v>75.75</v>
      </c>
      <c r="N24" s="28" t="str">
        <f t="shared" si="8"/>
        <v>B</v>
      </c>
      <c r="O24" s="36">
        <v>2</v>
      </c>
      <c r="P24" s="28" t="str">
        <f t="shared" si="9"/>
        <v>sangat terampil membuat analisis produk rekayasa sistem rekayasa produk transportasi dan logistik</v>
      </c>
      <c r="Q24" s="39"/>
      <c r="R24" s="39" t="s">
        <v>8</v>
      </c>
      <c r="S24" s="18"/>
      <c r="T24" s="1">
        <v>77</v>
      </c>
      <c r="U24" s="1">
        <v>80</v>
      </c>
      <c r="V24" s="1">
        <v>77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>
        <v>65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120902</v>
      </c>
      <c r="C25" s="19" t="s">
        <v>85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5" s="28">
        <f t="shared" si="5"/>
        <v>77.25</v>
      </c>
      <c r="L25" s="28" t="str">
        <f t="shared" si="6"/>
        <v>B</v>
      </c>
      <c r="M25" s="28">
        <f t="shared" si="7"/>
        <v>77.25</v>
      </c>
      <c r="N25" s="28" t="str">
        <f t="shared" si="8"/>
        <v>B</v>
      </c>
      <c r="O25" s="36">
        <v>2</v>
      </c>
      <c r="P25" s="28" t="str">
        <f t="shared" si="9"/>
        <v>sangat terampil membuat analisis produk rekayasa sistem rekayasa produk transportasi dan logistik</v>
      </c>
      <c r="Q25" s="39"/>
      <c r="R25" s="39" t="s">
        <v>8</v>
      </c>
      <c r="S25" s="18"/>
      <c r="T25" s="1">
        <v>78</v>
      </c>
      <c r="U25" s="1">
        <v>78</v>
      </c>
      <c r="V25" s="1">
        <v>71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86</v>
      </c>
      <c r="AI25" s="1">
        <v>71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43747</v>
      </c>
      <c r="FK25" s="41">
        <v>43757</v>
      </c>
    </row>
    <row r="26" spans="1:167" x14ac:dyDescent="0.25">
      <c r="A26" s="19">
        <v>16</v>
      </c>
      <c r="B26" s="19">
        <v>120918</v>
      </c>
      <c r="C26" s="19" t="s">
        <v>87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6" s="28">
        <f t="shared" si="5"/>
        <v>76.5</v>
      </c>
      <c r="L26" s="28" t="str">
        <f t="shared" si="6"/>
        <v>B</v>
      </c>
      <c r="M26" s="28">
        <f t="shared" si="7"/>
        <v>76.5</v>
      </c>
      <c r="N26" s="28" t="str">
        <f t="shared" si="8"/>
        <v>B</v>
      </c>
      <c r="O26" s="36">
        <v>2</v>
      </c>
      <c r="P26" s="28" t="str">
        <f t="shared" si="9"/>
        <v>sangat terampil membuat analisis produk rekayasa sistem rekayasa produk transportasi dan logistik</v>
      </c>
      <c r="Q26" s="39"/>
      <c r="R26" s="39" t="s">
        <v>8</v>
      </c>
      <c r="S26" s="18"/>
      <c r="T26" s="1">
        <v>77</v>
      </c>
      <c r="U26" s="1">
        <v>77</v>
      </c>
      <c r="V26" s="1">
        <v>75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82</v>
      </c>
      <c r="AI26" s="1">
        <v>67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120934</v>
      </c>
      <c r="C27" s="19" t="s">
        <v>88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7" s="28">
        <f t="shared" si="5"/>
        <v>79.75</v>
      </c>
      <c r="L27" s="28" t="str">
        <f t="shared" si="6"/>
        <v>B</v>
      </c>
      <c r="M27" s="28">
        <f t="shared" si="7"/>
        <v>79.75</v>
      </c>
      <c r="N27" s="28" t="str">
        <f t="shared" si="8"/>
        <v>B</v>
      </c>
      <c r="O27" s="36">
        <v>2</v>
      </c>
      <c r="P27" s="28" t="str">
        <f t="shared" si="9"/>
        <v>sangat terampil membuat analisis produk rekayasa sistem rekayasa produk transportasi dan logistik</v>
      </c>
      <c r="Q27" s="39"/>
      <c r="R27" s="39" t="s">
        <v>8</v>
      </c>
      <c r="S27" s="18"/>
      <c r="T27" s="1">
        <v>78</v>
      </c>
      <c r="U27" s="1">
        <v>76</v>
      </c>
      <c r="V27" s="1">
        <v>81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43748</v>
      </c>
      <c r="FK27" s="41">
        <v>43758</v>
      </c>
    </row>
    <row r="28" spans="1:167" x14ac:dyDescent="0.25">
      <c r="A28" s="19">
        <v>18</v>
      </c>
      <c r="B28" s="19">
        <v>120950</v>
      </c>
      <c r="C28" s="19" t="s">
        <v>89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membuat analisis produk rekayasa sistem rekayasa produk transportasi dan logistik</v>
      </c>
      <c r="Q28" s="39"/>
      <c r="R28" s="39" t="s">
        <v>8</v>
      </c>
      <c r="S28" s="18"/>
      <c r="T28" s="1">
        <v>77</v>
      </c>
      <c r="U28" s="1">
        <v>78</v>
      </c>
      <c r="V28" s="1">
        <v>75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84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120966</v>
      </c>
      <c r="C29" s="19" t="s">
        <v>90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9" s="28">
        <f t="shared" si="5"/>
        <v>81.75</v>
      </c>
      <c r="L29" s="28" t="str">
        <f t="shared" si="6"/>
        <v>B</v>
      </c>
      <c r="M29" s="28">
        <f t="shared" si="7"/>
        <v>81.75</v>
      </c>
      <c r="N29" s="28" t="str">
        <f t="shared" si="8"/>
        <v>B</v>
      </c>
      <c r="O29" s="36">
        <v>2</v>
      </c>
      <c r="P29" s="28" t="str">
        <f t="shared" si="9"/>
        <v>sangat terampil membuat analisis produk rekayasa sistem rekayasa produk transportasi dan logistik</v>
      </c>
      <c r="Q29" s="39"/>
      <c r="R29" s="39" t="s">
        <v>8</v>
      </c>
      <c r="S29" s="18"/>
      <c r="T29" s="1">
        <v>77</v>
      </c>
      <c r="U29" s="1">
        <v>77</v>
      </c>
      <c r="V29" s="1">
        <v>83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88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43749</v>
      </c>
      <c r="FK29" s="41">
        <v>43759</v>
      </c>
    </row>
    <row r="30" spans="1:167" x14ac:dyDescent="0.25">
      <c r="A30" s="19">
        <v>20</v>
      </c>
      <c r="B30" s="19">
        <v>120982</v>
      </c>
      <c r="C30" s="19" t="s">
        <v>91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0" s="28">
        <f t="shared" si="5"/>
        <v>78.75</v>
      </c>
      <c r="L30" s="28" t="str">
        <f t="shared" si="6"/>
        <v>B</v>
      </c>
      <c r="M30" s="28">
        <f t="shared" si="7"/>
        <v>78.75</v>
      </c>
      <c r="N30" s="28" t="str">
        <f t="shared" si="8"/>
        <v>B</v>
      </c>
      <c r="O30" s="36">
        <v>2</v>
      </c>
      <c r="P30" s="28" t="str">
        <f t="shared" si="9"/>
        <v>sangat terampil membuat analisis produk rekayasa sistem rekayasa produk transportasi dan logistik</v>
      </c>
      <c r="Q30" s="39"/>
      <c r="R30" s="39" t="s">
        <v>8</v>
      </c>
      <c r="S30" s="18"/>
      <c r="T30" s="1">
        <v>77</v>
      </c>
      <c r="U30" s="1">
        <v>77</v>
      </c>
      <c r="V30" s="1">
        <v>71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86</v>
      </c>
      <c r="AI30" s="1">
        <v>71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120998</v>
      </c>
      <c r="C31" s="19" t="s">
        <v>92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sangat terampil membuat analisis produk rekayasa sistem rekayasa produk transportasi dan logistik</v>
      </c>
      <c r="Q31" s="39"/>
      <c r="R31" s="39" t="s">
        <v>8</v>
      </c>
      <c r="S31" s="18"/>
      <c r="T31" s="1">
        <v>77</v>
      </c>
      <c r="U31" s="1">
        <v>77</v>
      </c>
      <c r="V31" s="1">
        <v>81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>
        <v>80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43750</v>
      </c>
      <c r="FK31" s="41">
        <v>43760</v>
      </c>
    </row>
    <row r="32" spans="1:167" x14ac:dyDescent="0.25">
      <c r="A32" s="19">
        <v>22</v>
      </c>
      <c r="B32" s="19">
        <v>121014</v>
      </c>
      <c r="C32" s="19" t="s">
        <v>93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membuat analisis produk rekayasa sistem rekayasa produk transportasi dan logistik</v>
      </c>
      <c r="Q32" s="39"/>
      <c r="R32" s="39" t="s">
        <v>8</v>
      </c>
      <c r="S32" s="18"/>
      <c r="T32" s="1">
        <v>77</v>
      </c>
      <c r="U32" s="1">
        <v>77</v>
      </c>
      <c r="V32" s="1">
        <v>80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84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121030</v>
      </c>
      <c r="C33" s="19" t="s">
        <v>94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membuat analisis produk rekayasa sistem rekayasa produk transportasi dan logistik</v>
      </c>
      <c r="Q33" s="39"/>
      <c r="R33" s="39" t="s">
        <v>8</v>
      </c>
      <c r="S33" s="18"/>
      <c r="T33" s="1">
        <v>78</v>
      </c>
      <c r="U33" s="1">
        <v>77</v>
      </c>
      <c r="V33" s="1">
        <v>75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90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121046</v>
      </c>
      <c r="C34" s="19" t="s">
        <v>95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membuat analisis produk rekayasa sistem rekayasa produk transportasi dan logistik</v>
      </c>
      <c r="Q34" s="39"/>
      <c r="R34" s="39" t="s">
        <v>8</v>
      </c>
      <c r="S34" s="18"/>
      <c r="T34" s="1">
        <v>80</v>
      </c>
      <c r="U34" s="1">
        <v>80</v>
      </c>
      <c r="V34" s="1">
        <v>83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81</v>
      </c>
      <c r="AH34" s="1">
        <v>86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121062</v>
      </c>
      <c r="C35" s="19" t="s">
        <v>96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membuat analisis produk rekayasa sistem rekayasa produk transportasi dan logistik</v>
      </c>
      <c r="Q35" s="39"/>
      <c r="R35" s="39" t="s">
        <v>8</v>
      </c>
      <c r="S35" s="18"/>
      <c r="T35" s="1">
        <v>80</v>
      </c>
      <c r="U35" s="1">
        <v>78</v>
      </c>
      <c r="V35" s="1">
        <v>77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86</v>
      </c>
      <c r="AI35" s="1">
        <v>77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121078</v>
      </c>
      <c r="C36" s="19" t="s">
        <v>97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membuat analisis produk rekayasa sistem rekayasa produk transportasi dan logistik</v>
      </c>
      <c r="Q36" s="39"/>
      <c r="R36" s="39" t="s">
        <v>8</v>
      </c>
      <c r="S36" s="18"/>
      <c r="T36" s="1">
        <v>77</v>
      </c>
      <c r="U36" s="1">
        <v>77</v>
      </c>
      <c r="V36" s="1">
        <v>81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82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121094</v>
      </c>
      <c r="C37" s="19" t="s">
        <v>98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7" s="28">
        <f t="shared" si="5"/>
        <v>79.25</v>
      </c>
      <c r="L37" s="28" t="str">
        <f t="shared" si="6"/>
        <v>B</v>
      </c>
      <c r="M37" s="28">
        <f t="shared" si="7"/>
        <v>79.25</v>
      </c>
      <c r="N37" s="28" t="str">
        <f t="shared" si="8"/>
        <v>B</v>
      </c>
      <c r="O37" s="36">
        <v>2</v>
      </c>
      <c r="P37" s="28" t="str">
        <f t="shared" si="9"/>
        <v>sangat terampil membuat analisis produk rekayasa sistem rekayasa produk transportasi dan logistik</v>
      </c>
      <c r="Q37" s="39"/>
      <c r="R37" s="39" t="s">
        <v>8</v>
      </c>
      <c r="S37" s="18"/>
      <c r="T37" s="1">
        <v>78</v>
      </c>
      <c r="U37" s="1">
        <v>78</v>
      </c>
      <c r="V37" s="1">
        <v>75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84</v>
      </c>
      <c r="AI37" s="1">
        <v>75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121110</v>
      </c>
      <c r="C38" s="19" t="s">
        <v>99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8" s="28">
        <f t="shared" si="5"/>
        <v>79.75</v>
      </c>
      <c r="L38" s="28" t="str">
        <f t="shared" si="6"/>
        <v>B</v>
      </c>
      <c r="M38" s="28">
        <f t="shared" si="7"/>
        <v>79.75</v>
      </c>
      <c r="N38" s="28" t="str">
        <f t="shared" si="8"/>
        <v>B</v>
      </c>
      <c r="O38" s="36">
        <v>2</v>
      </c>
      <c r="P38" s="28" t="str">
        <f t="shared" si="9"/>
        <v>sangat terampil membuat analisis produk rekayasa sistem rekayasa produk transportasi dan logistik</v>
      </c>
      <c r="Q38" s="39"/>
      <c r="R38" s="39" t="s">
        <v>8</v>
      </c>
      <c r="S38" s="18"/>
      <c r="T38" s="1">
        <v>77</v>
      </c>
      <c r="U38" s="1">
        <v>77</v>
      </c>
      <c r="V38" s="1">
        <v>83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82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121126</v>
      </c>
      <c r="C39" s="19" t="s">
        <v>100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9" s="28">
        <f t="shared" si="5"/>
        <v>71.5</v>
      </c>
      <c r="L39" s="28" t="str">
        <f t="shared" si="6"/>
        <v>C</v>
      </c>
      <c r="M39" s="28">
        <f t="shared" si="7"/>
        <v>71.5</v>
      </c>
      <c r="N39" s="28" t="str">
        <f t="shared" si="8"/>
        <v>C</v>
      </c>
      <c r="O39" s="36">
        <v>2</v>
      </c>
      <c r="P39" s="28" t="str">
        <f t="shared" si="9"/>
        <v>sangat terampil membuat analisis produk rekayasa sistem rekayasa produk transportasi dan logistik</v>
      </c>
      <c r="Q39" s="39"/>
      <c r="R39" s="39" t="s">
        <v>8</v>
      </c>
      <c r="S39" s="18"/>
      <c r="T39" s="1">
        <v>79</v>
      </c>
      <c r="U39" s="1">
        <v>76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72</v>
      </c>
      <c r="AI39" s="1">
        <v>57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121142</v>
      </c>
      <c r="C40" s="19" t="s">
        <v>101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0" s="28">
        <f t="shared" si="5"/>
        <v>77.75</v>
      </c>
      <c r="L40" s="28" t="str">
        <f t="shared" si="6"/>
        <v>B</v>
      </c>
      <c r="M40" s="28">
        <f t="shared" si="7"/>
        <v>77.75</v>
      </c>
      <c r="N40" s="28" t="str">
        <f t="shared" si="8"/>
        <v>B</v>
      </c>
      <c r="O40" s="36">
        <v>2</v>
      </c>
      <c r="P40" s="28" t="str">
        <f t="shared" si="9"/>
        <v>sangat terampil membuat analisis produk rekayasa sistem rekayasa produk transportasi dan logistik</v>
      </c>
      <c r="Q40" s="39"/>
      <c r="R40" s="39" t="s">
        <v>8</v>
      </c>
      <c r="S40" s="18"/>
      <c r="T40" s="1">
        <v>78</v>
      </c>
      <c r="U40" s="1">
        <v>80</v>
      </c>
      <c r="V40" s="1">
        <v>69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84</v>
      </c>
      <c r="AI40" s="1">
        <v>69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121158</v>
      </c>
      <c r="C41" s="19" t="s">
        <v>102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1" s="28">
        <f t="shared" si="5"/>
        <v>79.25</v>
      </c>
      <c r="L41" s="28" t="str">
        <f t="shared" si="6"/>
        <v>B</v>
      </c>
      <c r="M41" s="28">
        <f t="shared" si="7"/>
        <v>79.25</v>
      </c>
      <c r="N41" s="28" t="str">
        <f t="shared" si="8"/>
        <v>B</v>
      </c>
      <c r="O41" s="36">
        <v>2</v>
      </c>
      <c r="P41" s="28" t="str">
        <f t="shared" si="9"/>
        <v>sangat terampil membuat analisis produk rekayasa sistem rekayasa produk transportasi dan logistik</v>
      </c>
      <c r="Q41" s="39"/>
      <c r="R41" s="39" t="s">
        <v>8</v>
      </c>
      <c r="S41" s="18"/>
      <c r="T41" s="1">
        <v>78</v>
      </c>
      <c r="U41" s="1">
        <v>78</v>
      </c>
      <c r="V41" s="1">
        <v>75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84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121174</v>
      </c>
      <c r="C42" s="19" t="s">
        <v>103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2" s="28">
        <f t="shared" si="5"/>
        <v>73.75</v>
      </c>
      <c r="L42" s="28" t="str">
        <f t="shared" si="6"/>
        <v>C</v>
      </c>
      <c r="M42" s="28">
        <f t="shared" si="7"/>
        <v>73.75</v>
      </c>
      <c r="N42" s="28" t="str">
        <f t="shared" si="8"/>
        <v>C</v>
      </c>
      <c r="O42" s="36">
        <v>2</v>
      </c>
      <c r="P42" s="28" t="str">
        <f t="shared" si="9"/>
        <v>sangat terampil membuat analisis produk rekayasa sistem rekayasa produk transportasi dan logistik</v>
      </c>
      <c r="Q42" s="39"/>
      <c r="R42" s="39" t="s">
        <v>8</v>
      </c>
      <c r="S42" s="18"/>
      <c r="T42" s="1">
        <v>80</v>
      </c>
      <c r="U42" s="1">
        <v>78</v>
      </c>
      <c r="V42" s="1">
        <v>80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76</v>
      </c>
      <c r="AI42" s="1">
        <v>61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121190</v>
      </c>
      <c r="C43" s="19" t="s">
        <v>104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v>2</v>
      </c>
      <c r="P43" s="28" t="str">
        <f t="shared" si="9"/>
        <v>sangat terampil membuat analisis produk rekayasa sistem rekayasa produk transportasi dan logistik</v>
      </c>
      <c r="Q43" s="39"/>
      <c r="R43" s="39" t="s">
        <v>8</v>
      </c>
      <c r="S43" s="18"/>
      <c r="T43" s="1">
        <v>77</v>
      </c>
      <c r="U43" s="1">
        <v>79</v>
      </c>
      <c r="V43" s="1">
        <v>80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72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121206</v>
      </c>
      <c r="C44" s="19" t="s">
        <v>105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sangat terampil membuat analisis produk rekayasa sistem rekayasa produk transportasi dan logistik</v>
      </c>
      <c r="Q44" s="39"/>
      <c r="R44" s="39" t="s">
        <v>8</v>
      </c>
      <c r="S44" s="18"/>
      <c r="T44" s="1">
        <v>78</v>
      </c>
      <c r="U44" s="1">
        <v>79</v>
      </c>
      <c r="V44" s="1">
        <v>77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83</v>
      </c>
      <c r="AI44" s="1">
        <v>77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121222</v>
      </c>
      <c r="C45" s="19" t="s">
        <v>106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membuat analisis produk rekayasa sistem rekayasa produk transportasi dan logistik</v>
      </c>
      <c r="Q45" s="39"/>
      <c r="R45" s="39" t="s">
        <v>8</v>
      </c>
      <c r="S45" s="18"/>
      <c r="T45" s="1">
        <v>79</v>
      </c>
      <c r="U45" s="1">
        <v>80</v>
      </c>
      <c r="V45" s="1">
        <v>80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121238</v>
      </c>
      <c r="C46" s="19" t="s">
        <v>107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6" s="28">
        <f t="shared" si="5"/>
        <v>78.5</v>
      </c>
      <c r="L46" s="28" t="str">
        <f t="shared" si="6"/>
        <v>B</v>
      </c>
      <c r="M46" s="28">
        <f t="shared" si="7"/>
        <v>78.5</v>
      </c>
      <c r="N46" s="28" t="str">
        <f t="shared" si="8"/>
        <v>B</v>
      </c>
      <c r="O46" s="36">
        <v>2</v>
      </c>
      <c r="P46" s="28" t="str">
        <f t="shared" si="9"/>
        <v>sangat terampil membuat analisis produk rekayasa sistem rekayasa produk transportasi dan logistik</v>
      </c>
      <c r="Q46" s="39"/>
      <c r="R46" s="39" t="s">
        <v>8</v>
      </c>
      <c r="S46" s="18"/>
      <c r="T46" s="1">
        <v>78</v>
      </c>
      <c r="U46" s="1">
        <v>79</v>
      </c>
      <c r="V46" s="1">
        <v>75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82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121254</v>
      </c>
      <c r="C11" s="19" t="s">
        <v>122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28">
        <f t="shared" ref="K11:K50" si="5">IF((COUNTA(AF11:AO11)&gt;0),AVERAGE(AF11:AO11),"")</f>
        <v>77.75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39"/>
      <c r="R11" s="39" t="s">
        <v>8</v>
      </c>
      <c r="S11" s="18"/>
      <c r="T11" s="1">
        <v>77</v>
      </c>
      <c r="U11" s="1">
        <v>77</v>
      </c>
      <c r="V11" s="1">
        <v>72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84</v>
      </c>
      <c r="AI11" s="1">
        <v>69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121270</v>
      </c>
      <c r="C12" s="19" t="s">
        <v>123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3</v>
      </c>
      <c r="J12" s="28" t="str">
        <f t="shared" si="4"/>
        <v>Memiliki kemampuan dalam menganalisis sisem  produksi budidaya tanaman pangan, dan pengolahan makanan awetan nabati. namun perlu peningkatan pemahaman masalah sistem teknik transportasi dan produksi kerajinan non benda</v>
      </c>
      <c r="K12" s="28">
        <f t="shared" si="5"/>
        <v>76.5</v>
      </c>
      <c r="L12" s="28" t="str">
        <f t="shared" si="6"/>
        <v>B</v>
      </c>
      <c r="M12" s="28">
        <f t="shared" si="7"/>
        <v>76.5</v>
      </c>
      <c r="N12" s="28" t="str">
        <f t="shared" si="8"/>
        <v>B</v>
      </c>
      <c r="O12" s="36">
        <v>2</v>
      </c>
      <c r="P12" s="28" t="str">
        <f t="shared" si="9"/>
        <v>sangat terampil membuat analisis produk rekayasa sistem rekayasa produk transportasi dan logistik</v>
      </c>
      <c r="Q12" s="39"/>
      <c r="R12" s="39" t="s">
        <v>8</v>
      </c>
      <c r="S12" s="18"/>
      <c r="T12" s="1">
        <v>72</v>
      </c>
      <c r="U12" s="1">
        <v>85</v>
      </c>
      <c r="V12" s="1">
        <v>65</v>
      </c>
      <c r="W12" s="1">
        <v>65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73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121286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2</v>
      </c>
      <c r="P13" s="28" t="str">
        <f t="shared" si="9"/>
        <v>sangat terampil membuat analisis produk rekayasa sistem rekayasa produk transportasi dan logistik</v>
      </c>
      <c r="Q13" s="39"/>
      <c r="R13" s="39" t="s">
        <v>8</v>
      </c>
      <c r="S13" s="18"/>
      <c r="T13" s="1">
        <v>77</v>
      </c>
      <c r="U13" s="1">
        <v>78</v>
      </c>
      <c r="V13" s="1">
        <v>83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92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43761</v>
      </c>
      <c r="FK13" s="41">
        <v>43771</v>
      </c>
    </row>
    <row r="14" spans="1:167" x14ac:dyDescent="0.25">
      <c r="A14" s="19">
        <v>4</v>
      </c>
      <c r="B14" s="19">
        <v>121302</v>
      </c>
      <c r="C14" s="19" t="s">
        <v>125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4" s="28">
        <f t="shared" si="5"/>
        <v>78.25</v>
      </c>
      <c r="L14" s="28" t="str">
        <f t="shared" si="6"/>
        <v>B</v>
      </c>
      <c r="M14" s="28">
        <f t="shared" si="7"/>
        <v>78.25</v>
      </c>
      <c r="N14" s="28" t="str">
        <f t="shared" si="8"/>
        <v>B</v>
      </c>
      <c r="O14" s="36">
        <v>2</v>
      </c>
      <c r="P14" s="28" t="str">
        <f t="shared" si="9"/>
        <v>sangat terampil membuat analisis produk rekayasa sistem rekayasa produk transportasi dan logistik</v>
      </c>
      <c r="Q14" s="39"/>
      <c r="R14" s="39" t="s">
        <v>8</v>
      </c>
      <c r="S14" s="18"/>
      <c r="T14" s="1">
        <v>75</v>
      </c>
      <c r="U14" s="1">
        <v>78</v>
      </c>
      <c r="V14" s="1">
        <v>71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86</v>
      </c>
      <c r="AI14" s="1">
        <v>71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129140</v>
      </c>
      <c r="C15" s="19" t="s">
        <v>126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5" s="28">
        <f t="shared" si="5"/>
        <v>80.75</v>
      </c>
      <c r="L15" s="28" t="str">
        <f t="shared" si="6"/>
        <v>B</v>
      </c>
      <c r="M15" s="28">
        <f t="shared" si="7"/>
        <v>80.75</v>
      </c>
      <c r="N15" s="28" t="str">
        <f t="shared" si="8"/>
        <v>B</v>
      </c>
      <c r="O15" s="36">
        <v>2</v>
      </c>
      <c r="P15" s="28" t="str">
        <f t="shared" si="9"/>
        <v>sangat terampil membuat analisis produk rekayasa sistem rekayasa produk transportasi dan logistik</v>
      </c>
      <c r="Q15" s="39"/>
      <c r="R15" s="39" t="s">
        <v>8</v>
      </c>
      <c r="S15" s="18"/>
      <c r="T15" s="1">
        <v>81</v>
      </c>
      <c r="U15" s="1">
        <v>80</v>
      </c>
      <c r="V15" s="1">
        <v>75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90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43762</v>
      </c>
      <c r="FK15" s="41">
        <v>43772</v>
      </c>
    </row>
    <row r="16" spans="1:167" x14ac:dyDescent="0.25">
      <c r="A16" s="19">
        <v>6</v>
      </c>
      <c r="B16" s="19">
        <v>121318</v>
      </c>
      <c r="C16" s="19" t="s">
        <v>127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sangat terampil membuat analisis produk rekayasa sistem rekayasa produk transportasi dan logistik</v>
      </c>
      <c r="Q16" s="39"/>
      <c r="R16" s="39" t="s">
        <v>8</v>
      </c>
      <c r="S16" s="18"/>
      <c r="T16" s="1">
        <v>76</v>
      </c>
      <c r="U16" s="1">
        <v>75</v>
      </c>
      <c r="V16" s="1">
        <v>81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96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121334</v>
      </c>
      <c r="C17" s="19" t="s">
        <v>128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7" s="28">
        <f t="shared" si="5"/>
        <v>77.25</v>
      </c>
      <c r="L17" s="28" t="str">
        <f t="shared" si="6"/>
        <v>B</v>
      </c>
      <c r="M17" s="28">
        <f t="shared" si="7"/>
        <v>77.25</v>
      </c>
      <c r="N17" s="28" t="str">
        <f t="shared" si="8"/>
        <v>B</v>
      </c>
      <c r="O17" s="36">
        <v>2</v>
      </c>
      <c r="P17" s="28" t="str">
        <f t="shared" si="9"/>
        <v>sangat terampil membuat analisis produk rekayasa sistem rekayasa produk transportasi dan logistik</v>
      </c>
      <c r="Q17" s="39"/>
      <c r="R17" s="39" t="s">
        <v>8</v>
      </c>
      <c r="S17" s="18"/>
      <c r="T17" s="1">
        <v>80</v>
      </c>
      <c r="U17" s="1">
        <v>75</v>
      </c>
      <c r="V17" s="1">
        <v>77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78</v>
      </c>
      <c r="AI17" s="1">
        <v>73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43763</v>
      </c>
      <c r="FK17" s="41">
        <v>43773</v>
      </c>
    </row>
    <row r="18" spans="1:167" x14ac:dyDescent="0.25">
      <c r="A18" s="19">
        <v>8</v>
      </c>
      <c r="B18" s="19">
        <v>121350</v>
      </c>
      <c r="C18" s="19" t="s">
        <v>129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8" s="28">
        <f t="shared" si="5"/>
        <v>79.75</v>
      </c>
      <c r="L18" s="28" t="str">
        <f t="shared" si="6"/>
        <v>B</v>
      </c>
      <c r="M18" s="28">
        <f t="shared" si="7"/>
        <v>79.75</v>
      </c>
      <c r="N18" s="28" t="str">
        <f t="shared" si="8"/>
        <v>B</v>
      </c>
      <c r="O18" s="36">
        <v>2</v>
      </c>
      <c r="P18" s="28" t="str">
        <f t="shared" si="9"/>
        <v>sangat terampil membuat analisis produk rekayasa sistem rekayasa produk transportasi dan logistik</v>
      </c>
      <c r="Q18" s="39"/>
      <c r="R18" s="39" t="s">
        <v>8</v>
      </c>
      <c r="S18" s="18"/>
      <c r="T18" s="1">
        <v>77</v>
      </c>
      <c r="U18" s="1">
        <v>77</v>
      </c>
      <c r="V18" s="1">
        <v>73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88</v>
      </c>
      <c r="AI18" s="1">
        <v>73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121366</v>
      </c>
      <c r="C19" s="19" t="s">
        <v>130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9" s="28">
        <f t="shared" si="5"/>
        <v>79.75</v>
      </c>
      <c r="L19" s="28" t="str">
        <f t="shared" si="6"/>
        <v>B</v>
      </c>
      <c r="M19" s="28">
        <f t="shared" si="7"/>
        <v>79.75</v>
      </c>
      <c r="N19" s="28" t="str">
        <f t="shared" si="8"/>
        <v>B</v>
      </c>
      <c r="O19" s="36">
        <v>2</v>
      </c>
      <c r="P19" s="28" t="str">
        <f t="shared" si="9"/>
        <v>sangat terampil membuat analisis produk rekayasa sistem rekayasa produk transportasi dan logistik</v>
      </c>
      <c r="Q19" s="39"/>
      <c r="R19" s="39" t="s">
        <v>8</v>
      </c>
      <c r="S19" s="18"/>
      <c r="T19" s="1">
        <v>77</v>
      </c>
      <c r="U19" s="1">
        <v>76</v>
      </c>
      <c r="V19" s="1">
        <v>73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88</v>
      </c>
      <c r="AI19" s="1">
        <v>73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43764</v>
      </c>
      <c r="FK19" s="41">
        <v>43774</v>
      </c>
    </row>
    <row r="20" spans="1:167" x14ac:dyDescent="0.25">
      <c r="A20" s="19">
        <v>10</v>
      </c>
      <c r="B20" s="19">
        <v>121382</v>
      </c>
      <c r="C20" s="19" t="s">
        <v>131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sangat terampil membuat analisis produk rekayasa sistem rekayasa produk transportasi dan logistik</v>
      </c>
      <c r="Q20" s="39"/>
      <c r="R20" s="39" t="s">
        <v>8</v>
      </c>
      <c r="S20" s="18"/>
      <c r="T20" s="1">
        <v>78</v>
      </c>
      <c r="U20" s="1">
        <v>78</v>
      </c>
      <c r="V20" s="1">
        <v>85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121398</v>
      </c>
      <c r="C21" s="19" t="s">
        <v>132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sangat terampil membuat analisis produk rekayasa sistem rekayasa produk transportasi dan logistik</v>
      </c>
      <c r="Q21" s="39"/>
      <c r="R21" s="39" t="s">
        <v>8</v>
      </c>
      <c r="S21" s="18"/>
      <c r="T21" s="1">
        <v>77</v>
      </c>
      <c r="U21" s="1">
        <v>77</v>
      </c>
      <c r="V21" s="1">
        <v>81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96</v>
      </c>
      <c r="AI21" s="1">
        <v>81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43765</v>
      </c>
      <c r="FK21" s="41">
        <v>43775</v>
      </c>
    </row>
    <row r="22" spans="1:167" x14ac:dyDescent="0.25">
      <c r="A22" s="19">
        <v>12</v>
      </c>
      <c r="B22" s="19">
        <v>121414</v>
      </c>
      <c r="C22" s="19" t="s">
        <v>133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membuat analisis produk rekayasa sistem rekayasa produk transportasi dan logistik</v>
      </c>
      <c r="Q22" s="39"/>
      <c r="R22" s="39" t="s">
        <v>8</v>
      </c>
      <c r="S22" s="18"/>
      <c r="T22" s="1">
        <v>78</v>
      </c>
      <c r="U22" s="1">
        <v>77</v>
      </c>
      <c r="V22" s="1">
        <v>79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94</v>
      </c>
      <c r="AI22" s="1">
        <v>79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121430</v>
      </c>
      <c r="C23" s="19" t="s">
        <v>134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3" s="28">
        <f t="shared" si="5"/>
        <v>79.75</v>
      </c>
      <c r="L23" s="28" t="str">
        <f t="shared" si="6"/>
        <v>B</v>
      </c>
      <c r="M23" s="28">
        <f t="shared" si="7"/>
        <v>79.75</v>
      </c>
      <c r="N23" s="28" t="str">
        <f t="shared" si="8"/>
        <v>B</v>
      </c>
      <c r="O23" s="36">
        <v>2</v>
      </c>
      <c r="P23" s="28" t="str">
        <f t="shared" si="9"/>
        <v>sangat terampil membuat analisis produk rekayasa sistem rekayasa produk transportasi dan logistik</v>
      </c>
      <c r="Q23" s="39"/>
      <c r="R23" s="39" t="s">
        <v>8</v>
      </c>
      <c r="S23" s="18"/>
      <c r="T23" s="1">
        <v>76</v>
      </c>
      <c r="U23" s="1">
        <v>77</v>
      </c>
      <c r="V23" s="1">
        <v>73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88</v>
      </c>
      <c r="AI23" s="1">
        <v>73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43766</v>
      </c>
      <c r="FK23" s="41">
        <v>43776</v>
      </c>
    </row>
    <row r="24" spans="1:167" x14ac:dyDescent="0.25">
      <c r="A24" s="19">
        <v>14</v>
      </c>
      <c r="B24" s="19">
        <v>121446</v>
      </c>
      <c r="C24" s="19" t="s">
        <v>135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sangat terampil membuat analisis produk rekayasa sistem rekayasa produk transportasi dan logistik</v>
      </c>
      <c r="Q24" s="39"/>
      <c r="R24" s="39" t="s">
        <v>8</v>
      </c>
      <c r="S24" s="18"/>
      <c r="T24" s="1">
        <v>77</v>
      </c>
      <c r="U24" s="1">
        <v>77</v>
      </c>
      <c r="V24" s="1">
        <v>79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94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121462</v>
      </c>
      <c r="C25" s="19" t="s">
        <v>136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membuat analisis produk rekayasa sistem rekayasa produk transportasi dan logistik</v>
      </c>
      <c r="Q25" s="39"/>
      <c r="R25" s="39" t="s">
        <v>8</v>
      </c>
      <c r="S25" s="18"/>
      <c r="T25" s="1">
        <v>78</v>
      </c>
      <c r="U25" s="1">
        <v>78</v>
      </c>
      <c r="V25" s="1">
        <v>74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84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43767</v>
      </c>
      <c r="FK25" s="41">
        <v>43777</v>
      </c>
    </row>
    <row r="26" spans="1:167" x14ac:dyDescent="0.25">
      <c r="A26" s="19">
        <v>16</v>
      </c>
      <c r="B26" s="19">
        <v>121478</v>
      </c>
      <c r="C26" s="19" t="s">
        <v>137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membuat analisis produk rekayasa sistem rekayasa produk transportasi dan logistik</v>
      </c>
      <c r="Q26" s="39"/>
      <c r="R26" s="39" t="s">
        <v>8</v>
      </c>
      <c r="S26" s="18"/>
      <c r="T26" s="1">
        <v>77</v>
      </c>
      <c r="U26" s="1">
        <v>80</v>
      </c>
      <c r="V26" s="1">
        <v>75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78</v>
      </c>
      <c r="AH26" s="1">
        <v>79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121494</v>
      </c>
      <c r="C27" s="19" t="s">
        <v>138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terampil membuat analisis produk rekayasa sistem rekayasa produk transportasi dan logistik</v>
      </c>
      <c r="Q27" s="39"/>
      <c r="R27" s="39" t="s">
        <v>8</v>
      </c>
      <c r="S27" s="18"/>
      <c r="T27" s="1">
        <v>76</v>
      </c>
      <c r="U27" s="1">
        <v>78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43768</v>
      </c>
      <c r="FK27" s="41">
        <v>43778</v>
      </c>
    </row>
    <row r="28" spans="1:167" x14ac:dyDescent="0.25">
      <c r="A28" s="19">
        <v>18</v>
      </c>
      <c r="B28" s="19">
        <v>121510</v>
      </c>
      <c r="C28" s="19" t="s">
        <v>139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membuat analisis produk rekayasa sistem rekayasa produk transportasi dan logistik</v>
      </c>
      <c r="Q28" s="39"/>
      <c r="R28" s="39" t="s">
        <v>8</v>
      </c>
      <c r="S28" s="18"/>
      <c r="T28" s="1">
        <v>78</v>
      </c>
      <c r="U28" s="1">
        <v>80</v>
      </c>
      <c r="V28" s="1">
        <v>81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80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121526</v>
      </c>
      <c r="C29" s="19" t="s">
        <v>140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9" s="28">
        <f t="shared" si="5"/>
        <v>80.25</v>
      </c>
      <c r="L29" s="28" t="str">
        <f t="shared" si="6"/>
        <v>B</v>
      </c>
      <c r="M29" s="28">
        <f t="shared" si="7"/>
        <v>80.25</v>
      </c>
      <c r="N29" s="28" t="str">
        <f t="shared" si="8"/>
        <v>B</v>
      </c>
      <c r="O29" s="36">
        <v>2</v>
      </c>
      <c r="P29" s="28" t="str">
        <f t="shared" si="9"/>
        <v>sangat terampil membuat analisis produk rekayasa sistem rekayasa produk transportasi dan logistik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43769</v>
      </c>
      <c r="FK29" s="41">
        <v>43779</v>
      </c>
    </row>
    <row r="30" spans="1:167" x14ac:dyDescent="0.25">
      <c r="A30" s="19">
        <v>20</v>
      </c>
      <c r="B30" s="19">
        <v>121542</v>
      </c>
      <c r="C30" s="19" t="s">
        <v>141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0" s="28">
        <f t="shared" si="5"/>
        <v>80.75</v>
      </c>
      <c r="L30" s="28" t="str">
        <f t="shared" si="6"/>
        <v>B</v>
      </c>
      <c r="M30" s="28">
        <f t="shared" si="7"/>
        <v>80.75</v>
      </c>
      <c r="N30" s="28" t="str">
        <f t="shared" si="8"/>
        <v>B</v>
      </c>
      <c r="O30" s="36">
        <v>2</v>
      </c>
      <c r="P30" s="28" t="str">
        <f t="shared" si="9"/>
        <v>sangat terampil membuat analisis produk rekayasa sistem rekayasa produk transportasi dan logistik</v>
      </c>
      <c r="Q30" s="39"/>
      <c r="R30" s="39" t="s">
        <v>8</v>
      </c>
      <c r="S30" s="18"/>
      <c r="T30" s="1">
        <v>79</v>
      </c>
      <c r="U30" s="1">
        <v>80</v>
      </c>
      <c r="V30" s="1">
        <v>75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90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121558</v>
      </c>
      <c r="C31" s="19" t="s">
        <v>142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membuat analisis produk rekayasa sistem rekayasa produk transportasi dan logistik</v>
      </c>
      <c r="Q31" s="39"/>
      <c r="R31" s="39" t="s">
        <v>8</v>
      </c>
      <c r="S31" s="18"/>
      <c r="T31" s="1">
        <v>77</v>
      </c>
      <c r="U31" s="1">
        <v>77</v>
      </c>
      <c r="V31" s="1">
        <v>77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87</v>
      </c>
      <c r="AI31" s="1">
        <v>77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43770</v>
      </c>
      <c r="FK31" s="41">
        <v>43780</v>
      </c>
    </row>
    <row r="32" spans="1:167" x14ac:dyDescent="0.25">
      <c r="A32" s="19">
        <v>22</v>
      </c>
      <c r="B32" s="19">
        <v>121574</v>
      </c>
      <c r="C32" s="19" t="s">
        <v>143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sangat terampil membuat analisis produk rekayasa sistem rekayasa produk transportasi dan logistik</v>
      </c>
      <c r="Q32" s="39"/>
      <c r="R32" s="39" t="s">
        <v>8</v>
      </c>
      <c r="S32" s="18"/>
      <c r="T32" s="1">
        <v>77</v>
      </c>
      <c r="U32" s="1">
        <v>77</v>
      </c>
      <c r="V32" s="1">
        <v>83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87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121606</v>
      </c>
      <c r="C33" s="19" t="s">
        <v>144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3" s="28">
        <f t="shared" si="5"/>
        <v>76.75</v>
      </c>
      <c r="L33" s="28" t="str">
        <f t="shared" si="6"/>
        <v>B</v>
      </c>
      <c r="M33" s="28">
        <f t="shared" si="7"/>
        <v>76.75</v>
      </c>
      <c r="N33" s="28" t="str">
        <f t="shared" si="8"/>
        <v>B</v>
      </c>
      <c r="O33" s="36">
        <v>2</v>
      </c>
      <c r="P33" s="28" t="str">
        <f t="shared" si="9"/>
        <v>sangat terampil membuat analisis produk rekayasa sistem rekayasa produk transportasi dan logistik</v>
      </c>
      <c r="Q33" s="39"/>
      <c r="R33" s="39" t="s">
        <v>8</v>
      </c>
      <c r="S33" s="18"/>
      <c r="T33" s="1">
        <v>77</v>
      </c>
      <c r="U33" s="1">
        <v>84</v>
      </c>
      <c r="V33" s="1">
        <v>74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76</v>
      </c>
      <c r="AH33" s="1">
        <v>78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121622</v>
      </c>
      <c r="C34" s="19" t="s">
        <v>145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4" s="28">
        <f t="shared" si="5"/>
        <v>78.5</v>
      </c>
      <c r="L34" s="28" t="str">
        <f t="shared" si="6"/>
        <v>B</v>
      </c>
      <c r="M34" s="28">
        <f t="shared" si="7"/>
        <v>78.5</v>
      </c>
      <c r="N34" s="28" t="str">
        <f t="shared" si="8"/>
        <v>B</v>
      </c>
      <c r="O34" s="36">
        <v>2</v>
      </c>
      <c r="P34" s="28" t="str">
        <f t="shared" si="9"/>
        <v>sangat terampil membuat analisis produk rekayasa sistem rekayasa produk transportasi dan logistik</v>
      </c>
      <c r="Q34" s="39"/>
      <c r="R34" s="39" t="s">
        <v>8</v>
      </c>
      <c r="S34" s="18"/>
      <c r="T34" s="1">
        <v>80</v>
      </c>
      <c r="U34" s="1">
        <v>80</v>
      </c>
      <c r="V34" s="1">
        <v>80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76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121638</v>
      </c>
      <c r="C35" s="19" t="s">
        <v>146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>sangat terampil membuat analisis produk rekayasa sistem rekayasa produk transportasi dan logistik</v>
      </c>
      <c r="Q35" s="39"/>
      <c r="R35" s="39" t="s">
        <v>8</v>
      </c>
      <c r="S35" s="18"/>
      <c r="T35" s="1">
        <v>82</v>
      </c>
      <c r="U35" s="1">
        <v>78</v>
      </c>
      <c r="V35" s="1">
        <v>78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76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121654</v>
      </c>
      <c r="C36" s="19" t="s">
        <v>147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>sangat terampil membuat analisis produk rekayasa sistem rekayasa produk transportasi dan logistik</v>
      </c>
      <c r="Q36" s="39"/>
      <c r="R36" s="39" t="s">
        <v>8</v>
      </c>
      <c r="S36" s="18"/>
      <c r="T36" s="1">
        <v>82</v>
      </c>
      <c r="U36" s="1">
        <v>78</v>
      </c>
      <c r="V36" s="1">
        <v>80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121670</v>
      </c>
      <c r="C37" s="19" t="s">
        <v>148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sangat terampil membuat analisis produk rekayasa sistem rekayasa produk transportasi dan logistik</v>
      </c>
      <c r="Q37" s="39"/>
      <c r="R37" s="39" t="s">
        <v>8</v>
      </c>
      <c r="S37" s="18"/>
      <c r="T37" s="1">
        <v>78</v>
      </c>
      <c r="U37" s="1">
        <v>80</v>
      </c>
      <c r="V37" s="1">
        <v>81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96</v>
      </c>
      <c r="AI37" s="1">
        <v>81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121686</v>
      </c>
      <c r="C38" s="19" t="s">
        <v>149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sangat terampil membuat analisis produk rekayasa sistem rekayasa produk transportasi dan logistik</v>
      </c>
      <c r="Q38" s="39"/>
      <c r="R38" s="39" t="s">
        <v>8</v>
      </c>
      <c r="S38" s="18"/>
      <c r="T38" s="1">
        <v>81</v>
      </c>
      <c r="U38" s="1">
        <v>79</v>
      </c>
      <c r="V38" s="1">
        <v>71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86</v>
      </c>
      <c r="AI38" s="1">
        <v>71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121702</v>
      </c>
      <c r="C39" s="19" t="s">
        <v>150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sangat terampil membuat analisis produk rekayasa sistem rekayasa produk transportasi dan logistik</v>
      </c>
      <c r="Q39" s="39"/>
      <c r="R39" s="39" t="s">
        <v>8</v>
      </c>
      <c r="S39" s="18"/>
      <c r="T39" s="1">
        <v>77</v>
      </c>
      <c r="U39" s="1">
        <v>78</v>
      </c>
      <c r="V39" s="1">
        <v>83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90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121718</v>
      </c>
      <c r="C40" s="19" t="s">
        <v>151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sangat terampil membuat analisis produk rekayasa sistem rekayasa produk transportasi dan logistik</v>
      </c>
      <c r="Q40" s="39"/>
      <c r="R40" s="39" t="s">
        <v>8</v>
      </c>
      <c r="S40" s="18"/>
      <c r="T40" s="1">
        <v>78</v>
      </c>
      <c r="U40" s="1">
        <v>78</v>
      </c>
      <c r="V40" s="1">
        <v>83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90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121734</v>
      </c>
      <c r="C41" s="19" t="s">
        <v>152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1" s="28">
        <f t="shared" si="5"/>
        <v>76.25</v>
      </c>
      <c r="L41" s="28" t="str">
        <f t="shared" si="6"/>
        <v>B</v>
      </c>
      <c r="M41" s="28">
        <f t="shared" si="7"/>
        <v>76.25</v>
      </c>
      <c r="N41" s="28" t="str">
        <f t="shared" si="8"/>
        <v>B</v>
      </c>
      <c r="O41" s="36">
        <v>2</v>
      </c>
      <c r="P41" s="28" t="str">
        <f t="shared" si="9"/>
        <v>sangat terampil membuat analisis produk rekayasa sistem rekayasa produk transportasi dan logistik</v>
      </c>
      <c r="Q41" s="39"/>
      <c r="R41" s="39" t="s">
        <v>8</v>
      </c>
      <c r="S41" s="18"/>
      <c r="T41" s="1">
        <v>78</v>
      </c>
      <c r="U41" s="1">
        <v>78</v>
      </c>
      <c r="V41" s="1">
        <v>77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70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121750</v>
      </c>
      <c r="C42" s="19" t="s">
        <v>153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6">
        <v>2</v>
      </c>
      <c r="P42" s="28" t="str">
        <f t="shared" si="9"/>
        <v>sangat terampil membuat analisis produk rekayasa sistem rekayasa produk transportasi dan logistik</v>
      </c>
      <c r="Q42" s="39"/>
      <c r="R42" s="39" t="s">
        <v>8</v>
      </c>
      <c r="S42" s="18"/>
      <c r="T42" s="1">
        <v>80</v>
      </c>
      <c r="U42" s="1">
        <v>78</v>
      </c>
      <c r="V42" s="1">
        <v>79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94</v>
      </c>
      <c r="AI42" s="1">
        <v>79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121766</v>
      </c>
      <c r="C43" s="19" t="s">
        <v>154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3" s="28">
        <f t="shared" si="5"/>
        <v>78.75</v>
      </c>
      <c r="L43" s="28" t="str">
        <f t="shared" si="6"/>
        <v>B</v>
      </c>
      <c r="M43" s="28">
        <f t="shared" si="7"/>
        <v>78.75</v>
      </c>
      <c r="N43" s="28" t="str">
        <f t="shared" si="8"/>
        <v>B</v>
      </c>
      <c r="O43" s="36">
        <v>2</v>
      </c>
      <c r="P43" s="28" t="str">
        <f t="shared" si="9"/>
        <v>sangat terampil membuat analisis produk rekayasa sistem rekayasa produk transportasi dan logistik</v>
      </c>
      <c r="Q43" s="39"/>
      <c r="R43" s="39" t="s">
        <v>8</v>
      </c>
      <c r="S43" s="18"/>
      <c r="T43" s="1">
        <v>82</v>
      </c>
      <c r="U43" s="1">
        <v>78</v>
      </c>
      <c r="V43" s="1">
        <v>75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82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121782</v>
      </c>
      <c r="C44" s="19" t="s">
        <v>155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2</v>
      </c>
      <c r="P44" s="28" t="str">
        <f t="shared" si="9"/>
        <v>sangat terampil membuat analisis produk rekayasa sistem rekayasa produk transportasi dan logistik</v>
      </c>
      <c r="Q44" s="39"/>
      <c r="R44" s="39" t="s">
        <v>8</v>
      </c>
      <c r="S44" s="18"/>
      <c r="T44" s="1">
        <v>80</v>
      </c>
      <c r="U44" s="1">
        <v>80</v>
      </c>
      <c r="V44" s="1">
        <v>79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94</v>
      </c>
      <c r="AI44" s="1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121798</v>
      </c>
      <c r="C45" s="19" t="s">
        <v>156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membuat analisis produk rekayasa sistem rekayasa produk transportasi dan logistik</v>
      </c>
      <c r="Q45" s="39"/>
      <c r="R45" s="39" t="s">
        <v>8</v>
      </c>
      <c r="S45" s="18"/>
      <c r="T45" s="1">
        <v>80</v>
      </c>
      <c r="U45" s="1">
        <v>78</v>
      </c>
      <c r="V45" s="1">
        <v>81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90</v>
      </c>
      <c r="AI45" s="1">
        <v>81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35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121814</v>
      </c>
      <c r="C11" s="19" t="s">
        <v>158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39"/>
      <c r="R11" s="39" t="s">
        <v>8</v>
      </c>
      <c r="S11" s="18"/>
      <c r="T11" s="1">
        <v>79</v>
      </c>
      <c r="U11" s="1">
        <v>79</v>
      </c>
      <c r="V11" s="1">
        <v>81</v>
      </c>
      <c r="W11" s="1">
        <v>96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96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121830</v>
      </c>
      <c r="C12" s="19" t="s">
        <v>159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membuat analisis produk rekayasa sistem rekayasa produk transportasi dan logistik</v>
      </c>
      <c r="Q12" s="39"/>
      <c r="R12" s="39" t="s">
        <v>8</v>
      </c>
      <c r="S12" s="18"/>
      <c r="T12" s="1">
        <v>79</v>
      </c>
      <c r="U12" s="1">
        <v>77</v>
      </c>
      <c r="V12" s="1">
        <v>81</v>
      </c>
      <c r="W12" s="1">
        <v>96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96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121846</v>
      </c>
      <c r="C13" s="19" t="s">
        <v>160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>sangat terampil membuat analisis produk rekayasa sistem rekayasa produk transportasi dan logistik</v>
      </c>
      <c r="Q13" s="39"/>
      <c r="R13" s="39" t="s">
        <v>8</v>
      </c>
      <c r="S13" s="18"/>
      <c r="T13" s="1">
        <v>78</v>
      </c>
      <c r="U13" s="1">
        <v>80</v>
      </c>
      <c r="V13" s="1">
        <v>77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92</v>
      </c>
      <c r="AI13" s="1">
        <v>77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43781</v>
      </c>
      <c r="FK13" s="41">
        <v>43791</v>
      </c>
    </row>
    <row r="14" spans="1:167" x14ac:dyDescent="0.25">
      <c r="A14" s="19">
        <v>4</v>
      </c>
      <c r="B14" s="19">
        <v>121862</v>
      </c>
      <c r="C14" s="19" t="s">
        <v>161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4" s="28">
        <f t="shared" si="5"/>
        <v>76.75</v>
      </c>
      <c r="L14" s="28" t="str">
        <f t="shared" si="6"/>
        <v>B</v>
      </c>
      <c r="M14" s="28">
        <f t="shared" si="7"/>
        <v>76.75</v>
      </c>
      <c r="N14" s="28" t="str">
        <f t="shared" si="8"/>
        <v>B</v>
      </c>
      <c r="O14" s="36">
        <v>2</v>
      </c>
      <c r="P14" s="28" t="str">
        <f t="shared" si="9"/>
        <v>sangat terampil membuat analisis produk rekayasa sistem rekayasa produk transportasi dan logistik</v>
      </c>
      <c r="Q14" s="39"/>
      <c r="R14" s="39" t="s">
        <v>8</v>
      </c>
      <c r="S14" s="18"/>
      <c r="T14" s="1">
        <v>78</v>
      </c>
      <c r="U14" s="1">
        <v>75</v>
      </c>
      <c r="V14" s="1">
        <v>79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76</v>
      </c>
      <c r="AI14" s="1">
        <v>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121878</v>
      </c>
      <c r="C15" s="19" t="s">
        <v>162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membuat analisis produk rekayasa sistem rekayasa produk transportasi dan logistik</v>
      </c>
      <c r="Q15" s="39"/>
      <c r="R15" s="39" t="s">
        <v>8</v>
      </c>
      <c r="S15" s="18"/>
      <c r="T15" s="1">
        <v>80</v>
      </c>
      <c r="U15" s="1">
        <v>78</v>
      </c>
      <c r="V15" s="1">
        <v>81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96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43782</v>
      </c>
      <c r="FK15" s="41">
        <v>43792</v>
      </c>
    </row>
    <row r="16" spans="1:167" x14ac:dyDescent="0.25">
      <c r="A16" s="19">
        <v>6</v>
      </c>
      <c r="B16" s="19">
        <v>121894</v>
      </c>
      <c r="C16" s="19" t="s">
        <v>163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6" s="28">
        <f t="shared" si="5"/>
        <v>75.5</v>
      </c>
      <c r="L16" s="28" t="str">
        <f t="shared" si="6"/>
        <v>B</v>
      </c>
      <c r="M16" s="28">
        <f t="shared" si="7"/>
        <v>75.5</v>
      </c>
      <c r="N16" s="28" t="str">
        <f t="shared" si="8"/>
        <v>B</v>
      </c>
      <c r="O16" s="36">
        <v>2</v>
      </c>
      <c r="P16" s="28" t="str">
        <f t="shared" si="9"/>
        <v>sangat terampil membuat analisis produk rekayasa sistem rekayasa produk transportasi dan logistik</v>
      </c>
      <c r="Q16" s="39"/>
      <c r="R16" s="39" t="s">
        <v>8</v>
      </c>
      <c r="S16" s="18"/>
      <c r="T16" s="1">
        <v>79</v>
      </c>
      <c r="U16" s="1">
        <v>78</v>
      </c>
      <c r="V16" s="1">
        <v>70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72</v>
      </c>
      <c r="AI16" s="1">
        <v>72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121910</v>
      </c>
      <c r="C17" s="19" t="s">
        <v>164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sangat terampil membuat analisis produk rekayasa sistem rekayasa produk transportasi dan logistik</v>
      </c>
      <c r="Q17" s="39"/>
      <c r="R17" s="39" t="s">
        <v>8</v>
      </c>
      <c r="S17" s="18"/>
      <c r="T17" s="1">
        <v>77</v>
      </c>
      <c r="U17" s="1">
        <v>77</v>
      </c>
      <c r="V17" s="1">
        <v>83</v>
      </c>
      <c r="W17" s="1">
        <v>98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92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43783</v>
      </c>
      <c r="FK17" s="41">
        <v>43793</v>
      </c>
    </row>
    <row r="18" spans="1:167" x14ac:dyDescent="0.25">
      <c r="A18" s="19">
        <v>8</v>
      </c>
      <c r="B18" s="19">
        <v>121926</v>
      </c>
      <c r="C18" s="19" t="s">
        <v>165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sangat terampil membuat analisis produk rekayasa sistem rekayasa produk transportasi dan logistik</v>
      </c>
      <c r="Q18" s="39"/>
      <c r="R18" s="39" t="s">
        <v>8</v>
      </c>
      <c r="S18" s="18"/>
      <c r="T18" s="1">
        <v>80</v>
      </c>
      <c r="U18" s="1">
        <v>79</v>
      </c>
      <c r="V18" s="1">
        <v>75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121942</v>
      </c>
      <c r="C19" s="19" t="s">
        <v>166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9" s="28">
        <f t="shared" si="5"/>
        <v>82.75</v>
      </c>
      <c r="L19" s="28" t="str">
        <f t="shared" si="6"/>
        <v>B</v>
      </c>
      <c r="M19" s="28">
        <f t="shared" si="7"/>
        <v>82.75</v>
      </c>
      <c r="N19" s="28" t="str">
        <f t="shared" si="8"/>
        <v>B</v>
      </c>
      <c r="O19" s="36">
        <v>2</v>
      </c>
      <c r="P19" s="28" t="str">
        <f t="shared" si="9"/>
        <v>sangat terampil membuat analisis produk rekayasa sistem rekayasa produk transportasi dan logistik</v>
      </c>
      <c r="Q19" s="39"/>
      <c r="R19" s="39" t="s">
        <v>8</v>
      </c>
      <c r="S19" s="18"/>
      <c r="T19" s="1">
        <v>76</v>
      </c>
      <c r="U19" s="1">
        <v>77</v>
      </c>
      <c r="V19" s="1">
        <v>79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94</v>
      </c>
      <c r="AI19" s="1">
        <v>79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43784</v>
      </c>
      <c r="FK19" s="41">
        <v>43794</v>
      </c>
    </row>
    <row r="20" spans="1:167" x14ac:dyDescent="0.25">
      <c r="A20" s="19">
        <v>10</v>
      </c>
      <c r="B20" s="19">
        <v>121958</v>
      </c>
      <c r="C20" s="19" t="s">
        <v>167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2</v>
      </c>
      <c r="P20" s="28" t="str">
        <f t="shared" si="9"/>
        <v>sangat terampil membuat analisis produk rekayasa sistem rekayasa produk transportasi dan logistik</v>
      </c>
      <c r="Q20" s="39"/>
      <c r="R20" s="39" t="s">
        <v>8</v>
      </c>
      <c r="S20" s="18"/>
      <c r="T20" s="1">
        <v>78</v>
      </c>
      <c r="U20" s="1">
        <v>78</v>
      </c>
      <c r="V20" s="1">
        <v>83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121974</v>
      </c>
      <c r="C21" s="19" t="s">
        <v>168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1" s="28">
        <f t="shared" si="5"/>
        <v>79.75</v>
      </c>
      <c r="L21" s="28" t="str">
        <f t="shared" si="6"/>
        <v>B</v>
      </c>
      <c r="M21" s="28">
        <f t="shared" si="7"/>
        <v>79.75</v>
      </c>
      <c r="N21" s="28" t="str">
        <f t="shared" si="8"/>
        <v>B</v>
      </c>
      <c r="O21" s="36">
        <v>2</v>
      </c>
      <c r="P21" s="28" t="str">
        <f t="shared" si="9"/>
        <v>sangat terampil membuat analisis produk rekayasa sistem rekayasa produk transportasi dan logistik</v>
      </c>
      <c r="Q21" s="39"/>
      <c r="R21" s="39" t="s">
        <v>8</v>
      </c>
      <c r="S21" s="18"/>
      <c r="T21" s="1">
        <v>77</v>
      </c>
      <c r="U21" s="1">
        <v>77</v>
      </c>
      <c r="V21" s="1">
        <v>73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88</v>
      </c>
      <c r="AI21" s="1">
        <v>73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43785</v>
      </c>
      <c r="FK21" s="41">
        <v>43795</v>
      </c>
    </row>
    <row r="22" spans="1:167" x14ac:dyDescent="0.25">
      <c r="A22" s="19">
        <v>12</v>
      </c>
      <c r="B22" s="19">
        <v>121990</v>
      </c>
      <c r="C22" s="19" t="s">
        <v>169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membuat analisis produk rekayasa sistem rekayasa produk transportasi dan logistik</v>
      </c>
      <c r="Q22" s="39"/>
      <c r="R22" s="39" t="s">
        <v>8</v>
      </c>
      <c r="S22" s="18"/>
      <c r="T22" s="1">
        <v>77</v>
      </c>
      <c r="U22" s="1">
        <v>78</v>
      </c>
      <c r="V22" s="1">
        <v>79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94</v>
      </c>
      <c r="AI22" s="1">
        <v>79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122006</v>
      </c>
      <c r="C23" s="19" t="s">
        <v>170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sangat terampil membuat analisis produk rekayasa sistem rekayasa produk transportasi dan logistik</v>
      </c>
      <c r="Q23" s="39"/>
      <c r="R23" s="39" t="s">
        <v>8</v>
      </c>
      <c r="S23" s="18"/>
      <c r="T23" s="1">
        <v>77</v>
      </c>
      <c r="U23" s="1">
        <v>76</v>
      </c>
      <c r="V23" s="1">
        <v>83</v>
      </c>
      <c r="W23" s="1">
        <v>98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92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43786</v>
      </c>
      <c r="FK23" s="41">
        <v>43796</v>
      </c>
    </row>
    <row r="24" spans="1:167" x14ac:dyDescent="0.25">
      <c r="A24" s="19">
        <v>14</v>
      </c>
      <c r="B24" s="19">
        <v>122022</v>
      </c>
      <c r="C24" s="19" t="s">
        <v>171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sangat terampil membuat analisis produk rekayasa sistem rekayasa produk transportasi dan logistik</v>
      </c>
      <c r="Q24" s="39"/>
      <c r="R24" s="39" t="s">
        <v>8</v>
      </c>
      <c r="S24" s="18"/>
      <c r="T24" s="1">
        <v>77</v>
      </c>
      <c r="U24" s="1">
        <v>77</v>
      </c>
      <c r="V24" s="1">
        <v>79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94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122038</v>
      </c>
      <c r="C25" s="19" t="s">
        <v>172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5" s="28">
        <f t="shared" si="5"/>
        <v>78.25</v>
      </c>
      <c r="L25" s="28" t="str">
        <f t="shared" si="6"/>
        <v>B</v>
      </c>
      <c r="M25" s="28">
        <f t="shared" si="7"/>
        <v>78.25</v>
      </c>
      <c r="N25" s="28" t="str">
        <f t="shared" si="8"/>
        <v>B</v>
      </c>
      <c r="O25" s="36">
        <v>2</v>
      </c>
      <c r="P25" s="28" t="str">
        <f t="shared" si="9"/>
        <v>sangat terampil membuat analisis produk rekayasa sistem rekayasa produk transportasi dan logistik</v>
      </c>
      <c r="Q25" s="39"/>
      <c r="R25" s="39" t="s">
        <v>8</v>
      </c>
      <c r="S25" s="18"/>
      <c r="T25" s="1">
        <v>78</v>
      </c>
      <c r="U25" s="1">
        <v>78</v>
      </c>
      <c r="V25" s="1">
        <v>73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88</v>
      </c>
      <c r="AI25" s="1">
        <v>73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43787</v>
      </c>
      <c r="FK25" s="41">
        <v>43797</v>
      </c>
    </row>
    <row r="26" spans="1:167" x14ac:dyDescent="0.25">
      <c r="A26" s="19">
        <v>16</v>
      </c>
      <c r="B26" s="19">
        <v>122054</v>
      </c>
      <c r="C26" s="19" t="s">
        <v>173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6" s="28">
        <f t="shared" si="5"/>
        <v>76.75</v>
      </c>
      <c r="L26" s="28" t="str">
        <f t="shared" si="6"/>
        <v>B</v>
      </c>
      <c r="M26" s="28">
        <f t="shared" si="7"/>
        <v>76.75</v>
      </c>
      <c r="N26" s="28" t="str">
        <f t="shared" si="8"/>
        <v>B</v>
      </c>
      <c r="O26" s="36">
        <v>2</v>
      </c>
      <c r="P26" s="28" t="str">
        <f t="shared" si="9"/>
        <v>sangat terampil membuat analisis produk rekayasa sistem rekayasa produk transportasi dan logistik</v>
      </c>
      <c r="Q26" s="39"/>
      <c r="R26" s="39" t="s">
        <v>8</v>
      </c>
      <c r="S26" s="18"/>
      <c r="T26" s="1">
        <v>77</v>
      </c>
      <c r="U26" s="1">
        <v>77</v>
      </c>
      <c r="V26" s="1">
        <v>78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73</v>
      </c>
      <c r="AI26" s="1">
        <v>77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122070</v>
      </c>
      <c r="C27" s="19" t="s">
        <v>174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7" s="28">
        <f t="shared" si="5"/>
        <v>82.75</v>
      </c>
      <c r="L27" s="28" t="str">
        <f t="shared" si="6"/>
        <v>B</v>
      </c>
      <c r="M27" s="28">
        <f t="shared" si="7"/>
        <v>82.75</v>
      </c>
      <c r="N27" s="28" t="str">
        <f t="shared" si="8"/>
        <v>B</v>
      </c>
      <c r="O27" s="36">
        <v>2</v>
      </c>
      <c r="P27" s="28" t="str">
        <f t="shared" si="9"/>
        <v>sangat terampil membuat analisis produk rekayasa sistem rekayasa produk transportasi dan logistik</v>
      </c>
      <c r="Q27" s="39"/>
      <c r="R27" s="39" t="s">
        <v>8</v>
      </c>
      <c r="S27" s="18"/>
      <c r="T27" s="1">
        <v>78</v>
      </c>
      <c r="U27" s="1">
        <v>76</v>
      </c>
      <c r="V27" s="1">
        <v>79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94</v>
      </c>
      <c r="AI27" s="1">
        <v>79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43788</v>
      </c>
      <c r="FK27" s="41">
        <v>43798</v>
      </c>
    </row>
    <row r="28" spans="1:167" x14ac:dyDescent="0.25">
      <c r="A28" s="19">
        <v>18</v>
      </c>
      <c r="B28" s="19">
        <v>122086</v>
      </c>
      <c r="C28" s="19" t="s">
        <v>175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sangat terampil membuat analisis produk rekayasa sistem rekayasa produk transportasi dan logistik</v>
      </c>
      <c r="Q28" s="39"/>
      <c r="R28" s="39" t="s">
        <v>8</v>
      </c>
      <c r="S28" s="18"/>
      <c r="T28" s="1">
        <v>77</v>
      </c>
      <c r="U28" s="1">
        <v>78</v>
      </c>
      <c r="V28" s="1">
        <v>83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93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122102</v>
      </c>
      <c r="C29" s="19" t="s">
        <v>176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9" s="28">
        <f t="shared" si="5"/>
        <v>82.25</v>
      </c>
      <c r="L29" s="28" t="str">
        <f t="shared" si="6"/>
        <v>B</v>
      </c>
      <c r="M29" s="28">
        <f t="shared" si="7"/>
        <v>82.25</v>
      </c>
      <c r="N29" s="28" t="str">
        <f t="shared" si="8"/>
        <v>B</v>
      </c>
      <c r="O29" s="36">
        <v>2</v>
      </c>
      <c r="P29" s="28" t="str">
        <f t="shared" si="9"/>
        <v>sangat terampil membuat analisis produk rekayasa sistem rekayasa produk transportasi dan logistik</v>
      </c>
      <c r="Q29" s="39"/>
      <c r="R29" s="39" t="s">
        <v>8</v>
      </c>
      <c r="S29" s="18"/>
      <c r="T29" s="1">
        <v>78</v>
      </c>
      <c r="U29" s="1">
        <v>78</v>
      </c>
      <c r="V29" s="1">
        <v>79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94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43789</v>
      </c>
      <c r="FK29" s="41">
        <v>43799</v>
      </c>
    </row>
    <row r="30" spans="1:167" x14ac:dyDescent="0.25">
      <c r="A30" s="19">
        <v>20</v>
      </c>
      <c r="B30" s="19">
        <v>122118</v>
      </c>
      <c r="C30" s="19" t="s">
        <v>177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sangat terampil membuat analisis produk rekayasa sistem rekayasa produk transportasi dan logistik</v>
      </c>
      <c r="Q30" s="39"/>
      <c r="R30" s="39" t="s">
        <v>8</v>
      </c>
      <c r="S30" s="18"/>
      <c r="T30" s="1">
        <v>79</v>
      </c>
      <c r="U30" s="1">
        <v>79</v>
      </c>
      <c r="V30" s="1">
        <v>84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82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122134</v>
      </c>
      <c r="C31" s="19" t="s">
        <v>178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membuat analisis produk rekayasa sistem rekayasa produk transportasi dan logistik</v>
      </c>
      <c r="Q31" s="39"/>
      <c r="R31" s="39" t="s">
        <v>8</v>
      </c>
      <c r="S31" s="18"/>
      <c r="T31" s="1">
        <v>77</v>
      </c>
      <c r="U31" s="1">
        <v>77</v>
      </c>
      <c r="V31" s="1">
        <v>73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88</v>
      </c>
      <c r="AI31" s="1">
        <v>73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43790</v>
      </c>
      <c r="FK31" s="41">
        <v>43800</v>
      </c>
    </row>
    <row r="32" spans="1:167" x14ac:dyDescent="0.25">
      <c r="A32" s="19">
        <v>22</v>
      </c>
      <c r="B32" s="19">
        <v>122150</v>
      </c>
      <c r="C32" s="19" t="s">
        <v>179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2" s="28">
        <f t="shared" si="5"/>
        <v>82.75</v>
      </c>
      <c r="L32" s="28" t="str">
        <f t="shared" si="6"/>
        <v>B</v>
      </c>
      <c r="M32" s="28">
        <f t="shared" si="7"/>
        <v>82.75</v>
      </c>
      <c r="N32" s="28" t="str">
        <f t="shared" si="8"/>
        <v>B</v>
      </c>
      <c r="O32" s="36">
        <v>2</v>
      </c>
      <c r="P32" s="28" t="str">
        <f t="shared" si="9"/>
        <v>sangat terampil membuat analisis produk rekayasa sistem rekayasa produk transportasi dan logistik</v>
      </c>
      <c r="Q32" s="39"/>
      <c r="R32" s="39" t="s">
        <v>8</v>
      </c>
      <c r="S32" s="18"/>
      <c r="T32" s="1">
        <v>77</v>
      </c>
      <c r="U32" s="1">
        <v>77</v>
      </c>
      <c r="V32" s="1">
        <v>83</v>
      </c>
      <c r="W32" s="1">
        <v>98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92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122166</v>
      </c>
      <c r="C33" s="19" t="s">
        <v>180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>sangat terampil membuat analisis produk rekayasa sistem rekayasa produk transportasi dan logistik</v>
      </c>
      <c r="Q33" s="39"/>
      <c r="R33" s="39" t="s">
        <v>8</v>
      </c>
      <c r="S33" s="18"/>
      <c r="T33" s="1">
        <v>78</v>
      </c>
      <c r="U33" s="1">
        <v>80</v>
      </c>
      <c r="V33" s="1">
        <v>75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122182</v>
      </c>
      <c r="C34" s="19" t="s">
        <v>181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sangat terampil membuat analisis produk rekayasa sistem rekayasa produk transportasi dan logistik</v>
      </c>
      <c r="Q34" s="39"/>
      <c r="R34" s="39" t="s">
        <v>8</v>
      </c>
      <c r="S34" s="18"/>
      <c r="T34" s="1">
        <v>77</v>
      </c>
      <c r="U34" s="1">
        <v>77</v>
      </c>
      <c r="V34" s="1">
        <v>75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90</v>
      </c>
      <c r="AI34" s="1">
        <v>75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122198</v>
      </c>
      <c r="C35" s="19" t="s">
        <v>182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2</v>
      </c>
      <c r="P35" s="28" t="str">
        <f t="shared" si="9"/>
        <v>sangat terampil membuat analisis produk rekayasa sistem rekayasa produk transportasi dan logistik</v>
      </c>
      <c r="Q35" s="39"/>
      <c r="R35" s="39" t="s">
        <v>8</v>
      </c>
      <c r="S35" s="18"/>
      <c r="T35" s="1">
        <v>77</v>
      </c>
      <c r="U35" s="1">
        <v>77</v>
      </c>
      <c r="V35" s="1">
        <v>75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122214</v>
      </c>
      <c r="C36" s="19" t="s">
        <v>183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sangat terampil membuat analisis produk rekayasa sistem rekayasa produk transportasi dan logistik</v>
      </c>
      <c r="Q36" s="39"/>
      <c r="R36" s="39" t="s">
        <v>8</v>
      </c>
      <c r="S36" s="18"/>
      <c r="T36" s="1">
        <v>78</v>
      </c>
      <c r="U36" s="1">
        <v>80</v>
      </c>
      <c r="V36" s="1">
        <v>73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88</v>
      </c>
      <c r="AI36" s="1">
        <v>73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122230</v>
      </c>
      <c r="C37" s="19" t="s">
        <v>184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7" s="28">
        <f t="shared" si="5"/>
        <v>77.75</v>
      </c>
      <c r="L37" s="28" t="str">
        <f t="shared" si="6"/>
        <v>B</v>
      </c>
      <c r="M37" s="28">
        <f t="shared" si="7"/>
        <v>77.75</v>
      </c>
      <c r="N37" s="28" t="str">
        <f t="shared" si="8"/>
        <v>B</v>
      </c>
      <c r="O37" s="36">
        <v>2</v>
      </c>
      <c r="P37" s="28" t="str">
        <f t="shared" si="9"/>
        <v>sangat terampil membuat analisis produk rekayasa sistem rekayasa produk transportasi dan logistik</v>
      </c>
      <c r="Q37" s="39"/>
      <c r="R37" s="39" t="s">
        <v>8</v>
      </c>
      <c r="S37" s="18"/>
      <c r="T37" s="1">
        <v>78</v>
      </c>
      <c r="U37" s="1">
        <v>80</v>
      </c>
      <c r="V37" s="1">
        <v>69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84</v>
      </c>
      <c r="AI37" s="1">
        <v>69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122246</v>
      </c>
      <c r="C38" s="19" t="s">
        <v>185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sangat terampil membuat analisis produk rekayasa sistem rekayasa produk transportasi dan logistik</v>
      </c>
      <c r="Q38" s="39"/>
      <c r="R38" s="39" t="s">
        <v>8</v>
      </c>
      <c r="S38" s="18"/>
      <c r="T38" s="1">
        <v>78</v>
      </c>
      <c r="U38" s="1">
        <v>80</v>
      </c>
      <c r="V38" s="1">
        <v>79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94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122262</v>
      </c>
      <c r="C39" s="19" t="s">
        <v>186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membuat analisis produk rekayasa sistem rekayasa produk transportasi dan logistik</v>
      </c>
      <c r="Q39" s="39"/>
      <c r="R39" s="39" t="s">
        <v>8</v>
      </c>
      <c r="S39" s="18"/>
      <c r="T39" s="1">
        <v>79</v>
      </c>
      <c r="U39" s="1">
        <v>79</v>
      </c>
      <c r="V39" s="1">
        <v>77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92</v>
      </c>
      <c r="AI39" s="1">
        <v>77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122278</v>
      </c>
      <c r="C40" s="19" t="s">
        <v>187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0" s="28">
        <f t="shared" si="5"/>
        <v>81.75</v>
      </c>
      <c r="L40" s="28" t="str">
        <f t="shared" si="6"/>
        <v>B</v>
      </c>
      <c r="M40" s="28">
        <f t="shared" si="7"/>
        <v>81.75</v>
      </c>
      <c r="N40" s="28" t="str">
        <f t="shared" si="8"/>
        <v>B</v>
      </c>
      <c r="O40" s="36">
        <v>2</v>
      </c>
      <c r="P40" s="28" t="str">
        <f t="shared" si="9"/>
        <v>sangat terampil membuat analisis produk rekayasa sistem rekayasa produk transportasi dan logistik</v>
      </c>
      <c r="Q40" s="39"/>
      <c r="R40" s="39" t="s">
        <v>8</v>
      </c>
      <c r="S40" s="18"/>
      <c r="T40" s="1">
        <v>78</v>
      </c>
      <c r="U40" s="1">
        <v>77</v>
      </c>
      <c r="V40" s="1">
        <v>77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92</v>
      </c>
      <c r="AI40" s="1">
        <v>77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122294</v>
      </c>
      <c r="C41" s="19" t="s">
        <v>188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1" s="28">
        <f t="shared" si="5"/>
        <v>81.75</v>
      </c>
      <c r="L41" s="28" t="str">
        <f t="shared" si="6"/>
        <v>B</v>
      </c>
      <c r="M41" s="28">
        <f t="shared" si="7"/>
        <v>81.75</v>
      </c>
      <c r="N41" s="28" t="str">
        <f t="shared" si="8"/>
        <v>B</v>
      </c>
      <c r="O41" s="36">
        <v>2</v>
      </c>
      <c r="P41" s="28" t="str">
        <f t="shared" si="9"/>
        <v>sangat terampil membuat analisis produk rekayasa sistem rekayasa produk transportasi dan logistik</v>
      </c>
      <c r="Q41" s="39"/>
      <c r="R41" s="39" t="s">
        <v>8</v>
      </c>
      <c r="S41" s="18"/>
      <c r="T41" s="1">
        <v>78</v>
      </c>
      <c r="U41" s="1">
        <v>78</v>
      </c>
      <c r="V41" s="1">
        <v>77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92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122310</v>
      </c>
      <c r="C42" s="19" t="s">
        <v>189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2</v>
      </c>
      <c r="P42" s="28" t="str">
        <f t="shared" si="9"/>
        <v>sangat terampil membuat analisis produk rekayasa sistem rekayasa produk transportasi dan logistik</v>
      </c>
      <c r="Q42" s="39"/>
      <c r="R42" s="39" t="s">
        <v>8</v>
      </c>
      <c r="S42" s="18"/>
      <c r="T42" s="1">
        <v>78</v>
      </c>
      <c r="U42" s="1">
        <v>82</v>
      </c>
      <c r="V42" s="1">
        <v>79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90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122326</v>
      </c>
      <c r="C43" s="19" t="s">
        <v>190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3" s="28">
        <f t="shared" si="5"/>
        <v>82.75</v>
      </c>
      <c r="L43" s="28" t="str">
        <f t="shared" si="6"/>
        <v>B</v>
      </c>
      <c r="M43" s="28">
        <f t="shared" si="7"/>
        <v>82.75</v>
      </c>
      <c r="N43" s="28" t="str">
        <f t="shared" si="8"/>
        <v>B</v>
      </c>
      <c r="O43" s="36">
        <v>2</v>
      </c>
      <c r="P43" s="28" t="str">
        <f t="shared" si="9"/>
        <v>sangat terampil membuat analisis produk rekayasa sistem rekayasa produk transportasi dan logistik</v>
      </c>
      <c r="Q43" s="39"/>
      <c r="R43" s="39" t="s">
        <v>8</v>
      </c>
      <c r="S43" s="18"/>
      <c r="T43" s="1">
        <v>77</v>
      </c>
      <c r="U43" s="1">
        <v>76</v>
      </c>
      <c r="V43" s="1">
        <v>79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94</v>
      </c>
      <c r="AI43" s="1">
        <v>79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122342</v>
      </c>
      <c r="C44" s="19" t="s">
        <v>191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membuat analisis produk rekayasa sistem rekayasa produk transportasi dan logistik</v>
      </c>
      <c r="Q44" s="39"/>
      <c r="R44" s="39" t="s">
        <v>8</v>
      </c>
      <c r="S44" s="18"/>
      <c r="T44" s="1">
        <v>78</v>
      </c>
      <c r="U44" s="1">
        <v>80</v>
      </c>
      <c r="V44" s="1">
        <v>83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93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122358</v>
      </c>
      <c r="C45" s="19" t="s">
        <v>192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5" s="28">
        <f t="shared" si="5"/>
        <v>78.75</v>
      </c>
      <c r="L45" s="28" t="str">
        <f t="shared" si="6"/>
        <v>B</v>
      </c>
      <c r="M45" s="28">
        <f t="shared" si="7"/>
        <v>78.75</v>
      </c>
      <c r="N45" s="28" t="str">
        <f t="shared" si="8"/>
        <v>B</v>
      </c>
      <c r="O45" s="36">
        <v>2</v>
      </c>
      <c r="P45" s="28" t="str">
        <f t="shared" si="9"/>
        <v>sangat terampil membuat analisis produk rekayasa sistem rekayasa produk transportasi dan logistik</v>
      </c>
      <c r="Q45" s="39"/>
      <c r="R45" s="39" t="s">
        <v>8</v>
      </c>
      <c r="S45" s="18"/>
      <c r="T45" s="1">
        <v>79</v>
      </c>
      <c r="U45" s="1">
        <v>79</v>
      </c>
      <c r="V45" s="1">
        <v>71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86</v>
      </c>
      <c r="AI45" s="1">
        <v>71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122374</v>
      </c>
      <c r="C46" s="19" t="s">
        <v>193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membuat analisis produk rekayasa sistem rekayasa produk transportasi dan logistik</v>
      </c>
      <c r="Q46" s="39"/>
      <c r="R46" s="39" t="s">
        <v>8</v>
      </c>
      <c r="S46" s="18"/>
      <c r="T46" s="1">
        <v>78</v>
      </c>
      <c r="U46" s="1">
        <v>78</v>
      </c>
      <c r="V46" s="1">
        <v>83</v>
      </c>
      <c r="W46" s="1">
        <v>98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92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122390</v>
      </c>
      <c r="C11" s="19" t="s">
        <v>195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39"/>
      <c r="R11" s="39" t="s">
        <v>8</v>
      </c>
      <c r="S11" s="18"/>
      <c r="T11" s="1">
        <v>79</v>
      </c>
      <c r="U11" s="1">
        <v>78</v>
      </c>
      <c r="V11" s="1">
        <v>74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75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122406</v>
      </c>
      <c r="C12" s="19" t="s">
        <v>196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2" s="28">
        <f t="shared" si="5"/>
        <v>78.75</v>
      </c>
      <c r="L12" s="28" t="str">
        <f t="shared" si="6"/>
        <v>B</v>
      </c>
      <c r="M12" s="28">
        <f t="shared" si="7"/>
        <v>78.75</v>
      </c>
      <c r="N12" s="28" t="str">
        <f t="shared" si="8"/>
        <v>B</v>
      </c>
      <c r="O12" s="36">
        <v>2</v>
      </c>
      <c r="P12" s="28" t="str">
        <f t="shared" si="9"/>
        <v>sangat terampil membuat analisis produk rekayasa sistem rekayasa produk transportasi dan logistik</v>
      </c>
      <c r="Q12" s="39"/>
      <c r="R12" s="39" t="s">
        <v>8</v>
      </c>
      <c r="S12" s="18"/>
      <c r="T12" s="1">
        <v>72</v>
      </c>
      <c r="U12" s="1">
        <v>85</v>
      </c>
      <c r="V12" s="1">
        <v>77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92</v>
      </c>
      <c r="AI12" s="1">
        <v>65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122438</v>
      </c>
      <c r="C13" s="19" t="s">
        <v>197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3" s="28">
        <f t="shared" si="5"/>
        <v>80.25</v>
      </c>
      <c r="L13" s="28" t="str">
        <f t="shared" si="6"/>
        <v>B</v>
      </c>
      <c r="M13" s="28">
        <f t="shared" si="7"/>
        <v>80.25</v>
      </c>
      <c r="N13" s="28" t="str">
        <f t="shared" si="8"/>
        <v>B</v>
      </c>
      <c r="O13" s="36">
        <v>2</v>
      </c>
      <c r="P13" s="28" t="str">
        <f t="shared" si="9"/>
        <v>sangat terampil membuat analisis produk rekayasa sistem rekayasa produk transportasi dan logistik</v>
      </c>
      <c r="Q13" s="39"/>
      <c r="R13" s="39" t="s">
        <v>8</v>
      </c>
      <c r="S13" s="18"/>
      <c r="T13" s="1">
        <v>75</v>
      </c>
      <c r="U13" s="1">
        <v>78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43801</v>
      </c>
      <c r="FK13" s="41">
        <v>43811</v>
      </c>
    </row>
    <row r="14" spans="1:167" x14ac:dyDescent="0.25">
      <c r="A14" s="19">
        <v>4</v>
      </c>
      <c r="B14" s="19">
        <v>122454</v>
      </c>
      <c r="C14" s="19" t="s">
        <v>198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4" s="28">
        <f t="shared" si="5"/>
        <v>77.75</v>
      </c>
      <c r="L14" s="28" t="str">
        <f t="shared" si="6"/>
        <v>B</v>
      </c>
      <c r="M14" s="28">
        <f t="shared" si="7"/>
        <v>77.75</v>
      </c>
      <c r="N14" s="28" t="str">
        <f t="shared" si="8"/>
        <v>B</v>
      </c>
      <c r="O14" s="36">
        <v>2</v>
      </c>
      <c r="P14" s="28" t="str">
        <f t="shared" si="9"/>
        <v>sangat terampil membuat analisis produk rekayasa sistem rekayasa produk transportasi dan logistik</v>
      </c>
      <c r="Q14" s="39"/>
      <c r="R14" s="39" t="s">
        <v>8</v>
      </c>
      <c r="S14" s="18"/>
      <c r="T14" s="1">
        <v>78</v>
      </c>
      <c r="U14" s="1">
        <v>80</v>
      </c>
      <c r="V14" s="1">
        <v>75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80</v>
      </c>
      <c r="AI14" s="1">
        <v>73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122470</v>
      </c>
      <c r="C15" s="19" t="s">
        <v>199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membuat analisis produk rekayasa sistem rekayasa produk transportasi dan logistik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100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43802</v>
      </c>
      <c r="FK15" s="41">
        <v>43812</v>
      </c>
    </row>
    <row r="16" spans="1:167" x14ac:dyDescent="0.25">
      <c r="A16" s="19">
        <v>6</v>
      </c>
      <c r="B16" s="19">
        <v>122486</v>
      </c>
      <c r="C16" s="19" t="s">
        <v>200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6" s="28">
        <f t="shared" si="5"/>
        <v>79.25</v>
      </c>
      <c r="L16" s="28" t="str">
        <f t="shared" si="6"/>
        <v>B</v>
      </c>
      <c r="M16" s="28">
        <f t="shared" si="7"/>
        <v>79.25</v>
      </c>
      <c r="N16" s="28" t="str">
        <f t="shared" si="8"/>
        <v>B</v>
      </c>
      <c r="O16" s="36">
        <v>2</v>
      </c>
      <c r="P16" s="28" t="str">
        <f t="shared" si="9"/>
        <v>sangat terampil membuat analisis produk rekayasa sistem rekayasa produk transportasi dan logistik</v>
      </c>
      <c r="Q16" s="39"/>
      <c r="R16" s="39" t="s">
        <v>8</v>
      </c>
      <c r="S16" s="18"/>
      <c r="T16" s="1">
        <v>77</v>
      </c>
      <c r="U16" s="1">
        <v>77</v>
      </c>
      <c r="V16" s="1">
        <v>73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88</v>
      </c>
      <c r="AI16" s="1">
        <v>71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122502</v>
      </c>
      <c r="C17" s="19" t="s">
        <v>201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7" s="28">
        <f t="shared" si="5"/>
        <v>76.75</v>
      </c>
      <c r="L17" s="28" t="str">
        <f t="shared" si="6"/>
        <v>B</v>
      </c>
      <c r="M17" s="28">
        <f t="shared" si="7"/>
        <v>76.75</v>
      </c>
      <c r="N17" s="28" t="str">
        <f t="shared" si="8"/>
        <v>B</v>
      </c>
      <c r="O17" s="36">
        <v>2</v>
      </c>
      <c r="P17" s="28" t="str">
        <f t="shared" si="9"/>
        <v>sangat terampil membuat analisis produk rekayasa sistem rekayasa produk transportasi dan logistik</v>
      </c>
      <c r="Q17" s="39"/>
      <c r="R17" s="39" t="s">
        <v>8</v>
      </c>
      <c r="S17" s="18"/>
      <c r="T17" s="1">
        <v>77</v>
      </c>
      <c r="U17" s="1">
        <v>77</v>
      </c>
      <c r="V17" s="1">
        <v>77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92</v>
      </c>
      <c r="AI17" s="1">
        <v>57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43803</v>
      </c>
      <c r="FK17" s="41">
        <v>43813</v>
      </c>
    </row>
    <row r="18" spans="1:167" x14ac:dyDescent="0.25">
      <c r="A18" s="19">
        <v>8</v>
      </c>
      <c r="B18" s="19">
        <v>122518</v>
      </c>
      <c r="C18" s="19" t="s">
        <v>202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sangat terampil membuat analisis produk rekayasa sistem rekayasa produk transportasi dan logistik</v>
      </c>
      <c r="Q18" s="39"/>
      <c r="R18" s="39" t="s">
        <v>8</v>
      </c>
      <c r="S18" s="18"/>
      <c r="T18" s="1">
        <v>77</v>
      </c>
      <c r="U18" s="1">
        <v>76</v>
      </c>
      <c r="V18" s="1">
        <v>71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86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122534</v>
      </c>
      <c r="C19" s="19" t="s">
        <v>203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membuat analisis produk rekayasa sistem rekayasa produk transportasi dan logistik</v>
      </c>
      <c r="Q19" s="39"/>
      <c r="R19" s="39" t="s">
        <v>8</v>
      </c>
      <c r="S19" s="18"/>
      <c r="T19" s="1">
        <v>78</v>
      </c>
      <c r="U19" s="1">
        <v>78</v>
      </c>
      <c r="V19" s="1">
        <v>81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78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43804</v>
      </c>
      <c r="FK19" s="41">
        <v>43814</v>
      </c>
    </row>
    <row r="20" spans="1:167" x14ac:dyDescent="0.25">
      <c r="A20" s="19">
        <v>10</v>
      </c>
      <c r="B20" s="19">
        <v>122550</v>
      </c>
      <c r="C20" s="19" t="s">
        <v>204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0" s="28">
        <f t="shared" si="5"/>
        <v>82.25</v>
      </c>
      <c r="L20" s="28" t="str">
        <f t="shared" si="6"/>
        <v>B</v>
      </c>
      <c r="M20" s="28">
        <f t="shared" si="7"/>
        <v>82.25</v>
      </c>
      <c r="N20" s="28" t="str">
        <f t="shared" si="8"/>
        <v>B</v>
      </c>
      <c r="O20" s="36">
        <v>2</v>
      </c>
      <c r="P20" s="28" t="str">
        <f t="shared" si="9"/>
        <v>sangat terampil membuat analisis produk rekayasa sistem rekayasa produk transportasi dan logistik</v>
      </c>
      <c r="Q20" s="39"/>
      <c r="R20" s="39" t="s">
        <v>8</v>
      </c>
      <c r="S20" s="18"/>
      <c r="T20" s="1">
        <v>77</v>
      </c>
      <c r="U20" s="1">
        <v>77</v>
      </c>
      <c r="V20" s="1">
        <v>83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122566</v>
      </c>
      <c r="C21" s="19" t="s">
        <v>205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1" s="28">
        <f t="shared" si="5"/>
        <v>78.75</v>
      </c>
      <c r="L21" s="28" t="str">
        <f t="shared" si="6"/>
        <v>B</v>
      </c>
      <c r="M21" s="28">
        <f t="shared" si="7"/>
        <v>78.75</v>
      </c>
      <c r="N21" s="28" t="str">
        <f t="shared" si="8"/>
        <v>B</v>
      </c>
      <c r="O21" s="36">
        <v>2</v>
      </c>
      <c r="P21" s="28" t="str">
        <f t="shared" si="9"/>
        <v>sangat terampil membuat analisis produk rekayasa sistem rekayasa produk transportasi dan logistik</v>
      </c>
      <c r="Q21" s="39"/>
      <c r="R21" s="39" t="s">
        <v>8</v>
      </c>
      <c r="S21" s="18"/>
      <c r="T21" s="1">
        <v>78</v>
      </c>
      <c r="U21" s="1">
        <v>77</v>
      </c>
      <c r="V21" s="1">
        <v>75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82</v>
      </c>
      <c r="AI21" s="1">
        <v>75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43805</v>
      </c>
      <c r="FK21" s="41">
        <v>43815</v>
      </c>
    </row>
    <row r="22" spans="1:167" x14ac:dyDescent="0.25">
      <c r="A22" s="19">
        <v>12</v>
      </c>
      <c r="B22" s="19">
        <v>122582</v>
      </c>
      <c r="C22" s="19" t="s">
        <v>206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sangat terampil membuat analisis produk rekayasa sistem rekayasa produk transportasi dan logistik</v>
      </c>
      <c r="Q22" s="39"/>
      <c r="R22" s="39" t="s">
        <v>8</v>
      </c>
      <c r="S22" s="18"/>
      <c r="T22" s="1">
        <v>80</v>
      </c>
      <c r="U22" s="1">
        <v>80</v>
      </c>
      <c r="V22" s="1">
        <v>81</v>
      </c>
      <c r="W22" s="1">
        <v>96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122598</v>
      </c>
      <c r="C23" s="19" t="s">
        <v>207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2</v>
      </c>
      <c r="P23" s="28" t="str">
        <f t="shared" si="9"/>
        <v>sangat terampil membuat analisis produk rekayasa sistem rekayasa produk transportasi dan logistik</v>
      </c>
      <c r="Q23" s="39"/>
      <c r="R23" s="39" t="s">
        <v>8</v>
      </c>
      <c r="S23" s="18"/>
      <c r="T23" s="1">
        <v>77</v>
      </c>
      <c r="U23" s="1">
        <v>77</v>
      </c>
      <c r="V23" s="1">
        <v>75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43806</v>
      </c>
      <c r="FK23" s="41">
        <v>43816</v>
      </c>
    </row>
    <row r="24" spans="1:167" x14ac:dyDescent="0.25">
      <c r="A24" s="19">
        <v>14</v>
      </c>
      <c r="B24" s="19">
        <v>122614</v>
      </c>
      <c r="C24" s="19" t="s">
        <v>208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4" s="28">
        <f t="shared" si="5"/>
        <v>83.25</v>
      </c>
      <c r="L24" s="28" t="str">
        <f t="shared" si="6"/>
        <v>B</v>
      </c>
      <c r="M24" s="28">
        <f t="shared" si="7"/>
        <v>83.25</v>
      </c>
      <c r="N24" s="28" t="str">
        <f t="shared" si="8"/>
        <v>B</v>
      </c>
      <c r="O24" s="36">
        <v>2</v>
      </c>
      <c r="P24" s="28" t="str">
        <f t="shared" si="9"/>
        <v>sangat terampil membuat analisis produk rekayasa sistem rekayasa produk transportasi dan logistik</v>
      </c>
      <c r="Q24" s="39"/>
      <c r="R24" s="39" t="s">
        <v>8</v>
      </c>
      <c r="S24" s="18"/>
      <c r="T24" s="1">
        <v>78</v>
      </c>
      <c r="U24" s="1">
        <v>78</v>
      </c>
      <c r="V24" s="1">
        <v>83</v>
      </c>
      <c r="W24" s="1">
        <v>98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98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122630</v>
      </c>
      <c r="C25" s="19" t="s">
        <v>209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5" s="28">
        <f t="shared" si="5"/>
        <v>75.5</v>
      </c>
      <c r="L25" s="28" t="str">
        <f t="shared" si="6"/>
        <v>B</v>
      </c>
      <c r="M25" s="28">
        <f t="shared" si="7"/>
        <v>75.5</v>
      </c>
      <c r="N25" s="28" t="str">
        <f t="shared" si="8"/>
        <v>B</v>
      </c>
      <c r="O25" s="36">
        <v>2</v>
      </c>
      <c r="P25" s="28" t="str">
        <f t="shared" si="9"/>
        <v>sangat terampil membuat analisis produk rekayasa sistem rekayasa produk transportasi dan logistik</v>
      </c>
      <c r="Q25" s="39"/>
      <c r="R25" s="39" t="s">
        <v>8</v>
      </c>
      <c r="S25" s="18"/>
      <c r="T25" s="1">
        <v>77</v>
      </c>
      <c r="U25" s="1">
        <v>77</v>
      </c>
      <c r="V25" s="1">
        <v>83</v>
      </c>
      <c r="W25" s="1">
        <v>98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78</v>
      </c>
      <c r="AH25" s="1">
        <v>98</v>
      </c>
      <c r="AI25" s="1">
        <v>47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43807</v>
      </c>
      <c r="FK25" s="41">
        <v>43817</v>
      </c>
    </row>
    <row r="26" spans="1:167" x14ac:dyDescent="0.25">
      <c r="A26" s="19">
        <v>16</v>
      </c>
      <c r="B26" s="19">
        <v>122646</v>
      </c>
      <c r="C26" s="19" t="s">
        <v>210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>sangat terampil membuat analisis produk rekayasa sistem rekayasa produk transportasi dan logistik</v>
      </c>
      <c r="Q26" s="39"/>
      <c r="R26" s="39" t="s">
        <v>8</v>
      </c>
      <c r="S26" s="18"/>
      <c r="T26" s="1">
        <v>76</v>
      </c>
      <c r="U26" s="1">
        <v>78</v>
      </c>
      <c r="V26" s="1">
        <v>83</v>
      </c>
      <c r="W26" s="1">
        <v>98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94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122662</v>
      </c>
      <c r="C27" s="19" t="s">
        <v>211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2</v>
      </c>
      <c r="P27" s="28" t="str">
        <f t="shared" si="9"/>
        <v>sangat terampil membuat analisis produk rekayasa sistem rekayasa produk transportasi dan logistik</v>
      </c>
      <c r="Q27" s="39"/>
      <c r="R27" s="39" t="s">
        <v>8</v>
      </c>
      <c r="S27" s="18"/>
      <c r="T27" s="1">
        <v>78</v>
      </c>
      <c r="U27" s="1">
        <v>77</v>
      </c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62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43808</v>
      </c>
      <c r="FK27" s="41">
        <v>43818</v>
      </c>
    </row>
    <row r="28" spans="1:167" x14ac:dyDescent="0.25">
      <c r="A28" s="19">
        <v>18</v>
      </c>
      <c r="B28" s="19">
        <v>122678</v>
      </c>
      <c r="C28" s="19" t="s">
        <v>212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sangat terampil membuat analisis produk rekayasa sistem rekayasa produk transportasi dan logistik</v>
      </c>
      <c r="Q28" s="39"/>
      <c r="R28" s="39" t="s">
        <v>8</v>
      </c>
      <c r="S28" s="18"/>
      <c r="T28" s="1">
        <v>78</v>
      </c>
      <c r="U28" s="1">
        <v>78</v>
      </c>
      <c r="V28" s="1">
        <v>83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98</v>
      </c>
      <c r="AI28" s="1">
        <v>79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122694</v>
      </c>
      <c r="C29" s="19" t="s">
        <v>213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9" s="28">
        <f t="shared" si="5"/>
        <v>80.75</v>
      </c>
      <c r="L29" s="28" t="str">
        <f t="shared" si="6"/>
        <v>B</v>
      </c>
      <c r="M29" s="28">
        <f t="shared" si="7"/>
        <v>80.75</v>
      </c>
      <c r="N29" s="28" t="str">
        <f t="shared" si="8"/>
        <v>B</v>
      </c>
      <c r="O29" s="36">
        <v>2</v>
      </c>
      <c r="P29" s="28" t="str">
        <f t="shared" si="9"/>
        <v>sangat terampil membuat analisis produk rekayasa sistem rekayasa produk transportasi dan logistik</v>
      </c>
      <c r="Q29" s="39"/>
      <c r="R29" s="39" t="s">
        <v>8</v>
      </c>
      <c r="S29" s="18"/>
      <c r="T29" s="1">
        <v>79</v>
      </c>
      <c r="U29" s="1">
        <v>79</v>
      </c>
      <c r="V29" s="1">
        <v>83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79</v>
      </c>
      <c r="AH29" s="1">
        <v>98</v>
      </c>
      <c r="AI29" s="1">
        <v>67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43809</v>
      </c>
      <c r="FK29" s="41">
        <v>43819</v>
      </c>
    </row>
    <row r="30" spans="1:167" x14ac:dyDescent="0.25">
      <c r="A30" s="19">
        <v>20</v>
      </c>
      <c r="B30" s="19">
        <v>122710</v>
      </c>
      <c r="C30" s="19" t="s">
        <v>214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membuat analisis produk rekayasa sistem rekayasa produk transportasi dan logistik</v>
      </c>
      <c r="Q30" s="39"/>
      <c r="R30" s="39" t="s">
        <v>8</v>
      </c>
      <c r="S30" s="18"/>
      <c r="T30" s="1">
        <v>77</v>
      </c>
      <c r="U30" s="1">
        <v>77</v>
      </c>
      <c r="V30" s="1">
        <v>79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122726</v>
      </c>
      <c r="C31" s="19" t="s">
        <v>215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1" s="28">
        <f t="shared" si="5"/>
        <v>78.25</v>
      </c>
      <c r="L31" s="28" t="str">
        <f t="shared" si="6"/>
        <v>B</v>
      </c>
      <c r="M31" s="28">
        <f t="shared" si="7"/>
        <v>78.25</v>
      </c>
      <c r="N31" s="28" t="str">
        <f t="shared" si="8"/>
        <v>B</v>
      </c>
      <c r="O31" s="36">
        <v>2</v>
      </c>
      <c r="P31" s="28" t="str">
        <f t="shared" si="9"/>
        <v>sangat terampil membuat analisis produk rekayasa sistem rekayasa produk transportasi dan logistik</v>
      </c>
      <c r="Q31" s="39"/>
      <c r="R31" s="39" t="s">
        <v>8</v>
      </c>
      <c r="S31" s="18"/>
      <c r="T31" s="1">
        <v>77</v>
      </c>
      <c r="U31" s="1">
        <v>77</v>
      </c>
      <c r="V31" s="1">
        <v>75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78</v>
      </c>
      <c r="AH31" s="1">
        <v>82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43810</v>
      </c>
      <c r="FK31" s="41">
        <v>43820</v>
      </c>
    </row>
    <row r="32" spans="1:167" x14ac:dyDescent="0.25">
      <c r="A32" s="19">
        <v>22</v>
      </c>
      <c r="B32" s="19">
        <v>122742</v>
      </c>
      <c r="C32" s="19" t="s">
        <v>216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2</v>
      </c>
      <c r="P32" s="28" t="str">
        <f t="shared" si="9"/>
        <v>sangat terampil membuat analisis produk rekayasa sistem rekayasa produk transportasi dan logistik</v>
      </c>
      <c r="Q32" s="39"/>
      <c r="R32" s="39" t="s">
        <v>8</v>
      </c>
      <c r="S32" s="18"/>
      <c r="T32" s="1">
        <v>80</v>
      </c>
      <c r="U32" s="1">
        <v>79</v>
      </c>
      <c r="V32" s="1">
        <v>85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100</v>
      </c>
      <c r="AI32" s="1">
        <v>75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122758</v>
      </c>
      <c r="C33" s="19" t="s">
        <v>217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membuat analisis produk rekayasa sistem rekayasa produk transportasi dan logistik</v>
      </c>
      <c r="Q33" s="39"/>
      <c r="R33" s="39" t="s">
        <v>8</v>
      </c>
      <c r="S33" s="18"/>
      <c r="T33" s="1">
        <v>77</v>
      </c>
      <c r="U33" s="1">
        <v>77</v>
      </c>
      <c r="V33" s="1">
        <v>75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76</v>
      </c>
      <c r="AH33" s="1">
        <v>90</v>
      </c>
      <c r="AI33" s="1">
        <v>69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122774</v>
      </c>
      <c r="C34" s="19" t="s">
        <v>218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4" s="28">
        <f t="shared" si="5"/>
        <v>78.75</v>
      </c>
      <c r="L34" s="28" t="str">
        <f t="shared" si="6"/>
        <v>B</v>
      </c>
      <c r="M34" s="28">
        <f t="shared" si="7"/>
        <v>78.75</v>
      </c>
      <c r="N34" s="28" t="str">
        <f t="shared" si="8"/>
        <v>B</v>
      </c>
      <c r="O34" s="36">
        <v>2</v>
      </c>
      <c r="P34" s="28" t="str">
        <f t="shared" si="9"/>
        <v>sangat terampil membuat analisis produk rekayasa sistem rekayasa produk transportasi dan logistik</v>
      </c>
      <c r="Q34" s="39"/>
      <c r="R34" s="39" t="s">
        <v>8</v>
      </c>
      <c r="S34" s="18"/>
      <c r="T34" s="1">
        <v>80</v>
      </c>
      <c r="U34" s="1">
        <v>80</v>
      </c>
      <c r="V34" s="1">
        <v>75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65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122790</v>
      </c>
      <c r="C35" s="19" t="s">
        <v>219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2</v>
      </c>
      <c r="P35" s="28" t="str">
        <f t="shared" si="9"/>
        <v>sangat terampil membuat analisis produk rekayasa sistem rekayasa produk transportasi dan logistik</v>
      </c>
      <c r="Q35" s="39"/>
      <c r="R35" s="39" t="s">
        <v>8</v>
      </c>
      <c r="S35" s="18"/>
      <c r="T35" s="1">
        <v>79</v>
      </c>
      <c r="U35" s="1">
        <v>78</v>
      </c>
      <c r="V35" s="1">
        <v>69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84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122806</v>
      </c>
      <c r="C36" s="19" t="s">
        <v>220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sangat terampil membuat analisis produk rekayasa sistem rekayasa produk transportasi dan logistik</v>
      </c>
      <c r="Q36" s="39"/>
      <c r="R36" s="39" t="s">
        <v>8</v>
      </c>
      <c r="S36" s="18"/>
      <c r="T36" s="1">
        <v>79</v>
      </c>
      <c r="U36" s="1">
        <v>80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122822</v>
      </c>
      <c r="C37" s="19" t="s">
        <v>221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sangat terampil membuat analisis produk rekayasa sistem rekayasa produk transportasi dan logistik</v>
      </c>
      <c r="Q37" s="39"/>
      <c r="R37" s="39" t="s">
        <v>8</v>
      </c>
      <c r="S37" s="18"/>
      <c r="T37" s="1">
        <v>80</v>
      </c>
      <c r="U37" s="1">
        <v>79</v>
      </c>
      <c r="V37" s="1">
        <v>83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81</v>
      </c>
      <c r="AH37" s="1">
        <v>90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122838</v>
      </c>
      <c r="C38" s="19" t="s">
        <v>222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membuat analisis produk rekayasa sistem rekayasa produk transportasi dan logistik</v>
      </c>
      <c r="Q38" s="39"/>
      <c r="R38" s="39" t="s">
        <v>8</v>
      </c>
      <c r="S38" s="18"/>
      <c r="T38" s="1">
        <v>79</v>
      </c>
      <c r="U38" s="1">
        <v>79</v>
      </c>
      <c r="V38" s="1">
        <v>83</v>
      </c>
      <c r="W38" s="1">
        <v>96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98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122854</v>
      </c>
      <c r="C39" s="19" t="s">
        <v>223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9" s="28">
        <f t="shared" si="5"/>
        <v>79.75</v>
      </c>
      <c r="L39" s="28" t="str">
        <f t="shared" si="6"/>
        <v>B</v>
      </c>
      <c r="M39" s="28">
        <f t="shared" si="7"/>
        <v>79.75</v>
      </c>
      <c r="N39" s="28" t="str">
        <f t="shared" si="8"/>
        <v>B</v>
      </c>
      <c r="O39" s="36">
        <v>2</v>
      </c>
      <c r="P39" s="28" t="str">
        <f t="shared" si="9"/>
        <v>sangat terampil membuat analisis produk rekayasa sistem rekayasa produk transportasi dan logistik</v>
      </c>
      <c r="Q39" s="39"/>
      <c r="R39" s="39" t="s">
        <v>8</v>
      </c>
      <c r="S39" s="18"/>
      <c r="T39" s="1">
        <v>79</v>
      </c>
      <c r="U39" s="1">
        <v>78</v>
      </c>
      <c r="V39" s="1">
        <v>83</v>
      </c>
      <c r="W39" s="1">
        <v>94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98</v>
      </c>
      <c r="AI39" s="1">
        <v>63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122870</v>
      </c>
      <c r="C40" s="19" t="s">
        <v>224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sangat terampil membuat analisis produk rekayasa sistem rekayasa produk transportasi dan logistik</v>
      </c>
      <c r="Q40" s="39"/>
      <c r="R40" s="39" t="s">
        <v>8</v>
      </c>
      <c r="S40" s="18"/>
      <c r="T40" s="1">
        <v>78</v>
      </c>
      <c r="U40" s="1">
        <v>78</v>
      </c>
      <c r="V40" s="1">
        <v>81</v>
      </c>
      <c r="W40" s="1">
        <v>96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96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122886</v>
      </c>
      <c r="C41" s="19" t="s">
        <v>225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1" s="28">
        <f t="shared" si="5"/>
        <v>78.25</v>
      </c>
      <c r="L41" s="28" t="str">
        <f t="shared" si="6"/>
        <v>B</v>
      </c>
      <c r="M41" s="28">
        <f t="shared" si="7"/>
        <v>78.25</v>
      </c>
      <c r="N41" s="28" t="str">
        <f t="shared" si="8"/>
        <v>B</v>
      </c>
      <c r="O41" s="36">
        <v>2</v>
      </c>
      <c r="P41" s="28" t="str">
        <f t="shared" si="9"/>
        <v>sangat terampil membuat analisis produk rekayasa sistem rekayasa produk transportasi dan logistik</v>
      </c>
      <c r="Q41" s="39"/>
      <c r="R41" s="39" t="s">
        <v>8</v>
      </c>
      <c r="S41" s="18"/>
      <c r="T41" s="1">
        <v>80</v>
      </c>
      <c r="U41" s="1">
        <v>78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78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122902</v>
      </c>
      <c r="C42" s="19" t="s">
        <v>226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2</v>
      </c>
      <c r="P42" s="28" t="str">
        <f t="shared" si="9"/>
        <v>sangat terampil membuat analisis produk rekayasa sistem rekayasa produk transportasi dan logistik</v>
      </c>
      <c r="Q42" s="39"/>
      <c r="R42" s="39" t="s">
        <v>8</v>
      </c>
      <c r="S42" s="18"/>
      <c r="T42" s="1">
        <v>76</v>
      </c>
      <c r="U42" s="1">
        <v>77</v>
      </c>
      <c r="V42" s="1">
        <v>79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94</v>
      </c>
      <c r="AI42" s="1">
        <v>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122918</v>
      </c>
      <c r="C43" s="19" t="s">
        <v>227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3" s="28">
        <f t="shared" si="5"/>
        <v>82.25</v>
      </c>
      <c r="L43" s="28" t="str">
        <f t="shared" si="6"/>
        <v>B</v>
      </c>
      <c r="M43" s="28">
        <f t="shared" si="7"/>
        <v>82.25</v>
      </c>
      <c r="N43" s="28" t="str">
        <f t="shared" si="8"/>
        <v>B</v>
      </c>
      <c r="O43" s="36">
        <v>2</v>
      </c>
      <c r="P43" s="28" t="str">
        <f t="shared" si="9"/>
        <v>sangat terampil membuat analisis produk rekayasa sistem rekayasa produk transportasi dan logistik</v>
      </c>
      <c r="Q43" s="39"/>
      <c r="R43" s="39" t="s">
        <v>8</v>
      </c>
      <c r="S43" s="18"/>
      <c r="T43" s="1">
        <v>79</v>
      </c>
      <c r="U43" s="1">
        <v>78</v>
      </c>
      <c r="V43" s="1">
        <v>75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90</v>
      </c>
      <c r="AI43" s="1">
        <v>81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122934</v>
      </c>
      <c r="C44" s="19" t="s">
        <v>228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2</v>
      </c>
      <c r="P44" s="28" t="str">
        <f t="shared" si="9"/>
        <v>sangat terampil membuat analisis produk rekayasa sistem rekayasa produk transportasi dan logistik</v>
      </c>
      <c r="Q44" s="39"/>
      <c r="R44" s="39" t="s">
        <v>8</v>
      </c>
      <c r="S44" s="18"/>
      <c r="T44" s="1">
        <v>79</v>
      </c>
      <c r="U44" s="1">
        <v>79</v>
      </c>
      <c r="V44" s="1">
        <v>77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92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122950</v>
      </c>
      <c r="C45" s="19" t="s">
        <v>229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membuat analisis produk rekayasa sistem rekayasa produk transportasi dan logistik</v>
      </c>
      <c r="Q45" s="39"/>
      <c r="R45" s="39" t="s">
        <v>8</v>
      </c>
      <c r="S45" s="18"/>
      <c r="T45" s="1">
        <v>79</v>
      </c>
      <c r="U45" s="1">
        <v>78</v>
      </c>
      <c r="V45" s="1">
        <v>81</v>
      </c>
      <c r="W45" s="1">
        <v>96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96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5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122966</v>
      </c>
      <c r="C11" s="19" t="s">
        <v>231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28">
        <f t="shared" ref="K11:K50" si="5">IF((COUNTA(AF11:AO11)&gt;0),AVERAGE(AF11:AO11),"")</f>
        <v>78.75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39"/>
      <c r="R11" s="39" t="s">
        <v>8</v>
      </c>
      <c r="S11" s="18"/>
      <c r="T11" s="1">
        <v>73</v>
      </c>
      <c r="U11" s="1">
        <v>78</v>
      </c>
      <c r="V11" s="1">
        <v>78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82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122982</v>
      </c>
      <c r="C12" s="19" t="s">
        <v>232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2</v>
      </c>
      <c r="P12" s="28" t="str">
        <f t="shared" si="9"/>
        <v>sangat terampil membuat analisis produk rekayasa sistem rekayasa produk transportasi dan logistik</v>
      </c>
      <c r="Q12" s="39"/>
      <c r="R12" s="39" t="s">
        <v>8</v>
      </c>
      <c r="S12" s="18"/>
      <c r="T12" s="1">
        <v>72</v>
      </c>
      <c r="U12" s="1">
        <v>85</v>
      </c>
      <c r="V12" s="1">
        <v>83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90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122998</v>
      </c>
      <c r="C13" s="19" t="s">
        <v>233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membuat analisis produk rekayasa sistem rekayasa produk transportasi dan logistik</v>
      </c>
      <c r="Q13" s="39"/>
      <c r="R13" s="39" t="s">
        <v>8</v>
      </c>
      <c r="S13" s="18"/>
      <c r="T13" s="1">
        <v>80</v>
      </c>
      <c r="U13" s="1">
        <v>80</v>
      </c>
      <c r="V13" s="1">
        <v>82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>
        <v>86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43821</v>
      </c>
      <c r="FK13" s="41">
        <v>43831</v>
      </c>
    </row>
    <row r="14" spans="1:167" x14ac:dyDescent="0.25">
      <c r="A14" s="19">
        <v>4</v>
      </c>
      <c r="B14" s="19">
        <v>123014</v>
      </c>
      <c r="C14" s="19" t="s">
        <v>234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>sangat terampil membuat analisis produk rekayasa sistem rekayasa produk transportasi dan logistik</v>
      </c>
      <c r="Q14" s="39"/>
      <c r="R14" s="39" t="s">
        <v>8</v>
      </c>
      <c r="S14" s="18"/>
      <c r="T14" s="1">
        <v>75</v>
      </c>
      <c r="U14" s="1">
        <v>78</v>
      </c>
      <c r="V14" s="1">
        <v>85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92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123030</v>
      </c>
      <c r="C15" s="19" t="s">
        <v>235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sangat terampil membuat analisis produk rekayasa sistem rekayasa produk transportasi dan logistik</v>
      </c>
      <c r="Q15" s="39"/>
      <c r="R15" s="39" t="s">
        <v>8</v>
      </c>
      <c r="S15" s="18"/>
      <c r="T15" s="1">
        <v>81</v>
      </c>
      <c r="U15" s="1">
        <v>80</v>
      </c>
      <c r="V15" s="1">
        <v>77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92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43822</v>
      </c>
      <c r="FK15" s="41">
        <v>43832</v>
      </c>
    </row>
    <row r="16" spans="1:167" x14ac:dyDescent="0.25">
      <c r="A16" s="19">
        <v>6</v>
      </c>
      <c r="B16" s="19">
        <v>123046</v>
      </c>
      <c r="C16" s="19" t="s">
        <v>236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sangat terampil membuat analisis produk rekayasa sistem rekayasa produk transportasi dan logistik</v>
      </c>
      <c r="Q16" s="39"/>
      <c r="R16" s="39" t="s">
        <v>8</v>
      </c>
      <c r="S16" s="18"/>
      <c r="T16" s="1">
        <v>76</v>
      </c>
      <c r="U16" s="1">
        <v>77</v>
      </c>
      <c r="V16" s="1">
        <v>81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96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123062</v>
      </c>
      <c r="C17" s="19" t="s">
        <v>237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sangat terampil membuat analisis produk rekayasa sistem rekayasa produk transportasi dan logistik</v>
      </c>
      <c r="Q17" s="39"/>
      <c r="R17" s="39" t="s">
        <v>8</v>
      </c>
      <c r="S17" s="18"/>
      <c r="T17" s="1">
        <v>77</v>
      </c>
      <c r="U17" s="1">
        <v>77</v>
      </c>
      <c r="V17" s="1">
        <v>76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78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43823</v>
      </c>
      <c r="FK17" s="41">
        <v>43833</v>
      </c>
    </row>
    <row r="18" spans="1:167" x14ac:dyDescent="0.25">
      <c r="A18" s="19">
        <v>8</v>
      </c>
      <c r="B18" s="19">
        <v>123078</v>
      </c>
      <c r="C18" s="19" t="s">
        <v>238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sangat terampil membuat analisis produk rekayasa sistem rekayasa produk transportasi dan logistik</v>
      </c>
      <c r="Q18" s="39"/>
      <c r="R18" s="39" t="s">
        <v>8</v>
      </c>
      <c r="S18" s="18"/>
      <c r="T18" s="1">
        <v>77</v>
      </c>
      <c r="U18" s="1">
        <v>77</v>
      </c>
      <c r="V18" s="1">
        <v>75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123094</v>
      </c>
      <c r="C19" s="19" t="s">
        <v>239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sangat terampil membuat analisis produk rekayasa sistem rekayasa produk transportasi dan logistik</v>
      </c>
      <c r="Q19" s="39"/>
      <c r="R19" s="39" t="s">
        <v>8</v>
      </c>
      <c r="S19" s="18"/>
      <c r="T19" s="1">
        <v>77</v>
      </c>
      <c r="U19" s="1">
        <v>76</v>
      </c>
      <c r="V19" s="1">
        <v>81</v>
      </c>
      <c r="W19" s="1">
        <v>96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96</v>
      </c>
      <c r="AI19" s="1">
        <v>81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43824</v>
      </c>
      <c r="FK19" s="41">
        <v>43834</v>
      </c>
    </row>
    <row r="20" spans="1:167" x14ac:dyDescent="0.25">
      <c r="A20" s="19">
        <v>10</v>
      </c>
      <c r="B20" s="19">
        <v>123110</v>
      </c>
      <c r="C20" s="19" t="s">
        <v>240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membuat analisis produk rekayasa sistem rekayasa produk transportasi dan logistik</v>
      </c>
      <c r="Q20" s="39"/>
      <c r="R20" s="39" t="s">
        <v>8</v>
      </c>
      <c r="S20" s="18"/>
      <c r="T20" s="1">
        <v>78</v>
      </c>
      <c r="U20" s="1">
        <v>76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123126</v>
      </c>
      <c r="C21" s="19" t="s">
        <v>241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1" s="28">
        <f t="shared" si="5"/>
        <v>78.75</v>
      </c>
      <c r="L21" s="28" t="str">
        <f t="shared" si="6"/>
        <v>B</v>
      </c>
      <c r="M21" s="28">
        <f t="shared" si="7"/>
        <v>78.75</v>
      </c>
      <c r="N21" s="28" t="str">
        <f t="shared" si="8"/>
        <v>B</v>
      </c>
      <c r="O21" s="36">
        <v>2</v>
      </c>
      <c r="P21" s="28" t="str">
        <f t="shared" si="9"/>
        <v>sangat terampil membuat analisis produk rekayasa sistem rekayasa produk transportasi dan logistik</v>
      </c>
      <c r="Q21" s="39"/>
      <c r="R21" s="39" t="s">
        <v>8</v>
      </c>
      <c r="S21" s="18"/>
      <c r="T21" s="1">
        <v>77</v>
      </c>
      <c r="U21" s="1">
        <v>77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86</v>
      </c>
      <c r="AI21" s="1">
        <v>71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43825</v>
      </c>
      <c r="FK21" s="41">
        <v>43835</v>
      </c>
    </row>
    <row r="22" spans="1:167" x14ac:dyDescent="0.25">
      <c r="A22" s="19">
        <v>12</v>
      </c>
      <c r="B22" s="19">
        <v>123142</v>
      </c>
      <c r="C22" s="19" t="s">
        <v>242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2" s="28">
        <f t="shared" si="5"/>
        <v>78.75</v>
      </c>
      <c r="L22" s="28" t="str">
        <f t="shared" si="6"/>
        <v>B</v>
      </c>
      <c r="M22" s="28">
        <f t="shared" si="7"/>
        <v>78.75</v>
      </c>
      <c r="N22" s="28" t="str">
        <f t="shared" si="8"/>
        <v>B</v>
      </c>
      <c r="O22" s="36">
        <v>2</v>
      </c>
      <c r="P22" s="28" t="str">
        <f t="shared" si="9"/>
        <v>sangat terampil membuat analisis produk rekayasa sistem rekayasa produk transportasi dan logistik</v>
      </c>
      <c r="Q22" s="39"/>
      <c r="R22" s="39" t="s">
        <v>8</v>
      </c>
      <c r="S22" s="18"/>
      <c r="T22" s="1">
        <v>78</v>
      </c>
      <c r="U22" s="1">
        <v>77</v>
      </c>
      <c r="V22" s="1">
        <v>71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86</v>
      </c>
      <c r="AI22" s="1">
        <v>71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123158</v>
      </c>
      <c r="C23" s="19" t="s">
        <v>243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sangat terampil membuat analisis produk rekayasa sistem rekayasa produk transportasi dan logistik</v>
      </c>
      <c r="Q23" s="39"/>
      <c r="R23" s="39" t="s">
        <v>8</v>
      </c>
      <c r="S23" s="18"/>
      <c r="T23" s="1">
        <v>76</v>
      </c>
      <c r="U23" s="1">
        <v>77</v>
      </c>
      <c r="V23" s="1">
        <v>81</v>
      </c>
      <c r="W23" s="1">
        <v>93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96</v>
      </c>
      <c r="AI23" s="1">
        <v>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43826</v>
      </c>
      <c r="FK23" s="41">
        <v>43836</v>
      </c>
    </row>
    <row r="24" spans="1:167" x14ac:dyDescent="0.25">
      <c r="A24" s="19">
        <v>14</v>
      </c>
      <c r="B24" s="19">
        <v>123174</v>
      </c>
      <c r="C24" s="19" t="s">
        <v>244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sangat terampil membuat analisis produk rekayasa sistem rekayasa produk transportasi dan logistik</v>
      </c>
      <c r="Q24" s="39"/>
      <c r="R24" s="39" t="s">
        <v>8</v>
      </c>
      <c r="S24" s="18"/>
      <c r="T24" s="1">
        <v>77</v>
      </c>
      <c r="U24" s="1">
        <v>77</v>
      </c>
      <c r="V24" s="1">
        <v>85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92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123190</v>
      </c>
      <c r="C25" s="19" t="s">
        <v>245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5" s="28">
        <f t="shared" si="5"/>
        <v>82.25</v>
      </c>
      <c r="L25" s="28" t="str">
        <f t="shared" si="6"/>
        <v>B</v>
      </c>
      <c r="M25" s="28">
        <f t="shared" si="7"/>
        <v>82.25</v>
      </c>
      <c r="N25" s="28" t="str">
        <f t="shared" si="8"/>
        <v>B</v>
      </c>
      <c r="O25" s="36">
        <v>2</v>
      </c>
      <c r="P25" s="28" t="str">
        <f t="shared" si="9"/>
        <v>sangat terampil membuat analisis produk rekayasa sistem rekayasa produk transportasi dan logistik</v>
      </c>
      <c r="Q25" s="39"/>
      <c r="R25" s="39" t="s">
        <v>8</v>
      </c>
      <c r="S25" s="18"/>
      <c r="T25" s="1">
        <v>78</v>
      </c>
      <c r="U25" s="1">
        <v>78</v>
      </c>
      <c r="V25" s="1">
        <v>85</v>
      </c>
      <c r="W25" s="1">
        <v>94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92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43827</v>
      </c>
      <c r="FK25" s="41">
        <v>43837</v>
      </c>
    </row>
    <row r="26" spans="1:167" x14ac:dyDescent="0.25">
      <c r="A26" s="19">
        <v>16</v>
      </c>
      <c r="B26" s="19">
        <v>123206</v>
      </c>
      <c r="C26" s="19" t="s">
        <v>246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sangat terampil membuat analisis produk rekayasa sistem rekayasa produk transportasi dan logistik</v>
      </c>
      <c r="Q26" s="39"/>
      <c r="R26" s="39" t="s">
        <v>8</v>
      </c>
      <c r="S26" s="18"/>
      <c r="T26" s="1">
        <v>77</v>
      </c>
      <c r="U26" s="1">
        <v>77</v>
      </c>
      <c r="V26" s="1">
        <v>73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88</v>
      </c>
      <c r="AI26" s="1">
        <v>73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123222</v>
      </c>
      <c r="C27" s="19" t="s">
        <v>247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membuat analisis produk rekayasa sistem rekayasa produk transportasi dan logistik</v>
      </c>
      <c r="Q27" s="39"/>
      <c r="R27" s="39" t="s">
        <v>8</v>
      </c>
      <c r="S27" s="18"/>
      <c r="T27" s="1">
        <v>76</v>
      </c>
      <c r="U27" s="1">
        <v>78</v>
      </c>
      <c r="V27" s="1">
        <v>75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70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43828</v>
      </c>
      <c r="FK27" s="41">
        <v>43838</v>
      </c>
    </row>
    <row r="28" spans="1:167" x14ac:dyDescent="0.25">
      <c r="A28" s="19">
        <v>18</v>
      </c>
      <c r="B28" s="19">
        <v>123238</v>
      </c>
      <c r="C28" s="19" t="s">
        <v>248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8" s="28">
        <f t="shared" si="5"/>
        <v>78.25</v>
      </c>
      <c r="L28" s="28" t="str">
        <f t="shared" si="6"/>
        <v>B</v>
      </c>
      <c r="M28" s="28">
        <f t="shared" si="7"/>
        <v>78.25</v>
      </c>
      <c r="N28" s="28" t="str">
        <f t="shared" si="8"/>
        <v>B</v>
      </c>
      <c r="O28" s="36">
        <v>2</v>
      </c>
      <c r="P28" s="28" t="str">
        <f t="shared" si="9"/>
        <v>sangat terampil membuat analisis produk rekayasa sistem rekayasa produk transportasi dan logistik</v>
      </c>
      <c r="Q28" s="39"/>
      <c r="R28" s="39" t="s">
        <v>8</v>
      </c>
      <c r="S28" s="18"/>
      <c r="T28" s="1">
        <v>78</v>
      </c>
      <c r="U28" s="1">
        <v>77</v>
      </c>
      <c r="V28" s="1">
        <v>70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78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123254</v>
      </c>
      <c r="C29" s="19" t="s">
        <v>249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>sangat terampil membuat analisis produk rekayasa sistem rekayasa produk transportasi dan logistik</v>
      </c>
      <c r="Q29" s="39"/>
      <c r="R29" s="39" t="s">
        <v>8</v>
      </c>
      <c r="S29" s="18"/>
      <c r="T29" s="1">
        <v>78</v>
      </c>
      <c r="U29" s="1">
        <v>78</v>
      </c>
      <c r="V29" s="1">
        <v>81</v>
      </c>
      <c r="W29" s="1">
        <v>96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96</v>
      </c>
      <c r="AI29" s="1">
        <v>81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43829</v>
      </c>
      <c r="FK29" s="41">
        <v>43839</v>
      </c>
    </row>
    <row r="30" spans="1:167" x14ac:dyDescent="0.25">
      <c r="A30" s="19">
        <v>20</v>
      </c>
      <c r="B30" s="19">
        <v>123270</v>
      </c>
      <c r="C30" s="19" t="s">
        <v>250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>sangat terampil membuat analisis produk rekayasa sistem rekayasa produk transportasi dan logistik</v>
      </c>
      <c r="Q30" s="39"/>
      <c r="R30" s="39" t="s">
        <v>8</v>
      </c>
      <c r="S30" s="18"/>
      <c r="T30" s="1">
        <v>79</v>
      </c>
      <c r="U30" s="1">
        <v>79</v>
      </c>
      <c r="V30" s="1">
        <v>85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92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123286</v>
      </c>
      <c r="C31" s="19" t="s">
        <v>251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2</v>
      </c>
      <c r="P31" s="28" t="str">
        <f t="shared" si="9"/>
        <v>sangat terampil membuat analisis produk rekayasa sistem rekayasa produk transportasi dan logistik</v>
      </c>
      <c r="Q31" s="39"/>
      <c r="R31" s="39" t="s">
        <v>8</v>
      </c>
      <c r="S31" s="18"/>
      <c r="T31" s="1">
        <v>77</v>
      </c>
      <c r="U31" s="1">
        <v>77</v>
      </c>
      <c r="V31" s="1">
        <v>75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84</v>
      </c>
      <c r="AI31" s="1">
        <v>69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43830</v>
      </c>
      <c r="FK31" s="41">
        <v>43840</v>
      </c>
    </row>
    <row r="32" spans="1:167" x14ac:dyDescent="0.25">
      <c r="A32" s="19">
        <v>22</v>
      </c>
      <c r="B32" s="19">
        <v>123302</v>
      </c>
      <c r="C32" s="19" t="s">
        <v>252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2" s="28">
        <f t="shared" si="5"/>
        <v>78.25</v>
      </c>
      <c r="L32" s="28" t="str">
        <f t="shared" si="6"/>
        <v>B</v>
      </c>
      <c r="M32" s="28">
        <f t="shared" si="7"/>
        <v>78.25</v>
      </c>
      <c r="N32" s="28" t="str">
        <f t="shared" si="8"/>
        <v>B</v>
      </c>
      <c r="O32" s="36">
        <v>2</v>
      </c>
      <c r="P32" s="28" t="str">
        <f t="shared" si="9"/>
        <v>sangat terampil membuat analisis produk rekayasa sistem rekayasa produk transportasi dan logistik</v>
      </c>
      <c r="Q32" s="39"/>
      <c r="R32" s="39" t="s">
        <v>8</v>
      </c>
      <c r="S32" s="18"/>
      <c r="T32" s="1">
        <v>77</v>
      </c>
      <c r="U32" s="1">
        <v>77</v>
      </c>
      <c r="V32" s="1">
        <v>71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86</v>
      </c>
      <c r="AI32" s="1">
        <v>71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123318</v>
      </c>
      <c r="C33" s="19" t="s">
        <v>253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2</v>
      </c>
      <c r="P33" s="28" t="str">
        <f t="shared" si="9"/>
        <v>sangat terampil membuat analisis produk rekayasa sistem rekayasa produk transportasi dan logistik</v>
      </c>
      <c r="Q33" s="39"/>
      <c r="R33" s="39" t="s">
        <v>8</v>
      </c>
      <c r="S33" s="18"/>
      <c r="T33" s="1">
        <v>77</v>
      </c>
      <c r="U33" s="1">
        <v>78</v>
      </c>
      <c r="V33" s="1">
        <v>85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123334</v>
      </c>
      <c r="C34" s="19" t="s">
        <v>254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membuat analisis produk rekayasa sistem rekayasa produk transportasi dan logistik</v>
      </c>
      <c r="Q34" s="39"/>
      <c r="R34" s="39" t="s">
        <v>8</v>
      </c>
      <c r="S34" s="18"/>
      <c r="T34" s="1">
        <v>77</v>
      </c>
      <c r="U34" s="1">
        <v>77</v>
      </c>
      <c r="V34" s="1">
        <v>85</v>
      </c>
      <c r="W34" s="1">
        <v>93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123350</v>
      </c>
      <c r="C35" s="19" t="s">
        <v>255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5" s="28">
        <f t="shared" si="5"/>
        <v>80.25</v>
      </c>
      <c r="L35" s="28" t="str">
        <f t="shared" si="6"/>
        <v>B</v>
      </c>
      <c r="M35" s="28">
        <f t="shared" si="7"/>
        <v>80.25</v>
      </c>
      <c r="N35" s="28" t="str">
        <f t="shared" si="8"/>
        <v>B</v>
      </c>
      <c r="O35" s="36">
        <v>2</v>
      </c>
      <c r="P35" s="28" t="str">
        <f t="shared" si="9"/>
        <v>sangat terampil membuat analisis produk rekayasa sistem rekayasa produk transportasi dan logistik</v>
      </c>
      <c r="Q35" s="39"/>
      <c r="R35" s="39" t="s">
        <v>8</v>
      </c>
      <c r="S35" s="18"/>
      <c r="T35" s="1">
        <v>80</v>
      </c>
      <c r="U35" s="1">
        <v>80</v>
      </c>
      <c r="V35" s="1">
        <v>73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>
        <v>73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123366</v>
      </c>
      <c r="C36" s="19" t="s">
        <v>256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6" s="28">
        <f t="shared" si="5"/>
        <v>76.5</v>
      </c>
      <c r="L36" s="28" t="str">
        <f t="shared" si="6"/>
        <v>B</v>
      </c>
      <c r="M36" s="28">
        <f t="shared" si="7"/>
        <v>76.5</v>
      </c>
      <c r="N36" s="28" t="str">
        <f t="shared" si="8"/>
        <v>B</v>
      </c>
      <c r="O36" s="36">
        <v>2</v>
      </c>
      <c r="P36" s="28" t="str">
        <f t="shared" si="9"/>
        <v>sangat terampil membuat analisis produk rekayasa sistem rekayasa produk transportasi dan logistik</v>
      </c>
      <c r="Q36" s="39"/>
      <c r="R36" s="39" t="s">
        <v>8</v>
      </c>
      <c r="S36" s="18"/>
      <c r="T36" s="1">
        <v>82</v>
      </c>
      <c r="U36" s="1">
        <v>78</v>
      </c>
      <c r="V36" s="1">
        <v>70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70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123382</v>
      </c>
      <c r="C37" s="19" t="s">
        <v>257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sangat terampil membuat analisis produk rekayasa sistem rekayasa produk transportasi dan logistik</v>
      </c>
      <c r="Q37" s="39"/>
      <c r="R37" s="39" t="s">
        <v>8</v>
      </c>
      <c r="S37" s="18"/>
      <c r="T37" s="1">
        <v>82</v>
      </c>
      <c r="U37" s="1">
        <v>78</v>
      </c>
      <c r="V37" s="1">
        <v>85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92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123398</v>
      </c>
      <c r="C38" s="19" t="s">
        <v>258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8" s="28">
        <f t="shared" si="5"/>
        <v>76.75</v>
      </c>
      <c r="L38" s="28" t="str">
        <f t="shared" si="6"/>
        <v>B</v>
      </c>
      <c r="M38" s="28">
        <f t="shared" si="7"/>
        <v>76.75</v>
      </c>
      <c r="N38" s="28" t="str">
        <f t="shared" si="8"/>
        <v>B</v>
      </c>
      <c r="O38" s="36">
        <v>2</v>
      </c>
      <c r="P38" s="28" t="str">
        <f t="shared" si="9"/>
        <v>sangat terampil membuat analisis produk rekayasa sistem rekayasa produk transportasi dan logistik</v>
      </c>
      <c r="Q38" s="39"/>
      <c r="R38" s="39" t="s">
        <v>8</v>
      </c>
      <c r="S38" s="18"/>
      <c r="T38" s="1">
        <v>78</v>
      </c>
      <c r="U38" s="1">
        <v>78</v>
      </c>
      <c r="V38" s="1">
        <v>67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82</v>
      </c>
      <c r="AI38" s="1">
        <v>67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123414</v>
      </c>
      <c r="C39" s="19" t="s">
        <v>259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membuat analisis produk rekayasa sistem rekayasa produk transportasi dan logistik</v>
      </c>
      <c r="Q39" s="39"/>
      <c r="R39" s="39" t="s">
        <v>8</v>
      </c>
      <c r="S39" s="18"/>
      <c r="T39" s="1">
        <v>81</v>
      </c>
      <c r="U39" s="1">
        <v>79</v>
      </c>
      <c r="V39" s="1">
        <v>82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92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123430</v>
      </c>
      <c r="C40" s="19" t="s">
        <v>260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sangat terampil membuat analisis produk rekayasa sistem rekayasa produk transportasi dan logistik</v>
      </c>
      <c r="Q40" s="39"/>
      <c r="R40" s="39" t="s">
        <v>8</v>
      </c>
      <c r="S40" s="18"/>
      <c r="T40" s="1">
        <v>77</v>
      </c>
      <c r="U40" s="1">
        <v>78</v>
      </c>
      <c r="V40" s="1">
        <v>83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92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123446</v>
      </c>
      <c r="C41" s="19" t="s">
        <v>261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membuat analisis produk rekayasa sistem rekayasa produk transportasi dan logistik</v>
      </c>
      <c r="Q41" s="39"/>
      <c r="R41" s="39" t="s">
        <v>8</v>
      </c>
      <c r="S41" s="18"/>
      <c r="T41" s="1">
        <v>78</v>
      </c>
      <c r="U41" s="1">
        <v>78</v>
      </c>
      <c r="V41" s="1">
        <v>83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93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123462</v>
      </c>
      <c r="C42" s="19" t="s">
        <v>262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sangat terampil membuat analisis produk rekayasa sistem rekayasa produk transportasi dan logistik</v>
      </c>
      <c r="Q42" s="39"/>
      <c r="R42" s="39" t="s">
        <v>8</v>
      </c>
      <c r="S42" s="18"/>
      <c r="T42" s="1">
        <v>82</v>
      </c>
      <c r="U42" s="1">
        <v>78</v>
      </c>
      <c r="V42" s="1">
        <v>85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123478</v>
      </c>
      <c r="C43" s="19" t="s">
        <v>263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6">
        <v>2</v>
      </c>
      <c r="P43" s="28" t="str">
        <f t="shared" si="9"/>
        <v>sangat terampil membuat analisis produk rekayasa sistem rekayasa produk transportasi dan logistik</v>
      </c>
      <c r="Q43" s="39"/>
      <c r="R43" s="39" t="s">
        <v>8</v>
      </c>
      <c r="S43" s="18"/>
      <c r="T43" s="1">
        <v>76</v>
      </c>
      <c r="U43" s="1">
        <v>77</v>
      </c>
      <c r="V43" s="1">
        <v>75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90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123494</v>
      </c>
      <c r="C44" s="19" t="s">
        <v>264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>sangat terampil membuat analisis produk rekayasa sistem rekayasa produk transportasi dan logistik</v>
      </c>
      <c r="Q44" s="39"/>
      <c r="R44" s="39" t="s">
        <v>8</v>
      </c>
      <c r="S44" s="18"/>
      <c r="T44" s="1">
        <v>82</v>
      </c>
      <c r="U44" s="1">
        <v>78</v>
      </c>
      <c r="V44" s="1">
        <v>81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96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123510</v>
      </c>
      <c r="C45" s="19" t="s">
        <v>265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membuat analisis produk rekayasa sistem rekayasa produk transportasi dan logistik</v>
      </c>
      <c r="Q45" s="39"/>
      <c r="R45" s="39" t="s">
        <v>8</v>
      </c>
      <c r="S45" s="18"/>
      <c r="T45" s="1">
        <v>79</v>
      </c>
      <c r="U45" s="1">
        <v>79</v>
      </c>
      <c r="V45" s="1">
        <v>85</v>
      </c>
      <c r="W45" s="1">
        <v>94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123526</v>
      </c>
      <c r="C46" s="19" t="s">
        <v>266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sisem produksi kerajinan non benda, produksi budidaya tanaman pangan, dan pengolahan makanan awetan nabati. namun perlu peningkatan pemahaman masalah sistem teknik transportasi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sangat terampil membuat analisis produk rekayasa sistem rekayasa produk transportasi dan logistik</v>
      </c>
      <c r="Q46" s="39"/>
      <c r="R46" s="39" t="s">
        <v>8</v>
      </c>
      <c r="S46" s="18"/>
      <c r="T46" s="1">
        <v>82</v>
      </c>
      <c r="U46" s="1">
        <v>78</v>
      </c>
      <c r="V46" s="1">
        <v>73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88</v>
      </c>
      <c r="AI46" s="1">
        <v>73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2019-12-16T01:12:10Z</dcterms:modified>
  <cp:category/>
</cp:coreProperties>
</file>