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3" i="3" l="1"/>
  <c r="H11" i="3"/>
  <c r="K53" i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<sst xmlns="http://schemas.openxmlformats.org/spreadsheetml/2006/main" count="548" uniqueCount="193">
  <si>
    <t>DAFTAR NILAI SISWA SMAN 9 SEMARANG SEMESTER GASAL TAHUN PELAJARAN 2019/2020</t>
  </si>
  <si>
    <t>Guru :</t>
  </si>
  <si>
    <t>Dra. Sri Sulistyowati</t>
  </si>
  <si>
    <t>Kelas X-MIPA 1</t>
  </si>
  <si>
    <t>Mapel :</t>
  </si>
  <si>
    <t>Biologi [ Kelompok C (Peminatan) ]</t>
  </si>
  <si>
    <t>didownload 11/12/2019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</si>
  <si>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</si>
  <si>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</si>
  <si>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</si>
  <si>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</si>
  <si>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</si>
  <si>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</si>
  <si>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</si>
  <si>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</si>
  <si>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</si>
  <si>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</si>
  <si>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</si>
  <si>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</si>
  <si>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</si>
  <si>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</si>
  <si>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</si>
  <si>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</si>
  <si>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</si>
  <si>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</si>
  <si>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</si>
  <si>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</si>
  <si>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</si>
  <si>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</si>
  <si>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</si>
  <si>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</si>
  <si>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</si>
  <si>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</si>
  <si>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</si>
  <si>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</si>
  <si>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</si>
  <si>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</si>
  <si>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</si>
  <si>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</si>
  <si>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</si>
  <si>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</si>
  <si>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</si>
  <si>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</si>
  <si>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</si>
  <si>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</si>
  <si>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</si>
  <si>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</si>
  <si>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</si>
  <si>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</si>
  <si>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</si>
  <si>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</si>
  <si>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</si>
  <si>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</si>
  <si>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</si>
  <si>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</si>
  <si>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</si>
  <si>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</si>
  <si>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</si>
  <si>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</si>
  <si>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</si>
  <si>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</si>
  <si>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</si>
  <si>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</si>
  <si>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</si>
  <si>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</si>
  <si>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</si>
  <si>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</si>
  <si>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</si>
  <si>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</si>
  <si>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</si>
  <si>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</si>
  <si>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</si>
  <si>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</si>
  <si>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</si>
  <si>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</si>
  <si>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</si>
  <si>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</si>
  <si>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</si>
  <si>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</si>
  <si>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</si>
  <si>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</si>
  <si>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</si>
  <si>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</si>
  <si>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</si>
  <si>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</si>
  <si>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</si>
  <si>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</si>
  <si>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</si>
  <si>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</si>
  <si>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</si>
  <si>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</si>
  <si>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</si>
  <si>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</si>
  <si>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</si>
  <si>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</si>
  <si>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</si>
  <si>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</si>
  <si>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</si>
  <si>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</si>
  <si>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</si>
  <si>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</si>
  <si>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</si>
  <si>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</si>
  <si>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</si>
  <si>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</si>
  <si>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</si>
  <si>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</si>
  <si>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</si>
  <si>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</si>
  <si>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</si>
  <si>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</si>
  <si>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</si>
  <si>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</si>
  <si>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</si>
  <si>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19641119 199512 2 001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</si>
  <si>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</si>
  <si>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</si>
  <si>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</si>
  <si>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</si>
  <si>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</si>
  <si>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</si>
  <si>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</si>
  <si>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</si>
  <si>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</si>
  <si>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</si>
  <si>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</si>
  <si>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</si>
  <si>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</si>
  <si>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</si>
  <si>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</si>
  <si>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</si>
  <si>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</si>
  <si>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</si>
  <si>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</si>
  <si>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</si>
  <si>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</si>
  <si>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</si>
  <si>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</si>
  <si>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</si>
  <si>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</si>
  <si>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</si>
  <si>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</si>
  <si>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</si>
  <si>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</si>
  <si>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</si>
  <si>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</si>
  <si>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</si>
  <si>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</si>
  <si>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</si>
  <si>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</si>
  <si>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</si>
  <si>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</si>
  <si>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</si>
  <si>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</si>
  <si>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</si>
  <si>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</si>
  <si>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</si>
  <si>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</si>
  <si>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</si>
  <si>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</si>
  <si>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</si>
  <si>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</si>
  <si>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</si>
  <si>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</si>
  <si>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</si>
  <si>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</si>
  <si>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</si>
  <si>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</si>
  <si>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</si>
  <si>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</si>
  <si>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</si>
  <si>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</si>
  <si>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</si>
  <si>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</si>
  <si>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</si>
  <si>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</si>
  <si>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</si>
  <si>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</si>
  <si>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</si>
  <si>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</si>
  <si>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</si>
  <si>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</si>
  <si>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</si>
  <si>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</si>
  <si>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</si>
  <si>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</si>
  <si>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</si>
  <si>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</si>
  <si>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Memiliki kemampuan memahami ruang lingkup Biologi (KEHATI, Prinsip Klasifikasi), Virus, Bakteri, Jamur. Namun perlu peningkatan pemahaman Protista</t>
  </si>
  <si>
    <t>Memiliki kemampuan memahami ruang lingkup Biologi (KEHATI, Prinsip Klasifikasi), Bakteri, Jamur. Namun perlu peningkatan pemahaman ttg Virus dan Protista</t>
  </si>
  <si>
    <t xml:space="preserve">Memiliki kemampuan memahami ruang lingkup Biologi (KEHATI, Prinsip Klasifikasi), Virus,Protista, Bakteri, Jamur. </t>
  </si>
  <si>
    <t>Memiliki ketrampilan membuat kladogram dan menyajikan laporan pengamatan bakteri dan jamur</t>
  </si>
  <si>
    <t>Memiliki ketrampilan membuat kladogram perlu peningkatan menyajikan laporan pengamatan bakteri dan jamur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</si>
</sst>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</cellStyleXfs>
  <cellXfs count="8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2" applyFill="1" applyBorder="1" applyAlignment="1" applyProtection="1">
      <alignment horizontal="center"/>
      <protection locked="0"/>
    </xf>
    <xf numFmtId="0" fontId="0" fillId="2" borderId="2" xfId="2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3" fillId="2" borderId="2" xfId="4" applyFill="1" applyBorder="1" applyAlignment="1" applyProtection="1">
      <alignment horizontal="center"/>
      <protection locked="0"/>
    </xf>
    <xf numFmtId="0" fontId="0" fillId="2" borderId="9" xfId="2" applyFont="1" applyFill="1" applyBorder="1" applyAlignment="1" applyProtection="1">
      <alignment horizontal="center"/>
      <protection locked="0"/>
    </xf>
    <xf numFmtId="0" fontId="0" fillId="2" borderId="1" xfId="2" applyFont="1" applyFill="1" applyBorder="1" applyAlignment="1" applyProtection="1">
      <alignment horizontal="center"/>
      <protection locked="0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2" xfId="6" applyFont="1" applyFill="1" applyBorder="1" applyAlignment="1" applyProtection="1">
      <alignment horizontal="center"/>
      <protection locked="0"/>
    </xf>
    <xf numFmtId="0" fontId="13" fillId="2" borderId="2" xfId="6" applyFill="1" applyBorder="1" applyAlignment="1" applyProtection="1">
      <alignment horizontal="center"/>
      <protection locked="0"/>
    </xf>
    <xf numFmtId="0" fontId="13" fillId="2" borderId="2" xfId="8" applyFill="1" applyBorder="1" applyAlignment="1" applyProtection="1">
      <alignment horizontal="center"/>
      <protection locked="0"/>
    </xf>
  </cellXfs>
  <cellStyles count="10"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E38" sqref="E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5.42578125" customWidth="1"/>
    <col min="17" max="17" width="7.7109375" hidden="1" customWidth="1"/>
    <col min="18" max="18" width="11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4"/>
      <c r="AF8" s="74" t="s">
        <v>21</v>
      </c>
      <c r="AG8" s="74"/>
      <c r="AH8" s="74"/>
      <c r="AI8" s="74"/>
      <c r="AJ8" s="74"/>
      <c r="AK8" s="74"/>
      <c r="AL8" s="74"/>
      <c r="AM8" s="74"/>
      <c r="AN8" s="74"/>
      <c r="AO8" s="74"/>
      <c r="AP8" s="34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9" t="s">
        <v>23</v>
      </c>
      <c r="F9" s="79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81" t="s">
        <v>25</v>
      </c>
      <c r="U9" s="81" t="s">
        <v>26</v>
      </c>
      <c r="V9" s="81" t="s">
        <v>27</v>
      </c>
      <c r="W9" s="81" t="s">
        <v>28</v>
      </c>
      <c r="X9" s="81" t="s">
        <v>29</v>
      </c>
      <c r="Y9" s="81" t="s">
        <v>30</v>
      </c>
      <c r="Z9" s="81" t="s">
        <v>31</v>
      </c>
      <c r="AA9" s="81" t="s">
        <v>32</v>
      </c>
      <c r="AB9" s="81" t="s">
        <v>33</v>
      </c>
      <c r="AC9" s="81" t="s">
        <v>34</v>
      </c>
      <c r="AD9" s="78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5" t="s">
        <v>46</v>
      </c>
      <c r="AR9" s="75"/>
      <c r="AS9" s="75" t="s">
        <v>47</v>
      </c>
      <c r="AT9" s="75"/>
      <c r="AU9" s="75" t="s">
        <v>48</v>
      </c>
      <c r="AV9" s="75"/>
      <c r="AW9" s="75"/>
      <c r="AX9" s="75" t="s">
        <v>49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120679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(KEHATI, Prinsip Klasifikasi), Virus, Bakteri, Jamur. Namun perlu peningkatan pemahaman Protista</v>
      </c>
      <c r="K11" s="28">
        <f t="shared" ref="K11:K50" si="5">IF((COUNTA(AF11:AO11)&gt;0),AVERAGE(AF11:AO11),"")</f>
        <v>93.5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membuat kladogram dan menyajikan laporan pengamatan bakteri dan jamur</v>
      </c>
      <c r="Q11" s="39"/>
      <c r="R11" s="39" t="s">
        <v>9</v>
      </c>
      <c r="S11" s="18"/>
      <c r="T11" s="1">
        <v>86</v>
      </c>
      <c r="U11" s="1">
        <v>77</v>
      </c>
      <c r="V11" s="1">
        <v>72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100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120695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memahami ruang lingkup Biologi (KEHATI, Prinsip Klasifikasi), Virus, Bakteri, Jamur. Namun perlu peningkatan pemahaman Protista</v>
      </c>
      <c r="K12" s="28">
        <f t="shared" si="5"/>
        <v>78.5</v>
      </c>
      <c r="L12" s="28" t="str">
        <f t="shared" si="6"/>
        <v>B</v>
      </c>
      <c r="M12" s="28">
        <f t="shared" si="7"/>
        <v>78.5</v>
      </c>
      <c r="N12" s="28" t="str">
        <f t="shared" si="8"/>
        <v>B</v>
      </c>
      <c r="O12" s="36">
        <v>1</v>
      </c>
      <c r="P12" s="28" t="str">
        <f t="shared" si="9"/>
        <v>Memiliki ketrampilan membuat kladogram dan menyajikan laporan pengamatan bakteri dan jamur</v>
      </c>
      <c r="Q12" s="39"/>
      <c r="R12" s="39" t="s">
        <v>9</v>
      </c>
      <c r="S12" s="18"/>
      <c r="T12" s="1">
        <v>76</v>
      </c>
      <c r="U12" s="1">
        <v>75</v>
      </c>
      <c r="V12" s="1">
        <v>78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120711</v>
      </c>
      <c r="C13" s="19" t="s">
        <v>67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Memiliki kemampuan memahami ruang lingkup Biologi (KEHATI, Prinsip Klasifikasi), Bakteri, Jamur. Namun perlu peningkatan pemahaman ttg Virus dan Protista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ketrampilan membuat kladogram dan menyajikan laporan pengamatan bakteri dan jamur</v>
      </c>
      <c r="Q13" s="39"/>
      <c r="R13" s="39" t="s">
        <v>9</v>
      </c>
      <c r="S13" s="18"/>
      <c r="T13" s="1">
        <v>81</v>
      </c>
      <c r="U13" s="1">
        <v>70</v>
      </c>
      <c r="V13" s="1">
        <v>70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51" t="s">
        <v>190</v>
      </c>
      <c r="FI13" s="50" t="s">
        <v>191</v>
      </c>
      <c r="FJ13" s="41">
        <v>48201</v>
      </c>
      <c r="FK13" s="41">
        <v>48211</v>
      </c>
    </row>
    <row r="14" spans="1:167" x14ac:dyDescent="0.25">
      <c r="A14" s="19">
        <v>4</v>
      </c>
      <c r="B14" s="19">
        <v>120727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memahami ruang lingkup Biologi (KEHATI, Prinsip Klasifikasi), Virus,Protista, Bakteri, Jamur. </v>
      </c>
      <c r="K14" s="28">
        <f t="shared" si="5"/>
        <v>92.5</v>
      </c>
      <c r="L14" s="28" t="str">
        <f t="shared" si="6"/>
        <v>A</v>
      </c>
      <c r="M14" s="28">
        <f t="shared" si="7"/>
        <v>92.5</v>
      </c>
      <c r="N14" s="28" t="str">
        <f t="shared" si="8"/>
        <v>A</v>
      </c>
      <c r="O14" s="36">
        <v>1</v>
      </c>
      <c r="P14" s="28" t="str">
        <f t="shared" si="9"/>
        <v>Memiliki ketrampilan membuat kladogram dan menyajikan laporan pengamatan bakteri dan jamur</v>
      </c>
      <c r="Q14" s="39"/>
      <c r="R14" s="39" t="s">
        <v>8</v>
      </c>
      <c r="S14" s="18"/>
      <c r="T14" s="1">
        <v>97</v>
      </c>
      <c r="U14" s="1">
        <v>81</v>
      </c>
      <c r="V14" s="1">
        <v>87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100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52"/>
      <c r="FI14" s="50"/>
      <c r="FJ14" s="41"/>
      <c r="FK14" s="41"/>
    </row>
    <row r="15" spans="1:167" x14ac:dyDescent="0.25">
      <c r="A15" s="19">
        <v>5</v>
      </c>
      <c r="B15" s="19">
        <v>120743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memahami ruang lingkup Biologi (KEHATI, Prinsip Klasifikasi), Virus, Bakteri, Jamur. Namun perlu peningkatan pemahaman Protista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1</v>
      </c>
      <c r="P15" s="28" t="str">
        <f t="shared" si="9"/>
        <v>Memiliki ketrampilan membuat kladogram dan menyajikan laporan pengamatan bakteri dan jamur</v>
      </c>
      <c r="Q15" s="39"/>
      <c r="R15" s="39" t="s">
        <v>9</v>
      </c>
      <c r="S15" s="18"/>
      <c r="T15" s="1">
        <v>75</v>
      </c>
      <c r="U15" s="1">
        <v>75</v>
      </c>
      <c r="V15" s="1">
        <v>70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188</v>
      </c>
      <c r="FI15" s="43"/>
      <c r="FJ15" s="41">
        <v>48202</v>
      </c>
      <c r="FK15" s="41">
        <v>48212</v>
      </c>
    </row>
    <row r="16" spans="1:167" x14ac:dyDescent="0.25">
      <c r="A16" s="19">
        <v>6</v>
      </c>
      <c r="B16" s="19">
        <v>120759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(KEHATI, Prinsip Klasifikasi), Virus, Bakteri, Jamur. Namun perlu peningkatan pemahaman Protista</v>
      </c>
      <c r="K16" s="28">
        <f t="shared" si="5"/>
        <v>95</v>
      </c>
      <c r="L16" s="28" t="str">
        <f t="shared" si="6"/>
        <v>A</v>
      </c>
      <c r="M16" s="28">
        <f t="shared" si="7"/>
        <v>95</v>
      </c>
      <c r="N16" s="28" t="str">
        <f t="shared" si="8"/>
        <v>A</v>
      </c>
      <c r="O16" s="36">
        <v>1</v>
      </c>
      <c r="P16" s="28" t="str">
        <f t="shared" si="9"/>
        <v>Memiliki ketrampilan membuat kladogram dan menyajikan laporan pengamatan bakteri dan jamur</v>
      </c>
      <c r="Q16" s="39"/>
      <c r="R16" s="39" t="s">
        <v>9</v>
      </c>
      <c r="S16" s="18"/>
      <c r="T16" s="1">
        <v>84</v>
      </c>
      <c r="U16" s="1">
        <v>73</v>
      </c>
      <c r="V16" s="1">
        <v>70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100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3"/>
      <c r="FJ16" s="41"/>
      <c r="FK16" s="41"/>
    </row>
    <row r="17" spans="1:167" x14ac:dyDescent="0.25">
      <c r="A17" s="19">
        <v>7</v>
      </c>
      <c r="B17" s="19">
        <v>120775</v>
      </c>
      <c r="C17" s="19" t="s">
        <v>71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3</v>
      </c>
      <c r="J17" s="28" t="str">
        <f t="shared" si="4"/>
        <v>Memiliki kemampuan memahami ruang lingkup Biologi (KEHATI, Prinsip Klasifikasi), Bakteri, Jamur. Namun perlu peningkatan pemahaman ttg Virus dan Protista</v>
      </c>
      <c r="K17" s="28">
        <f t="shared" si="5"/>
        <v>75</v>
      </c>
      <c r="L17" s="28" t="str">
        <f t="shared" si="6"/>
        <v>C</v>
      </c>
      <c r="M17" s="28">
        <f t="shared" si="7"/>
        <v>75</v>
      </c>
      <c r="N17" s="28" t="str">
        <f t="shared" si="8"/>
        <v>C</v>
      </c>
      <c r="O17" s="36">
        <v>1</v>
      </c>
      <c r="P17" s="28" t="str">
        <f t="shared" si="9"/>
        <v>Memiliki ketrampilan membuat kladogram dan menyajikan laporan pengamatan bakteri dan jamur</v>
      </c>
      <c r="Q17" s="39"/>
      <c r="R17" s="39" t="s">
        <v>9</v>
      </c>
      <c r="S17" s="18"/>
      <c r="T17" s="1">
        <v>73</v>
      </c>
      <c r="U17" s="1">
        <v>70</v>
      </c>
      <c r="V17" s="1">
        <v>70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5" t="s">
        <v>189</v>
      </c>
      <c r="FI17" s="43"/>
      <c r="FJ17" s="41">
        <v>48203</v>
      </c>
      <c r="FK17" s="41">
        <v>48213</v>
      </c>
    </row>
    <row r="18" spans="1:167" x14ac:dyDescent="0.25">
      <c r="A18" s="19">
        <v>8</v>
      </c>
      <c r="B18" s="19">
        <v>120791</v>
      </c>
      <c r="C18" s="19" t="s">
        <v>72</v>
      </c>
      <c r="D18" s="18"/>
      <c r="E18" s="28">
        <f t="shared" si="0"/>
        <v>72</v>
      </c>
      <c r="F18" s="28" t="str">
        <f t="shared" si="1"/>
        <v>C</v>
      </c>
      <c r="G18" s="28">
        <f t="shared" si="2"/>
        <v>72</v>
      </c>
      <c r="H18" s="28" t="str">
        <f t="shared" si="3"/>
        <v>C</v>
      </c>
      <c r="I18" s="36">
        <v>3</v>
      </c>
      <c r="J18" s="28" t="str">
        <f t="shared" si="4"/>
        <v>Memiliki kemampuan memahami ruang lingkup Biologi (KEHATI, Prinsip Klasifikasi), Bakteri, Jamur. Namun perlu peningkatan pemahaman ttg Virus dan Protista</v>
      </c>
      <c r="K18" s="28">
        <f t="shared" si="5"/>
        <v>77.5</v>
      </c>
      <c r="L18" s="28" t="str">
        <f t="shared" si="6"/>
        <v>B</v>
      </c>
      <c r="M18" s="28">
        <f t="shared" si="7"/>
        <v>77.5</v>
      </c>
      <c r="N18" s="28" t="str">
        <f t="shared" si="8"/>
        <v>B</v>
      </c>
      <c r="O18" s="36">
        <v>1</v>
      </c>
      <c r="P18" s="28" t="str">
        <f t="shared" si="9"/>
        <v>Memiliki ketrampilan membuat kladogram dan menyajikan laporan pengamatan bakteri dan jamur</v>
      </c>
      <c r="Q18" s="39"/>
      <c r="R18" s="39" t="s">
        <v>9</v>
      </c>
      <c r="S18" s="18"/>
      <c r="T18" s="1">
        <v>74</v>
      </c>
      <c r="U18" s="1">
        <v>74</v>
      </c>
      <c r="V18" s="1">
        <v>70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3"/>
      <c r="FJ18" s="41"/>
      <c r="FK18" s="41"/>
    </row>
    <row r="19" spans="1:167" x14ac:dyDescent="0.25">
      <c r="A19" s="19">
        <v>9</v>
      </c>
      <c r="B19" s="19">
        <v>120807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(KEHATI, Prinsip Klasifikasi), Virus, Bakteri, Jamur. Namun perlu peningkatan pemahaman Protista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ketrampilan membuat kladogram dan menyajikan laporan pengamatan bakteri dan jamur</v>
      </c>
      <c r="Q19" s="39"/>
      <c r="R19" s="39" t="s">
        <v>9</v>
      </c>
      <c r="S19" s="18"/>
      <c r="T19" s="1">
        <v>85</v>
      </c>
      <c r="U19" s="1">
        <v>75</v>
      </c>
      <c r="V19" s="1">
        <v>80</v>
      </c>
      <c r="W19" s="1">
        <v>72</v>
      </c>
      <c r="X19" s="1"/>
      <c r="Y19" s="1"/>
      <c r="Z19" s="1"/>
      <c r="AA19" s="1"/>
      <c r="AB19" s="1"/>
      <c r="AC19" s="1"/>
      <c r="AD19" s="1"/>
      <c r="AE19" s="18"/>
      <c r="AF19" s="1">
        <v>100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48204</v>
      </c>
      <c r="FK19" s="41">
        <v>48214</v>
      </c>
    </row>
    <row r="20" spans="1:167" x14ac:dyDescent="0.25">
      <c r="A20" s="19">
        <v>10</v>
      </c>
      <c r="B20" s="19">
        <v>120823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memahami ruang lingkup Biologi (KEHATI, Prinsip Klasifikasi), Virus, Bakteri, Jamur. Namun perlu peningkatan pemahaman Protista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Memiliki ketrampilan membuat kladogram dan menyajikan laporan pengamatan bakteri dan jamur</v>
      </c>
      <c r="Q20" s="39"/>
      <c r="R20" s="39" t="s">
        <v>9</v>
      </c>
      <c r="S20" s="18"/>
      <c r="T20" s="1">
        <v>79</v>
      </c>
      <c r="U20" s="1">
        <v>74</v>
      </c>
      <c r="V20" s="1">
        <v>80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120839</v>
      </c>
      <c r="C21" s="19" t="s">
        <v>75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Memiliki kemampuan memahami ruang lingkup Biologi (KEHATI, Prinsip Klasifikasi), Bakteri, Jamur. Namun perlu peningkatan pemahaman ttg Virus dan Protista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Memiliki ketrampilan membuat kladogram dan menyajikan laporan pengamatan bakteri dan jamur</v>
      </c>
      <c r="Q21" s="39"/>
      <c r="R21" s="39" t="s">
        <v>9</v>
      </c>
      <c r="S21" s="18"/>
      <c r="T21" s="1">
        <v>77</v>
      </c>
      <c r="U21" s="1">
        <v>70</v>
      </c>
      <c r="V21" s="1">
        <v>70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48205</v>
      </c>
      <c r="FK21" s="41">
        <v>48215</v>
      </c>
    </row>
    <row r="22" spans="1:167" x14ac:dyDescent="0.25">
      <c r="A22" s="19">
        <v>12</v>
      </c>
      <c r="B22" s="19">
        <v>120855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(KEHATI, Prinsip Klasifikasi), Virus, Bakteri, Jamur. Namun perlu peningkatan pemahaman Protista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ketrampilan membuat kladogram dan menyajikan laporan pengamatan bakteri dan jamur</v>
      </c>
      <c r="Q22" s="39"/>
      <c r="R22" s="39" t="s">
        <v>9</v>
      </c>
      <c r="S22" s="18"/>
      <c r="T22" s="1">
        <v>78</v>
      </c>
      <c r="U22" s="1">
        <v>70</v>
      </c>
      <c r="V22" s="1">
        <v>72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120871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(KEHATI, Prinsip Klasifikasi), Virus, Bakteri, Jamur. Namun perlu peningkatan pemahaman Protista</v>
      </c>
      <c r="K23" s="28">
        <f t="shared" si="5"/>
        <v>77.5</v>
      </c>
      <c r="L23" s="28" t="str">
        <f t="shared" si="6"/>
        <v>B</v>
      </c>
      <c r="M23" s="28">
        <f t="shared" si="7"/>
        <v>77.5</v>
      </c>
      <c r="N23" s="28" t="str">
        <f t="shared" si="8"/>
        <v>B</v>
      </c>
      <c r="O23" s="36">
        <v>1</v>
      </c>
      <c r="P23" s="28" t="str">
        <f t="shared" si="9"/>
        <v>Memiliki ketrampilan membuat kladogram dan menyajikan laporan pengamatan bakteri dan jamur</v>
      </c>
      <c r="Q23" s="39"/>
      <c r="R23" s="39" t="s">
        <v>9</v>
      </c>
      <c r="S23" s="18"/>
      <c r="T23" s="1">
        <v>78</v>
      </c>
      <c r="U23" s="1">
        <v>76</v>
      </c>
      <c r="V23" s="1">
        <v>75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48206</v>
      </c>
      <c r="FK23" s="41">
        <v>48216</v>
      </c>
    </row>
    <row r="24" spans="1:167" x14ac:dyDescent="0.25">
      <c r="A24" s="19">
        <v>14</v>
      </c>
      <c r="B24" s="19">
        <v>120887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memahami ruang lingkup Biologi (KEHATI, Prinsip Klasifikasi), Virus, Bakteri, Jamur. Namun perlu peningkatan pemahaman Protista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Memiliki ketrampilan membuat kladogram dan menyajikan laporan pengamatan bakteri dan jamur</v>
      </c>
      <c r="Q24" s="39"/>
      <c r="R24" s="39" t="s">
        <v>9</v>
      </c>
      <c r="S24" s="18"/>
      <c r="T24" s="1">
        <v>74</v>
      </c>
      <c r="U24" s="1">
        <v>75</v>
      </c>
      <c r="V24" s="1">
        <v>73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120903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(KEHATI, Prinsip Klasifikasi), Virus, Bakteri, Jamur. Namun perlu peningkatan pemahaman Protista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Memiliki ketrampilan membuat kladogram dan menyajikan laporan pengamatan bakteri dan jamur</v>
      </c>
      <c r="Q25" s="39"/>
      <c r="R25" s="39" t="s">
        <v>9</v>
      </c>
      <c r="S25" s="18"/>
      <c r="T25" s="1">
        <v>82</v>
      </c>
      <c r="U25" s="1">
        <v>73</v>
      </c>
      <c r="V25" s="1">
        <v>76</v>
      </c>
      <c r="W25" s="1">
        <v>71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3" t="s">
        <v>80</v>
      </c>
      <c r="FD25" s="73"/>
      <c r="FE25" s="73"/>
      <c r="FG25" s="42">
        <v>7</v>
      </c>
      <c r="FH25" s="43"/>
      <c r="FI25" s="43"/>
      <c r="FJ25" s="41">
        <v>48207</v>
      </c>
      <c r="FK25" s="41">
        <v>48217</v>
      </c>
    </row>
    <row r="26" spans="1:167" x14ac:dyDescent="0.25">
      <c r="A26" s="19">
        <v>16</v>
      </c>
      <c r="B26" s="19">
        <v>120919</v>
      </c>
      <c r="C26" s="19" t="s">
        <v>81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ruang lingkup Biologi (KEHATI, Prinsip Klasifikasi), Virus, Bakteri, Jamur. Namun perlu peningkatan pemahaman Protista</v>
      </c>
      <c r="K26" s="28">
        <f t="shared" si="5"/>
        <v>78.5</v>
      </c>
      <c r="L26" s="28" t="str">
        <f t="shared" si="6"/>
        <v>B</v>
      </c>
      <c r="M26" s="28">
        <f t="shared" si="7"/>
        <v>78.5</v>
      </c>
      <c r="N26" s="28" t="str">
        <f t="shared" si="8"/>
        <v>B</v>
      </c>
      <c r="O26" s="36">
        <v>1</v>
      </c>
      <c r="P26" s="28" t="str">
        <f t="shared" si="9"/>
        <v>Memiliki ketrampilan membuat kladogram dan menyajikan laporan pengamatan bakteri dan jamur</v>
      </c>
      <c r="Q26" s="39"/>
      <c r="R26" s="39" t="s">
        <v>9</v>
      </c>
      <c r="S26" s="18"/>
      <c r="T26" s="1">
        <v>74</v>
      </c>
      <c r="U26" s="1">
        <v>73</v>
      </c>
      <c r="V26" s="1">
        <v>70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120935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memahami ruang lingkup Biologi (KEHATI, Prinsip Klasifikasi), Virus, Bakteri, Jamur. Namun perlu peningkatan pemahaman Protista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ketrampilan membuat kladogram dan menyajikan laporan pengamatan bakteri dan jamur</v>
      </c>
      <c r="Q27" s="39"/>
      <c r="R27" s="39" t="s">
        <v>9</v>
      </c>
      <c r="S27" s="18"/>
      <c r="T27" s="1">
        <v>84</v>
      </c>
      <c r="U27" s="1">
        <v>70</v>
      </c>
      <c r="V27" s="1">
        <v>73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48208</v>
      </c>
      <c r="FK27" s="41">
        <v>48218</v>
      </c>
    </row>
    <row r="28" spans="1:167" x14ac:dyDescent="0.25">
      <c r="A28" s="19">
        <v>18</v>
      </c>
      <c r="B28" s="19">
        <v>120951</v>
      </c>
      <c r="C28" s="19" t="s">
        <v>83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3</v>
      </c>
      <c r="J28" s="28" t="str">
        <f t="shared" si="4"/>
        <v>Memiliki kemampuan memahami ruang lingkup Biologi (KEHATI, Prinsip Klasifikasi), Bakteri, Jamur. Namun perlu peningkatan pemahaman ttg Virus dan Protista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1</v>
      </c>
      <c r="P28" s="28" t="str">
        <f t="shared" si="9"/>
        <v>Memiliki ketrampilan membuat kladogram dan menyajikan laporan pengamatan bakteri dan jamur</v>
      </c>
      <c r="Q28" s="39"/>
      <c r="R28" s="39" t="s">
        <v>9</v>
      </c>
      <c r="S28" s="18"/>
      <c r="T28" s="1">
        <v>77</v>
      </c>
      <c r="U28" s="1">
        <v>70</v>
      </c>
      <c r="V28" s="1">
        <v>72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77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120967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memahami ruang lingkup Biologi (KEHATI, Prinsip Klasifikasi), Virus, Bakteri, Jamur. Namun perlu peningkatan pemahaman Protista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Memiliki ketrampilan membuat kladogram dan menyajikan laporan pengamatan bakteri dan jamur</v>
      </c>
      <c r="Q29" s="39"/>
      <c r="R29" s="39" t="s">
        <v>9</v>
      </c>
      <c r="S29" s="18"/>
      <c r="T29" s="1">
        <v>80</v>
      </c>
      <c r="U29" s="1">
        <v>75</v>
      </c>
      <c r="V29" s="1">
        <v>70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75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48209</v>
      </c>
      <c r="FK29" s="41">
        <v>48219</v>
      </c>
    </row>
    <row r="30" spans="1:167" x14ac:dyDescent="0.25">
      <c r="A30" s="19">
        <v>20</v>
      </c>
      <c r="B30" s="19">
        <v>120983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(KEHATI, Prinsip Klasifikasi), Virus, Bakteri, Jamur. Namun perlu peningkatan pemahaman Protista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Memiliki ketrampilan membuat kladogram dan menyajikan laporan pengamatan bakteri dan jamur</v>
      </c>
      <c r="Q30" s="39"/>
      <c r="R30" s="39" t="s">
        <v>9</v>
      </c>
      <c r="S30" s="18"/>
      <c r="T30" s="1">
        <v>91</v>
      </c>
      <c r="U30" s="1">
        <v>70</v>
      </c>
      <c r="V30" s="1">
        <v>70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100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120999</v>
      </c>
      <c r="C31" s="19" t="s">
        <v>86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memahami ruang lingkup Biologi (KEHATI, Prinsip Klasifikasi), Virus, Bakteri, Jamur. Namun perlu peningkatan pemahaman Protista</v>
      </c>
      <c r="K31" s="28">
        <f t="shared" si="5"/>
        <v>93.5</v>
      </c>
      <c r="L31" s="28" t="str">
        <f t="shared" si="6"/>
        <v>A</v>
      </c>
      <c r="M31" s="28">
        <f t="shared" si="7"/>
        <v>93.5</v>
      </c>
      <c r="N31" s="28" t="str">
        <f t="shared" si="8"/>
        <v>A</v>
      </c>
      <c r="O31" s="36">
        <v>1</v>
      </c>
      <c r="P31" s="28" t="str">
        <f t="shared" si="9"/>
        <v>Memiliki ketrampilan membuat kladogram dan menyajikan laporan pengamatan bakteri dan jamur</v>
      </c>
      <c r="Q31" s="39"/>
      <c r="R31" s="39" t="s">
        <v>9</v>
      </c>
      <c r="S31" s="18"/>
      <c r="T31" s="1">
        <v>85</v>
      </c>
      <c r="U31" s="1">
        <v>75</v>
      </c>
      <c r="V31" s="1">
        <v>73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100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48210</v>
      </c>
      <c r="FK31" s="41">
        <v>48220</v>
      </c>
    </row>
    <row r="32" spans="1:167" x14ac:dyDescent="0.25">
      <c r="A32" s="19">
        <v>22</v>
      </c>
      <c r="B32" s="19">
        <v>121015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(KEHATI, Prinsip Klasifikasi), Virus, Bakteri, Jamur. Namun perlu peningkatan pemahaman Protista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ketrampilan membuat kladogram dan menyajikan laporan pengamatan bakteri dan jamur</v>
      </c>
      <c r="Q32" s="39"/>
      <c r="R32" s="39" t="s">
        <v>9</v>
      </c>
      <c r="S32" s="18"/>
      <c r="T32" s="1">
        <v>75</v>
      </c>
      <c r="U32" s="1">
        <v>75</v>
      </c>
      <c r="V32" s="1">
        <v>75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121031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(KEHATI, Prinsip Klasifikasi), Virus, Bakteri, Jamur. Namun perlu peningkatan pemahaman Protista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Memiliki ketrampilan membuat kladogram dan menyajikan laporan pengamatan bakteri dan jamur</v>
      </c>
      <c r="Q33" s="39"/>
      <c r="R33" s="39" t="s">
        <v>9</v>
      </c>
      <c r="S33" s="18"/>
      <c r="T33" s="1">
        <v>86</v>
      </c>
      <c r="U33" s="1">
        <v>70</v>
      </c>
      <c r="V33" s="1">
        <v>80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121047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memahami ruang lingkup Biologi (KEHATI, Prinsip Klasifikasi), Virus, Bakteri, Jamur. Namun perlu peningkatan pemahaman Protista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Memiliki ketrampilan membuat kladogram dan menyajikan laporan pengamatan bakteri dan jamur</v>
      </c>
      <c r="Q34" s="39"/>
      <c r="R34" s="39" t="s">
        <v>9</v>
      </c>
      <c r="S34" s="18"/>
      <c r="T34" s="1">
        <v>90</v>
      </c>
      <c r="U34" s="1">
        <v>70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121063</v>
      </c>
      <c r="C35" s="19" t="s">
        <v>90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ruang lingkup Biologi (KEHATI, Prinsip Klasifikasi), Virus, Bakteri, Jamur. Namun perlu peningkatan pemahaman Protista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ketrampilan membuat kladogram dan menyajikan laporan pengamatan bakteri dan jamur</v>
      </c>
      <c r="Q35" s="39"/>
      <c r="R35" s="39" t="s">
        <v>9</v>
      </c>
      <c r="S35" s="18"/>
      <c r="T35" s="1">
        <v>78</v>
      </c>
      <c r="U35" s="1">
        <v>83</v>
      </c>
      <c r="V35" s="1">
        <v>70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121079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memahami ruang lingkup Biologi (KEHATI, Prinsip Klasifikasi), Virus, Bakteri, Jamur. Namun perlu peningkatan pemahaman Protista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1</v>
      </c>
      <c r="P36" s="28" t="str">
        <f t="shared" si="9"/>
        <v>Memiliki ketrampilan membuat kladogram dan menyajikan laporan pengamatan bakteri dan jamur</v>
      </c>
      <c r="Q36" s="39"/>
      <c r="R36" s="39" t="s">
        <v>9</v>
      </c>
      <c r="S36" s="18"/>
      <c r="T36" s="1">
        <v>83</v>
      </c>
      <c r="U36" s="1">
        <v>75</v>
      </c>
      <c r="V36" s="1">
        <v>70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121095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memahami ruang lingkup Biologi (KEHATI, Prinsip Klasifikasi), Virus, Bakteri, Jamur. Namun perlu peningkatan pemahaman Protista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Memiliki ketrampilan membuat kladogram dan menyajikan laporan pengamatan bakteri dan jamur</v>
      </c>
      <c r="Q37" s="39"/>
      <c r="R37" s="39" t="s">
        <v>9</v>
      </c>
      <c r="S37" s="18"/>
      <c r="T37" s="1">
        <v>83</v>
      </c>
      <c r="U37" s="1">
        <v>71</v>
      </c>
      <c r="V37" s="1">
        <v>77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121111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memahami ruang lingkup Biologi (KEHATI, Prinsip Klasifikasi), Virus, Bakteri, Jamur. Namun perlu peningkatan pemahaman Protista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ketrampilan membuat kladogram dan menyajikan laporan pengamatan bakteri dan jamur</v>
      </c>
      <c r="Q38" s="39"/>
      <c r="R38" s="39" t="s">
        <v>9</v>
      </c>
      <c r="S38" s="18"/>
      <c r="T38" s="1">
        <v>90</v>
      </c>
      <c r="U38" s="1">
        <v>80</v>
      </c>
      <c r="V38" s="1">
        <v>82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121127</v>
      </c>
      <c r="C39" s="19" t="s">
        <v>94</v>
      </c>
      <c r="D39" s="18"/>
      <c r="E39" s="28">
        <f t="shared" si="0"/>
        <v>72</v>
      </c>
      <c r="F39" s="28" t="str">
        <f t="shared" si="1"/>
        <v>C</v>
      </c>
      <c r="G39" s="28">
        <f t="shared" si="2"/>
        <v>72</v>
      </c>
      <c r="H39" s="28" t="str">
        <f t="shared" si="3"/>
        <v>C</v>
      </c>
      <c r="I39" s="36">
        <v>3</v>
      </c>
      <c r="J39" s="28" t="str">
        <f t="shared" si="4"/>
        <v>Memiliki kemampuan memahami ruang lingkup Biologi (KEHATI, Prinsip Klasifikasi), Bakteri, Jamur. Namun perlu peningkatan pemahaman ttg Virus dan Protista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Memiliki ketrampilan membuat kladogram dan menyajikan laporan pengamatan bakteri dan jamur</v>
      </c>
      <c r="Q39" s="39"/>
      <c r="R39" s="39" t="s">
        <v>9</v>
      </c>
      <c r="S39" s="18"/>
      <c r="T39" s="1">
        <v>74</v>
      </c>
      <c r="U39" s="1">
        <v>73</v>
      </c>
      <c r="V39" s="1">
        <v>70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121143</v>
      </c>
      <c r="C40" s="19" t="s">
        <v>95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memahami ruang lingkup Biologi (KEHATI, Prinsip Klasifikasi), Virus, Bakteri, Jamur. Namun perlu peningkatan pemahaman Protista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>Memiliki ketrampilan membuat kladogram dan menyajikan laporan pengamatan bakteri dan jamur</v>
      </c>
      <c r="Q40" s="39"/>
      <c r="R40" s="39" t="s">
        <v>9</v>
      </c>
      <c r="S40" s="18"/>
      <c r="T40" s="1">
        <v>92</v>
      </c>
      <c r="U40" s="1">
        <v>77</v>
      </c>
      <c r="V40" s="1">
        <v>70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100</v>
      </c>
      <c r="AG40" s="1">
        <v>77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121159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ruang lingkup Biologi (KEHATI, Prinsip Klasifikasi), Virus, Bakteri, Jamur. Namun perlu peningkatan pemahaman Protista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Memiliki ketrampilan membuat kladogram dan menyajikan laporan pengamatan bakteri dan jamur</v>
      </c>
      <c r="Q41" s="39"/>
      <c r="R41" s="39" t="s">
        <v>9</v>
      </c>
      <c r="S41" s="18"/>
      <c r="T41" s="1">
        <v>90</v>
      </c>
      <c r="U41" s="1">
        <v>70</v>
      </c>
      <c r="V41" s="1">
        <v>73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100</v>
      </c>
      <c r="AG41" s="1">
        <v>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121175</v>
      </c>
      <c r="C42" s="19" t="s">
        <v>97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3</v>
      </c>
      <c r="J42" s="28" t="str">
        <f t="shared" si="4"/>
        <v>Memiliki kemampuan memahami ruang lingkup Biologi (KEHATI, Prinsip Klasifikasi), Bakteri, Jamur. Namun perlu peningkatan pemahaman ttg Virus dan Protista</v>
      </c>
      <c r="K42" s="28">
        <f t="shared" si="5"/>
        <v>77.5</v>
      </c>
      <c r="L42" s="28" t="str">
        <f t="shared" si="6"/>
        <v>B</v>
      </c>
      <c r="M42" s="28">
        <f t="shared" si="7"/>
        <v>77.5</v>
      </c>
      <c r="N42" s="28" t="str">
        <f t="shared" si="8"/>
        <v>B</v>
      </c>
      <c r="O42" s="36">
        <v>1</v>
      </c>
      <c r="P42" s="28" t="str">
        <f t="shared" si="9"/>
        <v>Memiliki ketrampilan membuat kladogram dan menyajikan laporan pengamatan bakteri dan jamur</v>
      </c>
      <c r="Q42" s="39"/>
      <c r="R42" s="39" t="s">
        <v>9</v>
      </c>
      <c r="S42" s="18"/>
      <c r="T42" s="1">
        <v>81</v>
      </c>
      <c r="U42" s="1">
        <v>70</v>
      </c>
      <c r="V42" s="1">
        <v>70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121191</v>
      </c>
      <c r="C43" s="19" t="s">
        <v>98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3</v>
      </c>
      <c r="J43" s="28" t="str">
        <f t="shared" si="4"/>
        <v>Memiliki kemampuan memahami ruang lingkup Biologi (KEHATI, Prinsip Klasifikasi), Bakteri, Jamur. Namun perlu peningkatan pemahaman ttg Virus dan Protista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Memiliki ketrampilan membuat kladogram dan menyajikan laporan pengamatan bakteri dan jamur</v>
      </c>
      <c r="Q43" s="39"/>
      <c r="R43" s="39" t="s">
        <v>9</v>
      </c>
      <c r="S43" s="18"/>
      <c r="T43" s="1">
        <v>70</v>
      </c>
      <c r="U43" s="1">
        <v>70</v>
      </c>
      <c r="V43" s="1">
        <v>70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121207</v>
      </c>
      <c r="C44" s="19" t="s">
        <v>99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3</v>
      </c>
      <c r="J44" s="28" t="str">
        <f t="shared" si="4"/>
        <v>Memiliki kemampuan memahami ruang lingkup Biologi (KEHATI, Prinsip Klasifikasi), Bakteri, Jamur. Namun perlu peningkatan pemahaman ttg Virus dan Protista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1</v>
      </c>
      <c r="P44" s="28" t="str">
        <f t="shared" si="9"/>
        <v>Memiliki ketrampilan membuat kladogram dan menyajikan laporan pengamatan bakteri dan jamur</v>
      </c>
      <c r="Q44" s="39"/>
      <c r="R44" s="39" t="s">
        <v>9</v>
      </c>
      <c r="S44" s="18"/>
      <c r="T44" s="1">
        <v>80</v>
      </c>
      <c r="U44" s="1">
        <v>70</v>
      </c>
      <c r="V44" s="1">
        <v>70</v>
      </c>
      <c r="W44" s="1">
        <v>71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121223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memahami ruang lingkup Biologi (KEHATI, Prinsip Klasifikasi), Virus,Protista, Bakteri, Jamur. 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ketrampilan membuat kladogram dan menyajikan laporan pengamatan bakteri dan jamur</v>
      </c>
      <c r="Q45" s="39"/>
      <c r="R45" s="39" t="s">
        <v>8</v>
      </c>
      <c r="S45" s="18"/>
      <c r="T45" s="1">
        <v>85</v>
      </c>
      <c r="U45" s="1">
        <v>79</v>
      </c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121239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memahami ruang lingkup Biologi (KEHATI, Prinsip Klasifikasi), Virus, Bakteri, Jamur. Namun perlu peningkatan pemahaman Protista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Memiliki ketrampilan membuat kladogram dan menyajikan laporan pengamatan bakteri dan jamur</v>
      </c>
      <c r="Q46" s="39"/>
      <c r="R46" s="39" t="s">
        <v>9</v>
      </c>
      <c r="S46" s="18"/>
      <c r="T46" s="1">
        <v>87</v>
      </c>
      <c r="U46" s="1">
        <v>73</v>
      </c>
      <c r="V46" s="1">
        <v>70</v>
      </c>
      <c r="W46" s="1">
        <v>95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I13:FI14"/>
    <mergeCell ref="FH13:FH14"/>
    <mergeCell ref="FG15:FG16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4"/>
      <c r="AF8" s="74" t="s">
        <v>21</v>
      </c>
      <c r="AG8" s="74"/>
      <c r="AH8" s="74"/>
      <c r="AI8" s="74"/>
      <c r="AJ8" s="74"/>
      <c r="AK8" s="74"/>
      <c r="AL8" s="74"/>
      <c r="AM8" s="74"/>
      <c r="AN8" s="74"/>
      <c r="AO8" s="74"/>
      <c r="AP8" s="34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9" t="s">
        <v>23</v>
      </c>
      <c r="F9" s="79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81" t="s">
        <v>25</v>
      </c>
      <c r="U9" s="81" t="s">
        <v>26</v>
      </c>
      <c r="V9" s="81" t="s">
        <v>27</v>
      </c>
      <c r="W9" s="81" t="s">
        <v>28</v>
      </c>
      <c r="X9" s="81" t="s">
        <v>29</v>
      </c>
      <c r="Y9" s="81" t="s">
        <v>30</v>
      </c>
      <c r="Z9" s="81" t="s">
        <v>31</v>
      </c>
      <c r="AA9" s="81" t="s">
        <v>32</v>
      </c>
      <c r="AB9" s="81" t="s">
        <v>33</v>
      </c>
      <c r="AC9" s="81" t="s">
        <v>34</v>
      </c>
      <c r="AD9" s="78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5" t="s">
        <v>46</v>
      </c>
      <c r="AR9" s="75"/>
      <c r="AS9" s="75" t="s">
        <v>47</v>
      </c>
      <c r="AT9" s="75"/>
      <c r="AU9" s="75" t="s">
        <v>48</v>
      </c>
      <c r="AV9" s="75"/>
      <c r="AW9" s="75"/>
      <c r="AX9" s="75" t="s">
        <v>49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121255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ruang lingkup Biologi (KEHATI, Prinsip Klasifikasi), Virus,Protista, Bakteri, Jamur. 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membuat kladogram dan menyajikan laporan pengamatan bakteri dan jamur</v>
      </c>
      <c r="Q11" s="39"/>
      <c r="R11" s="39" t="s">
        <v>8</v>
      </c>
      <c r="S11" s="18"/>
      <c r="T11" s="1">
        <v>82</v>
      </c>
      <c r="U11" s="1">
        <v>80</v>
      </c>
      <c r="V11" s="1">
        <v>90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121271</v>
      </c>
      <c r="C12" s="19" t="s">
        <v>117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3</v>
      </c>
      <c r="J12" s="28" t="str">
        <f t="shared" si="4"/>
        <v>Memiliki kemampuan memahami ruang lingkup Biologi (KEHATI, Prinsip Klasifikasi), Bakteri, Jamur. Namun perlu peningkatan pemahaman ttg Virus dan Protista</v>
      </c>
      <c r="K12" s="28">
        <f t="shared" si="5"/>
        <v>70</v>
      </c>
      <c r="L12" s="28" t="str">
        <f t="shared" si="6"/>
        <v>C</v>
      </c>
      <c r="M12" s="28">
        <f t="shared" si="7"/>
        <v>70</v>
      </c>
      <c r="N12" s="28" t="str">
        <f t="shared" si="8"/>
        <v>C</v>
      </c>
      <c r="O12" s="36">
        <v>2</v>
      </c>
      <c r="P12" s="28" t="str">
        <f t="shared" si="9"/>
        <v>Memiliki ketrampilan membuat kladogram perlu peningkatan menyajikan laporan pengamatan bakteri dan jamur</v>
      </c>
      <c r="Q12" s="39"/>
      <c r="R12" s="39" t="s">
        <v>9</v>
      </c>
      <c r="S12" s="18"/>
      <c r="T12" s="1">
        <v>70</v>
      </c>
      <c r="U12" s="1">
        <v>70</v>
      </c>
      <c r="V12" s="1">
        <v>70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121287</v>
      </c>
      <c r="C13" s="19" t="s">
        <v>118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memahami ruang lingkup Biologi (KEHATI, Prinsip Klasifikasi), Virus, Bakteri, Jamur. Namun perlu peningkatan pemahaman Protista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ketrampilan membuat kladogram dan menyajikan laporan pengamatan bakteri dan jamur</v>
      </c>
      <c r="Q13" s="39"/>
      <c r="R13" s="39" t="s">
        <v>9</v>
      </c>
      <c r="S13" s="18"/>
      <c r="T13" s="1">
        <v>81</v>
      </c>
      <c r="U13" s="1">
        <v>73</v>
      </c>
      <c r="V13" s="1">
        <v>77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83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51" t="s">
        <v>190</v>
      </c>
      <c r="FI13" s="84" t="s">
        <v>191</v>
      </c>
      <c r="FJ13" s="41">
        <v>48221</v>
      </c>
      <c r="FK13" s="41">
        <v>48231</v>
      </c>
    </row>
    <row r="14" spans="1:167" x14ac:dyDescent="0.25">
      <c r="A14" s="19">
        <v>4</v>
      </c>
      <c r="B14" s="19">
        <v>121303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memahami ruang lingkup Biologi (KEHATI, Prinsip Klasifikasi), Virus, Bakteri, Jamur. Namun perlu peningkatan pemahaman Protista</v>
      </c>
      <c r="K14" s="28">
        <f t="shared" si="5"/>
        <v>84.333333333333329</v>
      </c>
      <c r="L14" s="28" t="str">
        <f t="shared" si="6"/>
        <v>A</v>
      </c>
      <c r="M14" s="28">
        <f t="shared" si="7"/>
        <v>84.333333333333329</v>
      </c>
      <c r="N14" s="28" t="str">
        <f t="shared" si="8"/>
        <v>A</v>
      </c>
      <c r="O14" s="36">
        <v>1</v>
      </c>
      <c r="P14" s="28" t="str">
        <f t="shared" si="9"/>
        <v>Memiliki ketrampilan membuat kladogram dan menyajikan laporan pengamatan bakteri dan jamur</v>
      </c>
      <c r="Q14" s="39"/>
      <c r="R14" s="39" t="s">
        <v>9</v>
      </c>
      <c r="S14" s="18"/>
      <c r="T14" s="1">
        <v>83</v>
      </c>
      <c r="U14" s="1">
        <v>70</v>
      </c>
      <c r="V14" s="1">
        <v>87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52"/>
      <c r="FI14" s="84"/>
      <c r="FJ14" s="41"/>
      <c r="FK14" s="41"/>
    </row>
    <row r="15" spans="1:167" x14ac:dyDescent="0.25">
      <c r="A15" s="19">
        <v>5</v>
      </c>
      <c r="B15" s="19">
        <v>129141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 xml:space="preserve">Memiliki kemampuan memahami ruang lingkup Biologi (KEHATI, Prinsip Klasifikasi), Virus,Protista, Bakteri, Jamur. 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1</v>
      </c>
      <c r="P15" s="28" t="str">
        <f t="shared" si="9"/>
        <v>Memiliki ketrampilan membuat kladogram dan menyajikan laporan pengamatan bakteri dan jamur</v>
      </c>
      <c r="Q15" s="39"/>
      <c r="R15" s="39" t="s">
        <v>9</v>
      </c>
      <c r="S15" s="18"/>
      <c r="T15" s="1">
        <v>90</v>
      </c>
      <c r="U15" s="1">
        <v>80</v>
      </c>
      <c r="V15" s="1">
        <v>80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188</v>
      </c>
      <c r="FI15" s="83" t="s">
        <v>192</v>
      </c>
      <c r="FJ15" s="41">
        <v>48222</v>
      </c>
      <c r="FK15" s="41">
        <v>48232</v>
      </c>
    </row>
    <row r="16" spans="1:167" x14ac:dyDescent="0.25">
      <c r="A16" s="19">
        <v>6</v>
      </c>
      <c r="B16" s="19">
        <v>121319</v>
      </c>
      <c r="C16" s="19" t="s">
        <v>121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(KEHATI, Prinsip Klasifikasi), Virus, Bakteri, Jamur. Namun perlu peningkatan pemahaman Protista</v>
      </c>
      <c r="K16" s="28">
        <f t="shared" si="5"/>
        <v>82.666666666666671</v>
      </c>
      <c r="L16" s="28" t="str">
        <f t="shared" si="6"/>
        <v>B</v>
      </c>
      <c r="M16" s="28">
        <f t="shared" si="7"/>
        <v>82.666666666666671</v>
      </c>
      <c r="N16" s="28" t="str">
        <f t="shared" si="8"/>
        <v>B</v>
      </c>
      <c r="O16" s="36">
        <v>1</v>
      </c>
      <c r="P16" s="28" t="str">
        <f t="shared" si="9"/>
        <v>Memiliki ketrampilan membuat kladogram dan menyajikan laporan pengamatan bakteri dan jamur</v>
      </c>
      <c r="Q16" s="39"/>
      <c r="R16" s="39" t="s">
        <v>9</v>
      </c>
      <c r="S16" s="18"/>
      <c r="T16" s="1">
        <v>78</v>
      </c>
      <c r="U16" s="1">
        <v>75</v>
      </c>
      <c r="V16" s="1">
        <v>70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84"/>
      <c r="FJ16" s="41"/>
      <c r="FK16" s="41"/>
    </row>
    <row r="17" spans="1:167" x14ac:dyDescent="0.25">
      <c r="A17" s="19">
        <v>7</v>
      </c>
      <c r="B17" s="19">
        <v>121335</v>
      </c>
      <c r="C17" s="19" t="s">
        <v>122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memahami ruang lingkup Biologi (KEHATI, Prinsip Klasifikasi), Virus, Bakteri, Jamur. Namun perlu peningkatan pemahaman Protista</v>
      </c>
      <c r="K17" s="28">
        <f t="shared" si="5"/>
        <v>87.333333333333329</v>
      </c>
      <c r="L17" s="28" t="str">
        <f t="shared" si="6"/>
        <v>A</v>
      </c>
      <c r="M17" s="28">
        <f t="shared" si="7"/>
        <v>87.333333333333329</v>
      </c>
      <c r="N17" s="28" t="str">
        <f t="shared" si="8"/>
        <v>A</v>
      </c>
      <c r="O17" s="36">
        <v>1</v>
      </c>
      <c r="P17" s="28" t="str">
        <f t="shared" si="9"/>
        <v>Memiliki ketrampilan membuat kladogram dan menyajikan laporan pengamatan bakteri dan jamur</v>
      </c>
      <c r="Q17" s="39"/>
      <c r="R17" s="39" t="s">
        <v>9</v>
      </c>
      <c r="S17" s="18"/>
      <c r="T17" s="1">
        <v>77</v>
      </c>
      <c r="U17" s="1">
        <v>75</v>
      </c>
      <c r="V17" s="1">
        <v>75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85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5" t="s">
        <v>189</v>
      </c>
      <c r="FI17" s="43"/>
      <c r="FJ17" s="41">
        <v>48223</v>
      </c>
      <c r="FK17" s="41">
        <v>48233</v>
      </c>
    </row>
    <row r="18" spans="1:167" x14ac:dyDescent="0.25">
      <c r="A18" s="19">
        <v>8</v>
      </c>
      <c r="B18" s="19">
        <v>121351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memahami ruang lingkup Biologi (KEHATI, Prinsip Klasifikasi), Virus, Bakteri, Jamur. Namun perlu peningkatan pemahaman Protista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1</v>
      </c>
      <c r="P18" s="28" t="str">
        <f t="shared" si="9"/>
        <v>Memiliki ketrampilan membuat kladogram dan menyajikan laporan pengamatan bakteri dan jamur</v>
      </c>
      <c r="Q18" s="39"/>
      <c r="R18" s="39" t="s">
        <v>9</v>
      </c>
      <c r="S18" s="18"/>
      <c r="T18" s="1">
        <v>90</v>
      </c>
      <c r="U18" s="1">
        <v>74</v>
      </c>
      <c r="V18" s="1">
        <v>70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3"/>
      <c r="FJ18" s="41"/>
      <c r="FK18" s="41"/>
    </row>
    <row r="19" spans="1:167" x14ac:dyDescent="0.25">
      <c r="A19" s="19">
        <v>9</v>
      </c>
      <c r="B19" s="19">
        <v>121367</v>
      </c>
      <c r="C19" s="19" t="s">
        <v>124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(KEHATI, Prinsip Klasifikasi), Virus, Bakteri, Jamur. Namun perlu peningkatan pemahaman Protista</v>
      </c>
      <c r="K19" s="28">
        <f t="shared" si="5"/>
        <v>86.333333333333329</v>
      </c>
      <c r="L19" s="28" t="str">
        <f t="shared" si="6"/>
        <v>A</v>
      </c>
      <c r="M19" s="28">
        <f t="shared" si="7"/>
        <v>86.333333333333329</v>
      </c>
      <c r="N19" s="28" t="str">
        <f t="shared" si="8"/>
        <v>A</v>
      </c>
      <c r="O19" s="36">
        <v>1</v>
      </c>
      <c r="P19" s="28" t="str">
        <f t="shared" si="9"/>
        <v>Memiliki ketrampilan membuat kladogram dan menyajikan laporan pengamatan bakteri dan jamur</v>
      </c>
      <c r="Q19" s="39"/>
      <c r="R19" s="39" t="s">
        <v>9</v>
      </c>
      <c r="S19" s="18"/>
      <c r="T19" s="1">
        <v>87</v>
      </c>
      <c r="U19" s="1">
        <v>72</v>
      </c>
      <c r="V19" s="1">
        <v>78</v>
      </c>
      <c r="W19" s="1">
        <v>72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83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48224</v>
      </c>
      <c r="FK19" s="41">
        <v>48234</v>
      </c>
    </row>
    <row r="20" spans="1:167" x14ac:dyDescent="0.25">
      <c r="A20" s="19">
        <v>10</v>
      </c>
      <c r="B20" s="19">
        <v>121383</v>
      </c>
      <c r="C20" s="19" t="s">
        <v>125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3</v>
      </c>
      <c r="J20" s="28" t="str">
        <f t="shared" si="4"/>
        <v>Memiliki kemampuan memahami ruang lingkup Biologi (KEHATI, Prinsip Klasifikasi), Bakteri, Jamur. Namun perlu peningkatan pemahaman ttg Virus dan Protista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1</v>
      </c>
      <c r="P20" s="28" t="str">
        <f t="shared" si="9"/>
        <v>Memiliki ketrampilan membuat kladogram dan menyajikan laporan pengamatan bakteri dan jamur</v>
      </c>
      <c r="Q20" s="39"/>
      <c r="R20" s="39" t="s">
        <v>9</v>
      </c>
      <c r="S20" s="18"/>
      <c r="T20" s="1">
        <v>75</v>
      </c>
      <c r="U20" s="1">
        <v>75</v>
      </c>
      <c r="V20" s="1">
        <v>70</v>
      </c>
      <c r="W20" s="1">
        <v>72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121399</v>
      </c>
      <c r="C21" s="19" t="s">
        <v>126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Memiliki kemampuan memahami ruang lingkup Biologi (KEHATI, Prinsip Klasifikasi), Bakteri, Jamur. Namun perlu peningkatan pemahaman ttg Virus dan Protista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1</v>
      </c>
      <c r="P21" s="28" t="str">
        <f t="shared" si="9"/>
        <v>Memiliki ketrampilan membuat kladogram dan menyajikan laporan pengamatan bakteri dan jamur</v>
      </c>
      <c r="Q21" s="39"/>
      <c r="R21" s="39" t="s">
        <v>9</v>
      </c>
      <c r="S21" s="18"/>
      <c r="T21" s="1">
        <v>75</v>
      </c>
      <c r="U21" s="1">
        <v>70</v>
      </c>
      <c r="V21" s="1">
        <v>78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48225</v>
      </c>
      <c r="FK21" s="41">
        <v>48235</v>
      </c>
    </row>
    <row r="22" spans="1:167" x14ac:dyDescent="0.25">
      <c r="A22" s="19">
        <v>12</v>
      </c>
      <c r="B22" s="19">
        <v>121415</v>
      </c>
      <c r="C22" s="19" t="s">
        <v>127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(KEHATI, Prinsip Klasifikasi), Virus, Bakteri, Jamur. Namun perlu peningkatan pemahaman Protista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1</v>
      </c>
      <c r="P22" s="28" t="str">
        <f t="shared" si="9"/>
        <v>Memiliki ketrampilan membuat kladogram dan menyajikan laporan pengamatan bakteri dan jamur</v>
      </c>
      <c r="Q22" s="39"/>
      <c r="R22" s="39" t="s">
        <v>9</v>
      </c>
      <c r="S22" s="18"/>
      <c r="T22" s="1">
        <v>85</v>
      </c>
      <c r="U22" s="1">
        <v>75</v>
      </c>
      <c r="V22" s="1">
        <v>72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121431</v>
      </c>
      <c r="C23" s="19" t="s">
        <v>128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(KEHATI, Prinsip Klasifikasi), Virus, Bakteri, Jamur. Namun perlu peningkatan pemahaman Protista</v>
      </c>
      <c r="K23" s="28">
        <f t="shared" si="5"/>
        <v>86.333333333333329</v>
      </c>
      <c r="L23" s="28" t="str">
        <f t="shared" si="6"/>
        <v>A</v>
      </c>
      <c r="M23" s="28">
        <f t="shared" si="7"/>
        <v>86.333333333333329</v>
      </c>
      <c r="N23" s="28" t="str">
        <f t="shared" si="8"/>
        <v>A</v>
      </c>
      <c r="O23" s="36">
        <v>1</v>
      </c>
      <c r="P23" s="28" t="str">
        <f t="shared" si="9"/>
        <v>Memiliki ketrampilan membuat kladogram dan menyajikan laporan pengamatan bakteri dan jamur</v>
      </c>
      <c r="Q23" s="39"/>
      <c r="R23" s="39" t="s">
        <v>9</v>
      </c>
      <c r="S23" s="18"/>
      <c r="T23" s="1">
        <v>84</v>
      </c>
      <c r="U23" s="1">
        <v>73</v>
      </c>
      <c r="V23" s="1">
        <v>95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83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48226</v>
      </c>
      <c r="FK23" s="41">
        <v>48236</v>
      </c>
    </row>
    <row r="24" spans="1:167" x14ac:dyDescent="0.25">
      <c r="A24" s="19">
        <v>14</v>
      </c>
      <c r="B24" s="19">
        <v>121447</v>
      </c>
      <c r="C24" s="19" t="s">
        <v>129</v>
      </c>
      <c r="D24" s="18"/>
      <c r="E24" s="28">
        <f t="shared" si="0"/>
        <v>72</v>
      </c>
      <c r="F24" s="28" t="str">
        <f t="shared" si="1"/>
        <v>C</v>
      </c>
      <c r="G24" s="28">
        <f t="shared" si="2"/>
        <v>72</v>
      </c>
      <c r="H24" s="28" t="str">
        <f t="shared" si="3"/>
        <v>C</v>
      </c>
      <c r="I24" s="36">
        <v>3</v>
      </c>
      <c r="J24" s="28" t="str">
        <f t="shared" si="4"/>
        <v>Memiliki kemampuan memahami ruang lingkup Biologi (KEHATI, Prinsip Klasifikasi), Bakteri, Jamur. Namun perlu peningkatan pemahaman ttg Virus dan Protista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1</v>
      </c>
      <c r="P24" s="28" t="str">
        <f t="shared" si="9"/>
        <v>Memiliki ketrampilan membuat kladogram dan menyajikan laporan pengamatan bakteri dan jamur</v>
      </c>
      <c r="Q24" s="39"/>
      <c r="R24" s="39" t="s">
        <v>9</v>
      </c>
      <c r="S24" s="18"/>
      <c r="T24" s="1">
        <v>77</v>
      </c>
      <c r="U24" s="1">
        <v>70</v>
      </c>
      <c r="V24" s="1">
        <v>70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121463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(KEHATI, Prinsip Klasifikasi), Virus, Bakteri, Jamur. Namun perlu peningkatan pemahaman Protista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1</v>
      </c>
      <c r="P25" s="28" t="str">
        <f t="shared" si="9"/>
        <v>Memiliki ketrampilan membuat kladogram dan menyajikan laporan pengamatan bakteri dan jamur</v>
      </c>
      <c r="Q25" s="39"/>
      <c r="R25" s="39" t="s">
        <v>9</v>
      </c>
      <c r="S25" s="18"/>
      <c r="T25" s="1">
        <v>86</v>
      </c>
      <c r="U25" s="1">
        <v>70</v>
      </c>
      <c r="V25" s="1">
        <v>77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3" t="s">
        <v>80</v>
      </c>
      <c r="FD25" s="73"/>
      <c r="FE25" s="73"/>
      <c r="FG25" s="42">
        <v>7</v>
      </c>
      <c r="FH25" s="43"/>
      <c r="FI25" s="43"/>
      <c r="FJ25" s="41">
        <v>48227</v>
      </c>
      <c r="FK25" s="41">
        <v>48237</v>
      </c>
    </row>
    <row r="26" spans="1:167" x14ac:dyDescent="0.25">
      <c r="A26" s="19">
        <v>16</v>
      </c>
      <c r="B26" s="19">
        <v>121479</v>
      </c>
      <c r="C26" s="19" t="s">
        <v>131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memahami ruang lingkup Biologi (KEHATI, Prinsip Klasifikasi), Virus, Bakteri, Jamur. Namun perlu peningkatan pemahaman Protista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1</v>
      </c>
      <c r="P26" s="28" t="str">
        <f t="shared" si="9"/>
        <v>Memiliki ketrampilan membuat kladogram dan menyajikan laporan pengamatan bakteri dan jamur</v>
      </c>
      <c r="Q26" s="39"/>
      <c r="R26" s="39" t="s">
        <v>9</v>
      </c>
      <c r="S26" s="18"/>
      <c r="T26" s="1">
        <v>82</v>
      </c>
      <c r="U26" s="1">
        <v>74</v>
      </c>
      <c r="V26" s="1">
        <v>77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121495</v>
      </c>
      <c r="C27" s="19" t="s">
        <v>132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memahami ruang lingkup Biologi (KEHATI, Prinsip Klasifikasi), Virus, Bakteri, Jamur. Namun perlu peningkatan pemahaman Protista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Memiliki ketrampilan membuat kladogram dan menyajikan laporan pengamatan bakteri dan jamur</v>
      </c>
      <c r="Q27" s="39"/>
      <c r="R27" s="39" t="s">
        <v>9</v>
      </c>
      <c r="S27" s="18"/>
      <c r="T27" s="1">
        <v>87</v>
      </c>
      <c r="U27" s="1">
        <v>74</v>
      </c>
      <c r="V27" s="1">
        <v>74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80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48228</v>
      </c>
      <c r="FK27" s="41">
        <v>48238</v>
      </c>
    </row>
    <row r="28" spans="1:167" x14ac:dyDescent="0.25">
      <c r="A28" s="19">
        <v>18</v>
      </c>
      <c r="B28" s="19">
        <v>121511</v>
      </c>
      <c r="C28" s="19" t="s">
        <v>133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memahami ruang lingkup Biologi (KEHATI, Prinsip Klasifikasi), Virus, Bakteri, Jamur. Namun perlu peningkatan pemahaman Protista</v>
      </c>
      <c r="K28" s="28">
        <f t="shared" si="5"/>
        <v>84.333333333333329</v>
      </c>
      <c r="L28" s="28" t="str">
        <f t="shared" si="6"/>
        <v>A</v>
      </c>
      <c r="M28" s="28">
        <f t="shared" si="7"/>
        <v>84.333333333333329</v>
      </c>
      <c r="N28" s="28" t="str">
        <f t="shared" si="8"/>
        <v>A</v>
      </c>
      <c r="O28" s="36">
        <v>1</v>
      </c>
      <c r="P28" s="28" t="str">
        <f t="shared" si="9"/>
        <v>Memiliki ketrampilan membuat kladogram dan menyajikan laporan pengamatan bakteri dan jamur</v>
      </c>
      <c r="Q28" s="39"/>
      <c r="R28" s="39" t="s">
        <v>9</v>
      </c>
      <c r="S28" s="18"/>
      <c r="T28" s="1">
        <v>75</v>
      </c>
      <c r="U28" s="1">
        <v>70</v>
      </c>
      <c r="V28" s="1">
        <v>92</v>
      </c>
      <c r="W28" s="1">
        <v>72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121527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memahami ruang lingkup Biologi (KEHATI, Prinsip Klasifikasi), Virus, Bakteri, Jamur. Namun perlu peningkatan pemahaman Protista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Memiliki ketrampilan membuat kladogram dan menyajikan laporan pengamatan bakteri dan jamur</v>
      </c>
      <c r="Q29" s="39"/>
      <c r="R29" s="39" t="s">
        <v>9</v>
      </c>
      <c r="S29" s="18"/>
      <c r="T29" s="1">
        <v>85</v>
      </c>
      <c r="U29" s="1">
        <v>74</v>
      </c>
      <c r="V29" s="1">
        <v>75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48229</v>
      </c>
      <c r="FK29" s="41">
        <v>48239</v>
      </c>
    </row>
    <row r="30" spans="1:167" x14ac:dyDescent="0.25">
      <c r="A30" s="19">
        <v>20</v>
      </c>
      <c r="B30" s="19">
        <v>121543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(KEHATI, Prinsip Klasifikasi), Virus, Bakteri, Jamur. Namun perlu peningkatan pemahaman Protista</v>
      </c>
      <c r="K30" s="28">
        <f t="shared" si="5"/>
        <v>87.666666666666671</v>
      </c>
      <c r="L30" s="28" t="str">
        <f t="shared" si="6"/>
        <v>A</v>
      </c>
      <c r="M30" s="28">
        <f t="shared" si="7"/>
        <v>87.666666666666671</v>
      </c>
      <c r="N30" s="28" t="str">
        <f t="shared" si="8"/>
        <v>A</v>
      </c>
      <c r="O30" s="36">
        <v>1</v>
      </c>
      <c r="P30" s="28" t="str">
        <f t="shared" si="9"/>
        <v>Memiliki ketrampilan membuat kladogram dan menyajikan laporan pengamatan bakteri dan jamur</v>
      </c>
      <c r="Q30" s="39"/>
      <c r="R30" s="39" t="s">
        <v>9</v>
      </c>
      <c r="S30" s="18"/>
      <c r="T30" s="1">
        <v>81</v>
      </c>
      <c r="U30" s="1">
        <v>75</v>
      </c>
      <c r="V30" s="1">
        <v>83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121559</v>
      </c>
      <c r="C31" s="19" t="s">
        <v>136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memahami ruang lingkup Biologi (KEHATI, Prinsip Klasifikasi), Virus, Bakteri, Jamur. Namun perlu peningkatan pemahaman Protista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1</v>
      </c>
      <c r="P31" s="28" t="str">
        <f t="shared" si="9"/>
        <v>Memiliki ketrampilan membuat kladogram dan menyajikan laporan pengamatan bakteri dan jamur</v>
      </c>
      <c r="Q31" s="39"/>
      <c r="R31" s="39" t="s">
        <v>9</v>
      </c>
      <c r="S31" s="18"/>
      <c r="T31" s="1">
        <v>85</v>
      </c>
      <c r="U31" s="1">
        <v>70</v>
      </c>
      <c r="V31" s="1">
        <v>75</v>
      </c>
      <c r="W31" s="1">
        <v>73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48230</v>
      </c>
      <c r="FK31" s="41">
        <v>48240</v>
      </c>
    </row>
    <row r="32" spans="1:167" x14ac:dyDescent="0.25">
      <c r="A32" s="19">
        <v>22</v>
      </c>
      <c r="B32" s="19">
        <v>121575</v>
      </c>
      <c r="C32" s="19" t="s">
        <v>137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(KEHATI, Prinsip Klasifikasi), Virus, Bakteri, Jamur. Namun perlu peningkatan pemahaman Protista</v>
      </c>
      <c r="K32" s="28">
        <f t="shared" si="5"/>
        <v>82.666666666666671</v>
      </c>
      <c r="L32" s="28" t="str">
        <f t="shared" si="6"/>
        <v>B</v>
      </c>
      <c r="M32" s="28">
        <f t="shared" si="7"/>
        <v>82.666666666666671</v>
      </c>
      <c r="N32" s="28" t="str">
        <f t="shared" si="8"/>
        <v>B</v>
      </c>
      <c r="O32" s="36">
        <v>1</v>
      </c>
      <c r="P32" s="28" t="str">
        <f t="shared" si="9"/>
        <v>Memiliki ketrampilan membuat kladogram dan menyajikan laporan pengamatan bakteri dan jamur</v>
      </c>
      <c r="Q32" s="39"/>
      <c r="R32" s="39" t="s">
        <v>9</v>
      </c>
      <c r="S32" s="18"/>
      <c r="T32" s="1">
        <v>83</v>
      </c>
      <c r="U32" s="1">
        <v>78</v>
      </c>
      <c r="V32" s="1">
        <v>70</v>
      </c>
      <c r="W32" s="1">
        <v>73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121607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(KEHATI, Prinsip Klasifikasi), Virus, Bakteri, Jamur. Namun perlu peningkatan pemahaman Protista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1</v>
      </c>
      <c r="P33" s="28" t="str">
        <f t="shared" si="9"/>
        <v>Memiliki ketrampilan membuat kladogram dan menyajikan laporan pengamatan bakteri dan jamur</v>
      </c>
      <c r="Q33" s="39"/>
      <c r="R33" s="39" t="s">
        <v>9</v>
      </c>
      <c r="S33" s="18"/>
      <c r="T33" s="1">
        <v>82</v>
      </c>
      <c r="U33" s="1">
        <v>70</v>
      </c>
      <c r="V33" s="1">
        <v>85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121623</v>
      </c>
      <c r="C34" s="19" t="s">
        <v>139</v>
      </c>
      <c r="D34" s="18"/>
      <c r="E34" s="28">
        <f t="shared" si="0"/>
        <v>72</v>
      </c>
      <c r="F34" s="28" t="str">
        <f t="shared" si="1"/>
        <v>C</v>
      </c>
      <c r="G34" s="28">
        <f t="shared" si="2"/>
        <v>72</v>
      </c>
      <c r="H34" s="28" t="str">
        <f t="shared" si="3"/>
        <v>C</v>
      </c>
      <c r="I34" s="36">
        <v>3</v>
      </c>
      <c r="J34" s="28" t="str">
        <f t="shared" si="4"/>
        <v>Memiliki kemampuan memahami ruang lingkup Biologi (KEHATI, Prinsip Klasifikasi), Bakteri, Jamur. Namun perlu peningkatan pemahaman ttg Virus dan Protista</v>
      </c>
      <c r="K34" s="28">
        <f t="shared" si="5"/>
        <v>82.666666666666671</v>
      </c>
      <c r="L34" s="28" t="str">
        <f t="shared" si="6"/>
        <v>B</v>
      </c>
      <c r="M34" s="28">
        <f t="shared" si="7"/>
        <v>82.666666666666671</v>
      </c>
      <c r="N34" s="28" t="str">
        <f t="shared" si="8"/>
        <v>B</v>
      </c>
      <c r="O34" s="36">
        <v>1</v>
      </c>
      <c r="P34" s="28" t="str">
        <f t="shared" si="9"/>
        <v>Memiliki ketrampilan membuat kladogram dan menyajikan laporan pengamatan bakteri dan jamur</v>
      </c>
      <c r="Q34" s="39"/>
      <c r="R34" s="39" t="s">
        <v>9</v>
      </c>
      <c r="S34" s="18"/>
      <c r="T34" s="1">
        <v>71</v>
      </c>
      <c r="U34" s="1">
        <v>70</v>
      </c>
      <c r="V34" s="1">
        <v>71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121639</v>
      </c>
      <c r="C35" s="19" t="s">
        <v>140</v>
      </c>
      <c r="D35" s="18"/>
      <c r="E35" s="28">
        <f t="shared" si="0"/>
        <v>72</v>
      </c>
      <c r="F35" s="28" t="str">
        <f t="shared" si="1"/>
        <v>C</v>
      </c>
      <c r="G35" s="28">
        <f t="shared" si="2"/>
        <v>72</v>
      </c>
      <c r="H35" s="28" t="str">
        <f t="shared" si="3"/>
        <v>C</v>
      </c>
      <c r="I35" s="36">
        <v>3</v>
      </c>
      <c r="J35" s="28" t="str">
        <f t="shared" si="4"/>
        <v>Memiliki kemampuan memahami ruang lingkup Biologi (KEHATI, Prinsip Klasifikasi), Bakteri, Jamur. Namun perlu peningkatan pemahaman ttg Virus dan Protista</v>
      </c>
      <c r="K35" s="28">
        <f t="shared" si="5"/>
        <v>79.333333333333329</v>
      </c>
      <c r="L35" s="28" t="str">
        <f t="shared" si="6"/>
        <v>B</v>
      </c>
      <c r="M35" s="28">
        <f t="shared" si="7"/>
        <v>79.333333333333329</v>
      </c>
      <c r="N35" s="28" t="str">
        <f t="shared" si="8"/>
        <v>B</v>
      </c>
      <c r="O35" s="36">
        <v>1</v>
      </c>
      <c r="P35" s="28" t="str">
        <f t="shared" si="9"/>
        <v>Memiliki ketrampilan membuat kladogram dan menyajikan laporan pengamatan bakteri dan jamur</v>
      </c>
      <c r="Q35" s="39"/>
      <c r="R35" s="39" t="s">
        <v>9</v>
      </c>
      <c r="S35" s="18"/>
      <c r="T35" s="1">
        <v>71</v>
      </c>
      <c r="U35" s="1">
        <v>74</v>
      </c>
      <c r="V35" s="1">
        <v>74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80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121655</v>
      </c>
      <c r="C36" s="19" t="s">
        <v>141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3</v>
      </c>
      <c r="J36" s="28" t="str">
        <f t="shared" si="4"/>
        <v>Memiliki kemampuan memahami ruang lingkup Biologi (KEHATI, Prinsip Klasifikasi), Bakteri, Jamur. Namun perlu peningkatan pemahaman ttg Virus dan Protista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1</v>
      </c>
      <c r="P36" s="28" t="str">
        <f t="shared" si="9"/>
        <v>Memiliki ketrampilan membuat kladogram dan menyajikan laporan pengamatan bakteri dan jamur</v>
      </c>
      <c r="Q36" s="39"/>
      <c r="R36" s="39" t="s">
        <v>9</v>
      </c>
      <c r="S36" s="18"/>
      <c r="T36" s="1">
        <v>72</v>
      </c>
      <c r="U36" s="1">
        <v>76</v>
      </c>
      <c r="V36" s="1">
        <v>70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121671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memahami ruang lingkup Biologi (KEHATI, Prinsip Klasifikasi), Virus,Protista, Bakteri, Jamur. 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Memiliki ketrampilan membuat kladogram dan menyajikan laporan pengamatan bakteri dan jamur</v>
      </c>
      <c r="Q37" s="39"/>
      <c r="R37" s="39" t="s">
        <v>8</v>
      </c>
      <c r="S37" s="18"/>
      <c r="T37" s="1">
        <v>85</v>
      </c>
      <c r="U37" s="1">
        <v>78</v>
      </c>
      <c r="V37" s="1">
        <v>95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121687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 xml:space="preserve">Memiliki kemampuan memahami ruang lingkup Biologi (KEHATI, Prinsip Klasifikasi), Virus,Protista, Bakteri, Jamur. 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Memiliki ketrampilan membuat kladogram dan menyajikan laporan pengamatan bakteri dan jamur</v>
      </c>
      <c r="Q38" s="39"/>
      <c r="R38" s="39" t="s">
        <v>8</v>
      </c>
      <c r="S38" s="18"/>
      <c r="T38" s="1">
        <v>84</v>
      </c>
      <c r="U38" s="1">
        <v>78</v>
      </c>
      <c r="V38" s="1">
        <v>87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121703</v>
      </c>
      <c r="C39" s="19" t="s">
        <v>144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memahami ruang lingkup Biologi (KEHATI, Prinsip Klasifikasi), Virus, Bakteri, Jamur. Namun perlu peningkatan pemahaman Protista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Memiliki ketrampilan membuat kladogram dan menyajikan laporan pengamatan bakteri dan jamur</v>
      </c>
      <c r="Q39" s="39"/>
      <c r="R39" s="39" t="s">
        <v>9</v>
      </c>
      <c r="S39" s="18"/>
      <c r="T39" s="1">
        <v>77</v>
      </c>
      <c r="U39" s="1">
        <v>75</v>
      </c>
      <c r="V39" s="1">
        <v>80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121719</v>
      </c>
      <c r="C40" s="19" t="s">
        <v>145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memahami ruang lingkup Biologi (KEHATI, Prinsip Klasifikasi), Virus, Bakteri, Jamur. Namun perlu peningkatan pemahaman Protista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ketrampilan membuat kladogram dan menyajikan laporan pengamatan bakteri dan jamur</v>
      </c>
      <c r="Q40" s="39"/>
      <c r="R40" s="39" t="s">
        <v>9</v>
      </c>
      <c r="S40" s="18"/>
      <c r="T40" s="1">
        <v>84</v>
      </c>
      <c r="U40" s="1">
        <v>70</v>
      </c>
      <c r="V40" s="1">
        <v>85</v>
      </c>
      <c r="W40" s="1">
        <v>73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121735</v>
      </c>
      <c r="C41" s="19" t="s">
        <v>146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v>3</v>
      </c>
      <c r="J41" s="28" t="str">
        <f t="shared" si="4"/>
        <v>Memiliki kemampuan memahami ruang lingkup Biologi (KEHATI, Prinsip Klasifikasi), Bakteri, Jamur. Namun perlu peningkatan pemahaman ttg Virus dan Protista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1</v>
      </c>
      <c r="P41" s="28" t="str">
        <f t="shared" si="9"/>
        <v>Memiliki ketrampilan membuat kladogram dan menyajikan laporan pengamatan bakteri dan jamur</v>
      </c>
      <c r="Q41" s="39"/>
      <c r="R41" s="39" t="s">
        <v>9</v>
      </c>
      <c r="S41" s="18"/>
      <c r="T41" s="1">
        <v>75</v>
      </c>
      <c r="U41" s="1">
        <v>72</v>
      </c>
      <c r="V41" s="1">
        <v>70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121751</v>
      </c>
      <c r="C42" s="19" t="s">
        <v>147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3</v>
      </c>
      <c r="J42" s="28" t="str">
        <f t="shared" si="4"/>
        <v>Memiliki kemampuan memahami ruang lingkup Biologi (KEHATI, Prinsip Klasifikasi), Bakteri, Jamur. Namun perlu peningkatan pemahaman ttg Virus dan Protista</v>
      </c>
      <c r="K42" s="28">
        <f t="shared" si="5"/>
        <v>87.666666666666671</v>
      </c>
      <c r="L42" s="28" t="str">
        <f t="shared" si="6"/>
        <v>A</v>
      </c>
      <c r="M42" s="28">
        <f t="shared" si="7"/>
        <v>87.666666666666671</v>
      </c>
      <c r="N42" s="28" t="str">
        <f t="shared" si="8"/>
        <v>A</v>
      </c>
      <c r="O42" s="36">
        <v>1</v>
      </c>
      <c r="P42" s="28" t="str">
        <f t="shared" si="9"/>
        <v>Memiliki ketrampilan membuat kladogram dan menyajikan laporan pengamatan bakteri dan jamur</v>
      </c>
      <c r="Q42" s="39"/>
      <c r="R42" s="39" t="s">
        <v>9</v>
      </c>
      <c r="S42" s="18"/>
      <c r="T42" s="1">
        <v>76</v>
      </c>
      <c r="U42" s="1">
        <v>73</v>
      </c>
      <c r="V42" s="1">
        <v>73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121767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memahami ruang lingkup Biologi (KEHATI, Prinsip Klasifikasi), Virus, Bakteri, Jamur. Namun perlu peningkatan pemahaman Protista</v>
      </c>
      <c r="K43" s="28">
        <f t="shared" si="5"/>
        <v>87.666666666666671</v>
      </c>
      <c r="L43" s="28" t="str">
        <f t="shared" si="6"/>
        <v>A</v>
      </c>
      <c r="M43" s="28">
        <f t="shared" si="7"/>
        <v>87.666666666666671</v>
      </c>
      <c r="N43" s="28" t="str">
        <f t="shared" si="8"/>
        <v>A</v>
      </c>
      <c r="O43" s="36">
        <v>1</v>
      </c>
      <c r="P43" s="28" t="str">
        <f t="shared" si="9"/>
        <v>Memiliki ketrampilan membuat kladogram dan menyajikan laporan pengamatan bakteri dan jamur</v>
      </c>
      <c r="Q43" s="39"/>
      <c r="R43" s="39" t="s">
        <v>9</v>
      </c>
      <c r="S43" s="18"/>
      <c r="T43" s="1">
        <v>83</v>
      </c>
      <c r="U43" s="1">
        <v>75</v>
      </c>
      <c r="V43" s="1">
        <v>75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121783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memahami ruang lingkup Biologi (KEHATI, Prinsip Klasifikasi), Virus, Bakteri, Jamur. Namun perlu peningkatan pemahaman Protista</v>
      </c>
      <c r="K44" s="28">
        <f t="shared" si="5"/>
        <v>87.666666666666671</v>
      </c>
      <c r="L44" s="28" t="str">
        <f t="shared" si="6"/>
        <v>A</v>
      </c>
      <c r="M44" s="28">
        <f t="shared" si="7"/>
        <v>87.666666666666671</v>
      </c>
      <c r="N44" s="28" t="str">
        <f t="shared" si="8"/>
        <v>A</v>
      </c>
      <c r="O44" s="36">
        <v>1</v>
      </c>
      <c r="P44" s="28" t="str">
        <f t="shared" si="9"/>
        <v>Memiliki ketrampilan membuat kladogram dan menyajikan laporan pengamatan bakteri dan jamur</v>
      </c>
      <c r="Q44" s="39"/>
      <c r="R44" s="39" t="s">
        <v>9</v>
      </c>
      <c r="S44" s="18"/>
      <c r="T44" s="1">
        <v>77</v>
      </c>
      <c r="U44" s="1">
        <v>75</v>
      </c>
      <c r="V44" s="1">
        <v>76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121799</v>
      </c>
      <c r="C45" s="19" t="s">
        <v>150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memahami ruang lingkup Biologi (KEHATI, Prinsip Klasifikasi), Virus, Bakteri, Jamur. Namun perlu peningkatan pemahaman Protista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Memiliki ketrampilan membuat kladogram dan menyajikan laporan pengamatan bakteri dan jamur</v>
      </c>
      <c r="Q45" s="39"/>
      <c r="R45" s="39" t="s">
        <v>9</v>
      </c>
      <c r="S45" s="18"/>
      <c r="T45" s="1">
        <v>84</v>
      </c>
      <c r="U45" s="1">
        <v>75</v>
      </c>
      <c r="V45" s="1">
        <v>75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I13:FI14"/>
    <mergeCell ref="FG15:FG16"/>
    <mergeCell ref="FH13:FH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1.2851562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4"/>
      <c r="AF8" s="74" t="s">
        <v>21</v>
      </c>
      <c r="AG8" s="74"/>
      <c r="AH8" s="74"/>
      <c r="AI8" s="74"/>
      <c r="AJ8" s="74"/>
      <c r="AK8" s="74"/>
      <c r="AL8" s="74"/>
      <c r="AM8" s="74"/>
      <c r="AN8" s="74"/>
      <c r="AO8" s="74"/>
      <c r="AP8" s="34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9" t="s">
        <v>23</v>
      </c>
      <c r="F9" s="79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81" t="s">
        <v>25</v>
      </c>
      <c r="U9" s="81" t="s">
        <v>26</v>
      </c>
      <c r="V9" s="81" t="s">
        <v>27</v>
      </c>
      <c r="W9" s="81" t="s">
        <v>28</v>
      </c>
      <c r="X9" s="81" t="s">
        <v>29</v>
      </c>
      <c r="Y9" s="81" t="s">
        <v>30</v>
      </c>
      <c r="Z9" s="81" t="s">
        <v>31</v>
      </c>
      <c r="AA9" s="81" t="s">
        <v>32</v>
      </c>
      <c r="AB9" s="81" t="s">
        <v>33</v>
      </c>
      <c r="AC9" s="81" t="s">
        <v>34</v>
      </c>
      <c r="AD9" s="78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5" t="s">
        <v>46</v>
      </c>
      <c r="AR9" s="75"/>
      <c r="AS9" s="75" t="s">
        <v>47</v>
      </c>
      <c r="AT9" s="75"/>
      <c r="AU9" s="75" t="s">
        <v>48</v>
      </c>
      <c r="AV9" s="75"/>
      <c r="AW9" s="75"/>
      <c r="AX9" s="75" t="s">
        <v>49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121815</v>
      </c>
      <c r="C11" s="19" t="s">
        <v>152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(KEHATI, Prinsip Klasifikasi), Virus, Bakteri, Jamur. Namun perlu peningkatan pemahaman Protista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membuat kladogram dan menyajikan laporan pengamatan bakteri dan jamur</v>
      </c>
      <c r="Q11" s="39"/>
      <c r="R11" s="39" t="s">
        <v>9</v>
      </c>
      <c r="S11" s="18"/>
      <c r="T11" s="1">
        <v>80</v>
      </c>
      <c r="U11" s="1">
        <v>71</v>
      </c>
      <c r="V11" s="1">
        <v>80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>
        <v>93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121831</v>
      </c>
      <c r="C12" s="19" t="s">
        <v>153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ruang lingkup Biologi (KEHATI, Prinsip Klasifikasi), Virus, Bakteri, Jamur. Namun perlu peningkatan pemahaman Protista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Memiliki ketrampilan membuat kladogram dan menyajikan laporan pengamatan bakteri dan jamur</v>
      </c>
      <c r="Q12" s="39"/>
      <c r="R12" s="39" t="s">
        <v>9</v>
      </c>
      <c r="S12" s="18"/>
      <c r="T12" s="1">
        <v>73</v>
      </c>
      <c r="U12" s="1">
        <v>70</v>
      </c>
      <c r="V12" s="1">
        <v>95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95</v>
      </c>
      <c r="AH12" s="1">
        <v>90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121847</v>
      </c>
      <c r="C13" s="19" t="s">
        <v>154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72</v>
      </c>
      <c r="H13" s="28" t="str">
        <f t="shared" si="3"/>
        <v>C</v>
      </c>
      <c r="I13" s="36">
        <v>3</v>
      </c>
      <c r="J13" s="28" t="str">
        <f t="shared" si="4"/>
        <v>Memiliki kemampuan memahami ruang lingkup Biologi (KEHATI, Prinsip Klasifikasi), Bakteri, Jamur. Namun perlu peningkatan pemahaman ttg Virus dan Protista</v>
      </c>
      <c r="K13" s="28">
        <f t="shared" si="5"/>
        <v>77.5</v>
      </c>
      <c r="L13" s="28" t="str">
        <f t="shared" si="6"/>
        <v>B</v>
      </c>
      <c r="M13" s="28">
        <f t="shared" si="7"/>
        <v>77.5</v>
      </c>
      <c r="N13" s="28" t="str">
        <f t="shared" si="8"/>
        <v>B</v>
      </c>
      <c r="O13" s="36">
        <v>1</v>
      </c>
      <c r="P13" s="28" t="str">
        <f t="shared" si="9"/>
        <v>Memiliki ketrampilan membuat kladogram dan menyajikan laporan pengamatan bakteri dan jamur</v>
      </c>
      <c r="Q13" s="39"/>
      <c r="R13" s="39" t="s">
        <v>9</v>
      </c>
      <c r="S13" s="18"/>
      <c r="T13" s="1">
        <v>70</v>
      </c>
      <c r="U13" s="1">
        <v>73</v>
      </c>
      <c r="V13" s="1">
        <v>73</v>
      </c>
      <c r="W13" s="1">
        <v>72</v>
      </c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75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51" t="s">
        <v>190</v>
      </c>
      <c r="FI13" s="85" t="s">
        <v>191</v>
      </c>
      <c r="FJ13" s="41">
        <v>48241</v>
      </c>
      <c r="FK13" s="41">
        <v>48251</v>
      </c>
    </row>
    <row r="14" spans="1:167" x14ac:dyDescent="0.25">
      <c r="A14" s="19">
        <v>4</v>
      </c>
      <c r="B14" s="19">
        <v>121863</v>
      </c>
      <c r="C14" s="19" t="s">
        <v>155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memahami ruang lingkup Biologi (KEHATI, Prinsip Klasifikasi), Virus, Bakteri, Jamur. Namun perlu peningkatan pemahaman Protista</v>
      </c>
      <c r="K14" s="28">
        <f t="shared" si="5"/>
        <v>92.5</v>
      </c>
      <c r="L14" s="28" t="str">
        <f t="shared" si="6"/>
        <v>A</v>
      </c>
      <c r="M14" s="28">
        <f t="shared" si="7"/>
        <v>92.5</v>
      </c>
      <c r="N14" s="28" t="str">
        <f t="shared" si="8"/>
        <v>A</v>
      </c>
      <c r="O14" s="36">
        <v>1</v>
      </c>
      <c r="P14" s="28" t="str">
        <f t="shared" si="9"/>
        <v>Memiliki ketrampilan membuat kladogram dan menyajikan laporan pengamatan bakteri dan jamur</v>
      </c>
      <c r="Q14" s="39"/>
      <c r="R14" s="39" t="s">
        <v>9</v>
      </c>
      <c r="S14" s="18"/>
      <c r="T14" s="1">
        <v>73</v>
      </c>
      <c r="U14" s="1">
        <v>77</v>
      </c>
      <c r="V14" s="1">
        <v>75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100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52"/>
      <c r="FI14" s="85"/>
      <c r="FJ14" s="41"/>
      <c r="FK14" s="41"/>
    </row>
    <row r="15" spans="1:167" x14ac:dyDescent="0.25">
      <c r="A15" s="19">
        <v>5</v>
      </c>
      <c r="B15" s="19">
        <v>121879</v>
      </c>
      <c r="C15" s="19" t="s">
        <v>156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 ruang lingkup Biologi (KEHATI, Prinsip Klasifikasi), Virus, Bakteri, Jamur. Namun perlu peningkatan pemahaman Protista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1</v>
      </c>
      <c r="P15" s="28" t="str">
        <f t="shared" si="9"/>
        <v>Memiliki ketrampilan membuat kladogram dan menyajikan laporan pengamatan bakteri dan jamur</v>
      </c>
      <c r="Q15" s="39"/>
      <c r="R15" s="39" t="s">
        <v>9</v>
      </c>
      <c r="S15" s="18"/>
      <c r="T15" s="1">
        <v>73</v>
      </c>
      <c r="U15" s="1">
        <v>70</v>
      </c>
      <c r="V15" s="1">
        <v>90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188</v>
      </c>
      <c r="FI15" s="43"/>
      <c r="FJ15" s="41">
        <v>48242</v>
      </c>
      <c r="FK15" s="41">
        <v>48252</v>
      </c>
    </row>
    <row r="16" spans="1:167" x14ac:dyDescent="0.25">
      <c r="A16" s="19">
        <v>6</v>
      </c>
      <c r="B16" s="19">
        <v>121895</v>
      </c>
      <c r="C16" s="19" t="s">
        <v>157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(KEHATI, Prinsip Klasifikasi), Virus, Bakteri, Jamur. Namun perlu peningkatan pemahaman Protista</v>
      </c>
      <c r="K16" s="28">
        <f t="shared" si="5"/>
        <v>80.5</v>
      </c>
      <c r="L16" s="28" t="str">
        <f t="shared" si="6"/>
        <v>B</v>
      </c>
      <c r="M16" s="28">
        <f t="shared" si="7"/>
        <v>80.5</v>
      </c>
      <c r="N16" s="28" t="str">
        <f t="shared" si="8"/>
        <v>B</v>
      </c>
      <c r="O16" s="36">
        <v>1</v>
      </c>
      <c r="P16" s="28" t="str">
        <f t="shared" si="9"/>
        <v>Memiliki ketrampilan membuat kladogram dan menyajikan laporan pengamatan bakteri dan jamur</v>
      </c>
      <c r="Q16" s="39"/>
      <c r="R16" s="39" t="s">
        <v>9</v>
      </c>
      <c r="S16" s="18"/>
      <c r="T16" s="1">
        <v>83</v>
      </c>
      <c r="U16" s="1">
        <v>75</v>
      </c>
      <c r="V16" s="1">
        <v>73</v>
      </c>
      <c r="W16" s="1">
        <v>73</v>
      </c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80</v>
      </c>
      <c r="AH16" s="1">
        <v>87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3"/>
      <c r="FJ16" s="41"/>
      <c r="FK16" s="41"/>
    </row>
    <row r="17" spans="1:167" x14ac:dyDescent="0.25">
      <c r="A17" s="19">
        <v>7</v>
      </c>
      <c r="B17" s="19">
        <v>121911</v>
      </c>
      <c r="C17" s="19" t="s">
        <v>158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memahami ruang lingkup Biologi (KEHATI, Prinsip Klasifikasi), Virus, Bakteri, Jamur. Namun perlu peningkatan pemahaman Protista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Memiliki ketrampilan membuat kladogram dan menyajikan laporan pengamatan bakteri dan jamur</v>
      </c>
      <c r="Q17" s="39"/>
      <c r="R17" s="39" t="s">
        <v>9</v>
      </c>
      <c r="S17" s="18"/>
      <c r="T17" s="1">
        <v>78</v>
      </c>
      <c r="U17" s="1">
        <v>77</v>
      </c>
      <c r="V17" s="1">
        <v>80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80</v>
      </c>
      <c r="AH17" s="1">
        <v>90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5" t="s">
        <v>189</v>
      </c>
      <c r="FI17" s="43"/>
      <c r="FJ17" s="41">
        <v>48243</v>
      </c>
      <c r="FK17" s="41">
        <v>48253</v>
      </c>
    </row>
    <row r="18" spans="1:167" x14ac:dyDescent="0.25">
      <c r="A18" s="19">
        <v>8</v>
      </c>
      <c r="B18" s="19">
        <v>121927</v>
      </c>
      <c r="C18" s="19" t="s">
        <v>159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 xml:space="preserve">Memiliki kemampuan memahami ruang lingkup Biologi (KEHATI, Prinsip Klasifikasi), Virus,Protista, Bakteri, Jamur. 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>Memiliki ketrampilan membuat kladogram dan menyajikan laporan pengamatan bakteri dan jamur</v>
      </c>
      <c r="Q18" s="39"/>
      <c r="R18" s="39" t="s">
        <v>8</v>
      </c>
      <c r="S18" s="18"/>
      <c r="T18" s="1">
        <v>88</v>
      </c>
      <c r="U18" s="1">
        <v>79</v>
      </c>
      <c r="V18" s="1">
        <v>85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90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3"/>
      <c r="FJ18" s="41"/>
      <c r="FK18" s="41"/>
    </row>
    <row r="19" spans="1:167" x14ac:dyDescent="0.25">
      <c r="A19" s="19">
        <v>9</v>
      </c>
      <c r="B19" s="19">
        <v>121943</v>
      </c>
      <c r="C19" s="19" t="s">
        <v>160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(KEHATI, Prinsip Klasifikasi), Virus, Bakteri, Jamur. Namun perlu peningkatan pemahaman Protista</v>
      </c>
      <c r="K19" s="28">
        <f t="shared" si="5"/>
        <v>84.25</v>
      </c>
      <c r="L19" s="28" t="str">
        <f t="shared" si="6"/>
        <v>A</v>
      </c>
      <c r="M19" s="28">
        <f t="shared" si="7"/>
        <v>84.25</v>
      </c>
      <c r="N19" s="28" t="str">
        <f t="shared" si="8"/>
        <v>A</v>
      </c>
      <c r="O19" s="36">
        <v>1</v>
      </c>
      <c r="P19" s="28" t="str">
        <f t="shared" si="9"/>
        <v>Memiliki ketrampilan membuat kladogram dan menyajikan laporan pengamatan bakteri dan jamur</v>
      </c>
      <c r="Q19" s="39"/>
      <c r="R19" s="39" t="s">
        <v>9</v>
      </c>
      <c r="S19" s="18"/>
      <c r="T19" s="1">
        <v>81</v>
      </c>
      <c r="U19" s="1">
        <v>73</v>
      </c>
      <c r="V19" s="1">
        <v>78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87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48244</v>
      </c>
      <c r="FK19" s="41">
        <v>48254</v>
      </c>
    </row>
    <row r="20" spans="1:167" x14ac:dyDescent="0.25">
      <c r="A20" s="19">
        <v>10</v>
      </c>
      <c r="B20" s="19">
        <v>121959</v>
      </c>
      <c r="C20" s="19" t="s">
        <v>161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memahami ruang lingkup Biologi (KEHATI, Prinsip Klasifikasi), Virus, Bakteri, Jamur. Namun perlu peningkatan pemahaman Protista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1</v>
      </c>
      <c r="P20" s="28" t="str">
        <f t="shared" si="9"/>
        <v>Memiliki ketrampilan membuat kladogram dan menyajikan laporan pengamatan bakteri dan jamur</v>
      </c>
      <c r="Q20" s="39"/>
      <c r="R20" s="39" t="s">
        <v>9</v>
      </c>
      <c r="S20" s="18"/>
      <c r="T20" s="1">
        <v>78</v>
      </c>
      <c r="U20" s="1">
        <v>75</v>
      </c>
      <c r="V20" s="1">
        <v>78</v>
      </c>
      <c r="W20" s="1">
        <v>73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87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121975</v>
      </c>
      <c r="C21" s="19" t="s">
        <v>162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memahami ruang lingkup Biologi (KEHATI, Prinsip Klasifikasi), Virus, Bakteri, Jamur. Namun perlu peningkatan pemahaman Protista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1</v>
      </c>
      <c r="P21" s="28" t="str">
        <f t="shared" si="9"/>
        <v>Memiliki ketrampilan membuat kladogram dan menyajikan laporan pengamatan bakteri dan jamur</v>
      </c>
      <c r="Q21" s="39"/>
      <c r="R21" s="39" t="s">
        <v>9</v>
      </c>
      <c r="S21" s="18"/>
      <c r="T21" s="1">
        <v>74</v>
      </c>
      <c r="U21" s="1">
        <v>76</v>
      </c>
      <c r="V21" s="1">
        <v>73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75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48245</v>
      </c>
      <c r="FK21" s="41">
        <v>48255</v>
      </c>
    </row>
    <row r="22" spans="1:167" x14ac:dyDescent="0.25">
      <c r="A22" s="19">
        <v>12</v>
      </c>
      <c r="B22" s="19">
        <v>121991</v>
      </c>
      <c r="C22" s="19" t="s">
        <v>163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(KEHATI, Prinsip Klasifikasi), Virus, Bakteri, Jamur. Namun perlu peningkatan pemahaman Protista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>Memiliki ketrampilan membuat kladogram dan menyajikan laporan pengamatan bakteri dan jamur</v>
      </c>
      <c r="Q22" s="39"/>
      <c r="R22" s="39" t="s">
        <v>9</v>
      </c>
      <c r="S22" s="18"/>
      <c r="T22" s="1">
        <v>78</v>
      </c>
      <c r="U22" s="1">
        <v>70</v>
      </c>
      <c r="V22" s="1">
        <v>92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122007</v>
      </c>
      <c r="C23" s="19" t="s">
        <v>164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(KEHATI, Prinsip Klasifikasi), Virus, Bakteri, Jamur. Namun perlu peningkatan pemahaman Protista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Memiliki ketrampilan membuat kladogram dan menyajikan laporan pengamatan bakteri dan jamur</v>
      </c>
      <c r="Q23" s="39"/>
      <c r="R23" s="39" t="s">
        <v>9</v>
      </c>
      <c r="S23" s="18"/>
      <c r="T23" s="1">
        <v>77</v>
      </c>
      <c r="U23" s="1">
        <v>70</v>
      </c>
      <c r="V23" s="1">
        <v>82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95</v>
      </c>
      <c r="AH23" s="1">
        <v>87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48246</v>
      </c>
      <c r="FK23" s="41">
        <v>48256</v>
      </c>
    </row>
    <row r="24" spans="1:167" x14ac:dyDescent="0.25">
      <c r="A24" s="19">
        <v>14</v>
      </c>
      <c r="B24" s="19">
        <v>122023</v>
      </c>
      <c r="C24" s="19" t="s">
        <v>165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memahami ruang lingkup Biologi (KEHATI, Prinsip Klasifikasi), Virus, Bakteri, Jamur. Namun perlu peningkatan pemahaman Protista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1</v>
      </c>
      <c r="P24" s="28" t="str">
        <f t="shared" si="9"/>
        <v>Memiliki ketrampilan membuat kladogram dan menyajikan laporan pengamatan bakteri dan jamur</v>
      </c>
      <c r="Q24" s="39"/>
      <c r="R24" s="39" t="s">
        <v>9</v>
      </c>
      <c r="S24" s="18"/>
      <c r="T24" s="1">
        <v>80</v>
      </c>
      <c r="U24" s="1">
        <v>70</v>
      </c>
      <c r="V24" s="1">
        <v>83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70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122039</v>
      </c>
      <c r="C25" s="19" t="s">
        <v>166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(KEHATI, Prinsip Klasifikasi), Virus, Bakteri, Jamur. Namun perlu peningkatan pemahaman Protista</v>
      </c>
      <c r="K25" s="28">
        <f t="shared" si="5"/>
        <v>84.25</v>
      </c>
      <c r="L25" s="28" t="str">
        <f t="shared" si="6"/>
        <v>A</v>
      </c>
      <c r="M25" s="28">
        <f t="shared" si="7"/>
        <v>84.25</v>
      </c>
      <c r="N25" s="28" t="str">
        <f t="shared" si="8"/>
        <v>A</v>
      </c>
      <c r="O25" s="36">
        <v>1</v>
      </c>
      <c r="P25" s="28" t="str">
        <f t="shared" si="9"/>
        <v>Memiliki ketrampilan membuat kladogram dan menyajikan laporan pengamatan bakteri dan jamur</v>
      </c>
      <c r="Q25" s="39"/>
      <c r="R25" s="39" t="s">
        <v>9</v>
      </c>
      <c r="S25" s="18"/>
      <c r="T25" s="1">
        <v>83</v>
      </c>
      <c r="U25" s="1">
        <v>74</v>
      </c>
      <c r="V25" s="1">
        <v>75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75</v>
      </c>
      <c r="AH25" s="1">
        <v>87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3" t="s">
        <v>80</v>
      </c>
      <c r="FD25" s="73"/>
      <c r="FE25" s="73"/>
      <c r="FG25" s="42">
        <v>7</v>
      </c>
      <c r="FH25" s="43"/>
      <c r="FI25" s="43"/>
      <c r="FJ25" s="41">
        <v>48247</v>
      </c>
      <c r="FK25" s="41">
        <v>48257</v>
      </c>
    </row>
    <row r="26" spans="1:167" x14ac:dyDescent="0.25">
      <c r="A26" s="19">
        <v>16</v>
      </c>
      <c r="B26" s="19">
        <v>122055</v>
      </c>
      <c r="C26" s="19" t="s">
        <v>167</v>
      </c>
      <c r="D26" s="18"/>
      <c r="E26" s="28">
        <f t="shared" si="0"/>
        <v>72</v>
      </c>
      <c r="F26" s="28" t="str">
        <f t="shared" si="1"/>
        <v>C</v>
      </c>
      <c r="G26" s="28">
        <f t="shared" si="2"/>
        <v>72</v>
      </c>
      <c r="H26" s="28" t="str">
        <f t="shared" si="3"/>
        <v>C</v>
      </c>
      <c r="I26" s="36">
        <v>3</v>
      </c>
      <c r="J26" s="28" t="str">
        <f t="shared" si="4"/>
        <v>Memiliki kemampuan memahami ruang lingkup Biologi (KEHATI, Prinsip Klasifikasi), Bakteri, Jamur. Namun perlu peningkatan pemahaman ttg Virus dan Protista</v>
      </c>
      <c r="K26" s="28">
        <f t="shared" si="5"/>
        <v>81.75</v>
      </c>
      <c r="L26" s="28" t="str">
        <f t="shared" si="6"/>
        <v>B</v>
      </c>
      <c r="M26" s="28">
        <f t="shared" si="7"/>
        <v>81.75</v>
      </c>
      <c r="N26" s="28" t="str">
        <f t="shared" si="8"/>
        <v>B</v>
      </c>
      <c r="O26" s="36">
        <v>1</v>
      </c>
      <c r="P26" s="28" t="str">
        <f t="shared" si="9"/>
        <v>Memiliki ketrampilan membuat kladogram dan menyajikan laporan pengamatan bakteri dan jamur</v>
      </c>
      <c r="Q26" s="39"/>
      <c r="R26" s="39" t="s">
        <v>9</v>
      </c>
      <c r="S26" s="18"/>
      <c r="T26" s="1">
        <v>74</v>
      </c>
      <c r="U26" s="1">
        <v>70</v>
      </c>
      <c r="V26" s="1">
        <v>70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80</v>
      </c>
      <c r="AH26" s="1">
        <v>87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122071</v>
      </c>
      <c r="C27" s="19" t="s">
        <v>168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Memiliki kemampuan memahami ruang lingkup Biologi (KEHATI, Prinsip Klasifikasi), Bakteri, Jamur. Namun perlu peningkatan pemahaman ttg Virus dan Protista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1</v>
      </c>
      <c r="P27" s="28" t="str">
        <f t="shared" si="9"/>
        <v>Memiliki ketrampilan membuat kladogram dan menyajikan laporan pengamatan bakteri dan jamur</v>
      </c>
      <c r="Q27" s="39"/>
      <c r="R27" s="39" t="s">
        <v>9</v>
      </c>
      <c r="S27" s="18"/>
      <c r="T27" s="1">
        <v>70</v>
      </c>
      <c r="U27" s="1">
        <v>70</v>
      </c>
      <c r="V27" s="1">
        <v>83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48248</v>
      </c>
      <c r="FK27" s="41">
        <v>48258</v>
      </c>
    </row>
    <row r="28" spans="1:167" x14ac:dyDescent="0.25">
      <c r="A28" s="19">
        <v>18</v>
      </c>
      <c r="B28" s="19">
        <v>122087</v>
      </c>
      <c r="C28" s="19" t="s">
        <v>169</v>
      </c>
      <c r="D28" s="18"/>
      <c r="E28" s="28">
        <f t="shared" si="0"/>
        <v>73</v>
      </c>
      <c r="F28" s="28" t="str">
        <f t="shared" si="1"/>
        <v>C</v>
      </c>
      <c r="G28" s="28">
        <f t="shared" si="2"/>
        <v>73</v>
      </c>
      <c r="H28" s="28" t="str">
        <f t="shared" si="3"/>
        <v>C</v>
      </c>
      <c r="I28" s="36">
        <v>3</v>
      </c>
      <c r="J28" s="28" t="str">
        <f t="shared" si="4"/>
        <v>Memiliki kemampuan memahami ruang lingkup Biologi (KEHATI, Prinsip Klasifikasi), Bakteri, Jamur. Namun perlu peningkatan pemahaman ttg Virus dan Protista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ketrampilan membuat kladogram dan menyajikan laporan pengamatan bakteri dan jamur</v>
      </c>
      <c r="Q28" s="39"/>
      <c r="R28" s="39" t="s">
        <v>9</v>
      </c>
      <c r="S28" s="18"/>
      <c r="T28" s="1">
        <v>72</v>
      </c>
      <c r="U28" s="1">
        <v>70</v>
      </c>
      <c r="V28" s="1">
        <v>81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95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122103</v>
      </c>
      <c r="C29" s="19" t="s">
        <v>170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memahami ruang lingkup Biologi (KEHATI, Prinsip Klasifikasi), Virus, Bakteri, Jamur. Namun perlu peningkatan pemahaman Protista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ketrampilan membuat kladogram dan menyajikan laporan pengamatan bakteri dan jamur</v>
      </c>
      <c r="Q29" s="39"/>
      <c r="R29" s="39" t="s">
        <v>9</v>
      </c>
      <c r="S29" s="18"/>
      <c r="T29" s="1">
        <v>80</v>
      </c>
      <c r="U29" s="1">
        <v>74</v>
      </c>
      <c r="V29" s="1">
        <v>73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48249</v>
      </c>
      <c r="FK29" s="41">
        <v>48259</v>
      </c>
    </row>
    <row r="30" spans="1:167" x14ac:dyDescent="0.25">
      <c r="A30" s="19">
        <v>20</v>
      </c>
      <c r="B30" s="19">
        <v>122119</v>
      </c>
      <c r="C30" s="19" t="s">
        <v>171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(KEHATI, Prinsip Klasifikasi), Virus, Bakteri, Jamur. Namun perlu peningkatan pemahaman Protista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1</v>
      </c>
      <c r="P30" s="28" t="str">
        <f t="shared" si="9"/>
        <v>Memiliki ketrampilan membuat kladogram dan menyajikan laporan pengamatan bakteri dan jamur</v>
      </c>
      <c r="Q30" s="39"/>
      <c r="R30" s="39" t="s">
        <v>9</v>
      </c>
      <c r="S30" s="18"/>
      <c r="T30" s="1">
        <v>85</v>
      </c>
      <c r="U30" s="1">
        <v>72</v>
      </c>
      <c r="V30" s="1">
        <v>83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87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122135</v>
      </c>
      <c r="C31" s="19" t="s">
        <v>172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3</v>
      </c>
      <c r="J31" s="28" t="str">
        <f t="shared" si="4"/>
        <v>Memiliki kemampuan memahami ruang lingkup Biologi (KEHATI, Prinsip Klasifikasi), Bakteri, Jamur. Namun perlu peningkatan pemahaman ttg Virus dan Protista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Memiliki ketrampilan membuat kladogram dan menyajikan laporan pengamatan bakteri dan jamur</v>
      </c>
      <c r="Q31" s="39"/>
      <c r="R31" s="39" t="s">
        <v>9</v>
      </c>
      <c r="S31" s="18"/>
      <c r="T31" s="1">
        <v>72</v>
      </c>
      <c r="U31" s="1">
        <v>75</v>
      </c>
      <c r="V31" s="1">
        <v>70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87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48250</v>
      </c>
      <c r="FK31" s="41">
        <v>48260</v>
      </c>
    </row>
    <row r="32" spans="1:167" x14ac:dyDescent="0.25">
      <c r="A32" s="19">
        <v>22</v>
      </c>
      <c r="B32" s="19">
        <v>122151</v>
      </c>
      <c r="C32" s="19" t="s">
        <v>173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(KEHATI, Prinsip Klasifikasi), Virus, Bakteri, Jamur. Namun perlu peningkatan pemahaman Protista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1</v>
      </c>
      <c r="P32" s="28" t="str">
        <f t="shared" si="9"/>
        <v>Memiliki ketrampilan membuat kladogram dan menyajikan laporan pengamatan bakteri dan jamur</v>
      </c>
      <c r="Q32" s="39"/>
      <c r="R32" s="39" t="s">
        <v>9</v>
      </c>
      <c r="S32" s="18"/>
      <c r="T32" s="1">
        <v>73</v>
      </c>
      <c r="U32" s="1">
        <v>70</v>
      </c>
      <c r="V32" s="1">
        <v>95</v>
      </c>
      <c r="W32" s="1">
        <v>72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122167</v>
      </c>
      <c r="C33" s="19" t="s">
        <v>174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(KEHATI, Prinsip Klasifikasi), Virus, Bakteri, Jamur. Namun perlu peningkatan pemahaman Protista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Memiliki ketrampilan membuat kladogram dan menyajikan laporan pengamatan bakteri dan jamur</v>
      </c>
      <c r="Q33" s="39"/>
      <c r="R33" s="39" t="s">
        <v>9</v>
      </c>
      <c r="S33" s="18"/>
      <c r="T33" s="1">
        <v>83</v>
      </c>
      <c r="U33" s="1">
        <v>75</v>
      </c>
      <c r="V33" s="1">
        <v>81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122183</v>
      </c>
      <c r="C34" s="19" t="s">
        <v>175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memahami ruang lingkup Biologi (KEHATI, Prinsip Klasifikasi), Virus, Bakteri, Jamur. Namun perlu peningkatan pemahaman Protista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1</v>
      </c>
      <c r="P34" s="28" t="str">
        <f t="shared" si="9"/>
        <v>Memiliki ketrampilan membuat kladogram dan menyajikan laporan pengamatan bakteri dan jamur</v>
      </c>
      <c r="Q34" s="39"/>
      <c r="R34" s="39" t="s">
        <v>9</v>
      </c>
      <c r="S34" s="18"/>
      <c r="T34" s="1">
        <v>84</v>
      </c>
      <c r="U34" s="1">
        <v>72</v>
      </c>
      <c r="V34" s="1">
        <v>77</v>
      </c>
      <c r="W34" s="1">
        <v>77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75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122199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memahami ruang lingkup Biologi (KEHATI, Prinsip Klasifikasi), Virus, Bakteri, Jamur. Namun perlu peningkatan pemahaman Protista</v>
      </c>
      <c r="K35" s="28">
        <f t="shared" si="5"/>
        <v>80.75</v>
      </c>
      <c r="L35" s="28" t="str">
        <f t="shared" si="6"/>
        <v>B</v>
      </c>
      <c r="M35" s="28">
        <f t="shared" si="7"/>
        <v>80.75</v>
      </c>
      <c r="N35" s="28" t="str">
        <f t="shared" si="8"/>
        <v>B</v>
      </c>
      <c r="O35" s="36">
        <v>1</v>
      </c>
      <c r="P35" s="28" t="str">
        <f t="shared" si="9"/>
        <v>Memiliki ketrampilan membuat kladogram dan menyajikan laporan pengamatan bakteri dan jamur</v>
      </c>
      <c r="Q35" s="39"/>
      <c r="R35" s="39" t="s">
        <v>9</v>
      </c>
      <c r="S35" s="18"/>
      <c r="T35" s="1">
        <v>70</v>
      </c>
      <c r="U35" s="1">
        <v>70</v>
      </c>
      <c r="V35" s="1">
        <v>95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78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122215</v>
      </c>
      <c r="C36" s="19" t="s">
        <v>177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memahami ruang lingkup Biologi (KEHATI, Prinsip Klasifikasi), Virus, Bakteri, Jamur. Namun perlu peningkatan pemahaman Protista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Memiliki ketrampilan membuat kladogram dan menyajikan laporan pengamatan bakteri dan jamur</v>
      </c>
      <c r="Q36" s="39"/>
      <c r="R36" s="39" t="s">
        <v>9</v>
      </c>
      <c r="S36" s="18"/>
      <c r="T36" s="1">
        <v>81</v>
      </c>
      <c r="U36" s="1">
        <v>72</v>
      </c>
      <c r="V36" s="1">
        <v>98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80</v>
      </c>
      <c r="AH36" s="1">
        <v>87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122231</v>
      </c>
      <c r="C37" s="19" t="s">
        <v>178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memahami ruang lingkup Biologi (KEHATI, Prinsip Klasifikasi), Virus, Bakteri, Jamur. Namun perlu peningkatan pemahaman Protista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1</v>
      </c>
      <c r="P37" s="28" t="str">
        <f t="shared" si="9"/>
        <v>Memiliki ketrampilan membuat kladogram dan menyajikan laporan pengamatan bakteri dan jamur</v>
      </c>
      <c r="Q37" s="39"/>
      <c r="R37" s="39" t="s">
        <v>9</v>
      </c>
      <c r="S37" s="18"/>
      <c r="T37" s="1">
        <v>81</v>
      </c>
      <c r="U37" s="1">
        <v>70</v>
      </c>
      <c r="V37" s="1">
        <v>80</v>
      </c>
      <c r="W37" s="1">
        <v>73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90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122247</v>
      </c>
      <c r="C38" s="19" t="s">
        <v>179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memahami ruang lingkup Biologi (KEHATI, Prinsip Klasifikasi), Virus, Bakteri, Jamur. Namun perlu peningkatan pemahaman Protista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1</v>
      </c>
      <c r="P38" s="28" t="str">
        <f t="shared" si="9"/>
        <v>Memiliki ketrampilan membuat kladogram dan menyajikan laporan pengamatan bakteri dan jamur</v>
      </c>
      <c r="Q38" s="39"/>
      <c r="R38" s="39" t="s">
        <v>9</v>
      </c>
      <c r="S38" s="18"/>
      <c r="T38" s="1">
        <v>79</v>
      </c>
      <c r="U38" s="1">
        <v>70</v>
      </c>
      <c r="V38" s="1">
        <v>88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122263</v>
      </c>
      <c r="C39" s="19" t="s">
        <v>180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memahami ruang lingkup Biologi (KEHATI, Prinsip Klasifikasi), Virus, Bakteri, Jamur. Namun perlu peningkatan pemahaman Protista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Memiliki ketrampilan membuat kladogram dan menyajikan laporan pengamatan bakteri dan jamur</v>
      </c>
      <c r="Q39" s="39"/>
      <c r="R39" s="39" t="s">
        <v>9</v>
      </c>
      <c r="S39" s="18"/>
      <c r="T39" s="1">
        <v>75</v>
      </c>
      <c r="U39" s="1">
        <v>70</v>
      </c>
      <c r="V39" s="1">
        <v>95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80</v>
      </c>
      <c r="AH39" s="1">
        <v>87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122279</v>
      </c>
      <c r="C40" s="19" t="s">
        <v>181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memahami ruang lingkup Biologi (KEHATI, Prinsip Klasifikasi), Virus, Bakteri, Jamur. Namun perlu peningkatan pemahaman Protista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1</v>
      </c>
      <c r="P40" s="28" t="str">
        <f t="shared" si="9"/>
        <v>Memiliki ketrampilan membuat kladogram dan menyajikan laporan pengamatan bakteri dan jamur</v>
      </c>
      <c r="Q40" s="39"/>
      <c r="R40" s="39" t="s">
        <v>9</v>
      </c>
      <c r="S40" s="18"/>
      <c r="T40" s="1">
        <v>70</v>
      </c>
      <c r="U40" s="1">
        <v>72</v>
      </c>
      <c r="V40" s="1">
        <v>83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122295</v>
      </c>
      <c r="C41" s="19" t="s">
        <v>182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memahami ruang lingkup Biologi (KEHATI, Prinsip Klasifikasi), Virus, Bakteri, Jamur. Namun perlu peningkatan pemahaman Protista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Memiliki ketrampilan membuat kladogram dan menyajikan laporan pengamatan bakteri dan jamur</v>
      </c>
      <c r="Q41" s="39"/>
      <c r="R41" s="39" t="s">
        <v>9</v>
      </c>
      <c r="S41" s="18"/>
      <c r="T41" s="1">
        <v>70</v>
      </c>
      <c r="U41" s="1">
        <v>73</v>
      </c>
      <c r="V41" s="1">
        <v>93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93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122311</v>
      </c>
      <c r="C42" s="19" t="s">
        <v>183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memahami ruang lingkup Biologi (KEHATI, Prinsip Klasifikasi), Virus, Bakteri, Jamur. Namun perlu peningkatan pemahaman Protista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1</v>
      </c>
      <c r="P42" s="28" t="str">
        <f t="shared" si="9"/>
        <v>Memiliki ketrampilan membuat kladogram dan menyajikan laporan pengamatan bakteri dan jamur</v>
      </c>
      <c r="Q42" s="39"/>
      <c r="R42" s="39" t="s">
        <v>9</v>
      </c>
      <c r="S42" s="18"/>
      <c r="T42" s="1">
        <v>82</v>
      </c>
      <c r="U42" s="1">
        <v>70</v>
      </c>
      <c r="V42" s="1">
        <v>92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122327</v>
      </c>
      <c r="C43" s="19" t="s">
        <v>184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ruang lingkup Biologi (KEHATI, Prinsip Klasifikasi), Virus, Bakteri, Jamur. Namun perlu peningkatan pemahaman Protista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Memiliki ketrampilan membuat kladogram dan menyajikan laporan pengamatan bakteri dan jamur</v>
      </c>
      <c r="Q43" s="39"/>
      <c r="R43" s="39" t="s">
        <v>9</v>
      </c>
      <c r="S43" s="18"/>
      <c r="T43" s="1">
        <v>85</v>
      </c>
      <c r="U43" s="1">
        <v>73</v>
      </c>
      <c r="V43" s="1">
        <v>85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100</v>
      </c>
      <c r="AG43" s="1">
        <v>85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122343</v>
      </c>
      <c r="C44" s="19" t="s">
        <v>185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 xml:space="preserve">Memiliki kemampuan memahami ruang lingkup Biologi (KEHATI, Prinsip Klasifikasi), Virus,Protista, Bakteri, Jamur. 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Memiliki ketrampilan membuat kladogram dan menyajikan laporan pengamatan bakteri dan jamur</v>
      </c>
      <c r="Q44" s="39"/>
      <c r="R44" s="39" t="s">
        <v>8</v>
      </c>
      <c r="S44" s="18"/>
      <c r="T44" s="1">
        <v>92</v>
      </c>
      <c r="U44" s="1">
        <v>76</v>
      </c>
      <c r="V44" s="1">
        <v>82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122359</v>
      </c>
      <c r="C45" s="19" t="s">
        <v>186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memahami ruang lingkup Biologi (KEHATI, Prinsip Klasifikasi), Virus, Bakteri, Jamur. Namun perlu peningkatan pemahaman Protista</v>
      </c>
      <c r="K45" s="28">
        <f t="shared" si="5"/>
        <v>84.25</v>
      </c>
      <c r="L45" s="28" t="str">
        <f t="shared" si="6"/>
        <v>A</v>
      </c>
      <c r="M45" s="28">
        <f t="shared" si="7"/>
        <v>84.25</v>
      </c>
      <c r="N45" s="28" t="str">
        <f t="shared" si="8"/>
        <v>A</v>
      </c>
      <c r="O45" s="36">
        <v>1</v>
      </c>
      <c r="P45" s="28" t="str">
        <f t="shared" si="9"/>
        <v>Memiliki ketrampilan membuat kladogram dan menyajikan laporan pengamatan bakteri dan jamur</v>
      </c>
      <c r="Q45" s="39"/>
      <c r="R45" s="39" t="s">
        <v>9</v>
      </c>
      <c r="S45" s="18"/>
      <c r="T45" s="1">
        <v>88</v>
      </c>
      <c r="U45" s="1">
        <v>73</v>
      </c>
      <c r="V45" s="1">
        <v>77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90</v>
      </c>
      <c r="AH45" s="1">
        <v>87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122375</v>
      </c>
      <c r="C46" s="19" t="s">
        <v>187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memahami ruang lingkup Biologi (KEHATI, Prinsip Klasifikasi), Virus, Bakteri, Jamur. Namun perlu peningkatan pemahaman Protista</v>
      </c>
      <c r="K46" s="28">
        <f t="shared" si="5"/>
        <v>83.75</v>
      </c>
      <c r="L46" s="28" t="str">
        <f t="shared" si="6"/>
        <v>B</v>
      </c>
      <c r="M46" s="28">
        <f t="shared" si="7"/>
        <v>83.75</v>
      </c>
      <c r="N46" s="28" t="str">
        <f t="shared" si="8"/>
        <v>B</v>
      </c>
      <c r="O46" s="36">
        <v>1</v>
      </c>
      <c r="P46" s="28" t="str">
        <f t="shared" si="9"/>
        <v>Memiliki ketrampilan membuat kladogram dan menyajikan laporan pengamatan bakteri dan jamur</v>
      </c>
      <c r="Q46" s="39"/>
      <c r="R46" s="39" t="s">
        <v>9</v>
      </c>
      <c r="S46" s="18"/>
      <c r="T46" s="1">
        <v>77</v>
      </c>
      <c r="U46" s="1">
        <v>72</v>
      </c>
      <c r="V46" s="1">
        <v>81</v>
      </c>
      <c r="W46" s="1">
        <v>72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90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I13:FI14"/>
    <mergeCell ref="FG15:FG16"/>
    <mergeCell ref="FH13:FH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2019-12-12T07:37:59Z</dcterms:modified>
  <cp:category/>
</cp:coreProperties>
</file>