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/>
  </bookViews>
  <sheets>
    <sheet name="XI-MIPA 3" sheetId="1" r:id="rId1"/>
    <sheet name="XI-MIPA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H11" i="2" l="1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<sst xmlns="http://schemas.openxmlformats.org/spreadsheetml/2006/main" count="372" uniqueCount="159">
  <si>
    <t>DAFTAR NILAI SISWA SMAN 9 SEMARANG SEMESTER GASAL TAHUN PELAJARAN 2019/2020</t>
  </si>
  <si>
    <t>Guru :</t>
  </si>
  <si>
    <t>Eka Rochmawati S.Pd.</t>
  </si>
  <si>
    <t>Kelas XI-MIPA 3</t>
  </si>
  <si>
    <t>Mapel :</t>
  </si>
  <si>
    <t>Sosiologi [ Lintas Minat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</si>
  <si>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</si>
  <si>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</si>
  <si>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</si>
  <si>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</si>
  <si>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</si>
  <si>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</si>
  <si>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</si>
  <si>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</si>
  <si>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</si>
  <si>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</si>
  <si>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</si>
  <si>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</si>
  <si>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</si>
  <si>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</si>
  <si>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</si>
  <si>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</si>
  <si>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</si>
  <si>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</si>
  <si>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</si>
  <si>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</si>
  <si>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</si>
  <si>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</si>
  <si>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</si>
  <si>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</si>
  <si>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</si>
  <si>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</si>
  <si>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</si>
  <si>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</si>
  <si>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</si>
  <si>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</si>
  <si>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</si>
  <si>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</si>
  <si>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</si>
  <si>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</si>
  <si>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</si>
  <si>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</si>
  <si>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</si>
  <si>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</si>
  <si>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</si>
  <si>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</si>
  <si>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</si>
  <si>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</si>
  <si>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</si>
  <si>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</si>
  <si>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</si>
  <si>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</si>
  <si>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</si>
  <si>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</si>
  <si>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</si>
  <si>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ABDULLOH AHMAD HANIFAN</t>
  </si>
  <si>
    <t>Predikat &amp; Deskripsi Pengetahuan</t>
  </si>
  <si>
    <t>ACUAN MENGISI DESKRIPSI</t>
  </si>
  <si>
    <t>AMADEUS BINTANG KSATRIA ALJUDU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</si>
  <si>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</si>
  <si>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</si>
  <si>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</si>
  <si>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</si>
  <si>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</si>
  <si>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</si>
  <si>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</si>
  <si>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</si>
  <si>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</si>
  <si>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</si>
  <si>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</si>
  <si>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</si>
  <si>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</si>
  <si>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</si>
  <si>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</si>
  <si>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</si>
  <si>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</si>
  <si>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</si>
  <si>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</si>
  <si>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</si>
  <si>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</si>
  <si>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Predikat &amp; Deskripsi Keterampilan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</si>
  <si>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</si>
  <si>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</si>
  <si>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</si>
  <si>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</si>
  <si>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</si>
  <si>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</si>
  <si>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</si>
  <si>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</si>
  <si>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</si>
  <si>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</si>
  <si>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</si>
  <si>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</si>
  <si>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</si>
  <si>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</si>
  <si>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</si>
  <si>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</si>
  <si>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</si>
  <si>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</si>
  <si>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</si>
  <si>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</si>
  <si>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</si>
  <si>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</si>
  <si>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</si>
  <si>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</si>
  <si>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</si>
  <si>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</si>
  <si>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</si>
  <si>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</si>
  <si>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</si>
  <si>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</si>
  <si>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</si>
  <si>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</si>
  <si>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</si>
  <si>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</si>
  <si>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</si>
  <si>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</si>
  <si>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</si>
  <si>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</si>
  <si>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</si>
  <si>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</si>
  <si>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</si>
  <si>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</si>
  <si>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</si>
  <si>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</si>
  <si>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</si>
  <si>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</si>
  <si>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</si>
  <si>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</si>
  <si>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</si>
  <si>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</si>
  <si>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</si>
  <si>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</si>
  <si>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</si>
  <si>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</si>
  <si>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</si>
  <si>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</si>
  <si>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</si>
  <si>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</si>
  <si>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</si>
  <si>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</si>
  <si>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</si>
  <si>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</si>
  <si>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</si>
  <si>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</si>
  <si>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</si>
  <si>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</si>
  <si>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</si>
  <si>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</si>
  <si>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</si>
  <si>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</si>
  <si>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 xml:space="preserve">Memiliki kemampuan menganalisis kelompok sosial dan masalah sosial, namun perlu peningkatan pemahaman diferensiasi sosial </t>
  </si>
  <si>
    <t>Memiliki kemampuan menganalisis masalah sosial, namun perlu pemahaman dalam kelompok sosial</t>
  </si>
  <si>
    <t>Memiliki kemampuan menganalisis masalah sosial dan diferensiasi sosial, namun perlu pemahaman dalam kelompok sosial</t>
  </si>
  <si>
    <t>Sangat terampil dalam mempraktekkan kelompok sosial di masyarakat</t>
  </si>
  <si>
    <t>Memiliki kemampuan menganalisis kelompok sosial, namun perlu pemahaman dalam menganalisis masalah sosial di masyarakat</t>
  </si>
  <si>
    <t>Sangat terampil dalam mempraktekkan akomodasi permasalahan sosial melalui sosio wayang</t>
  </si>
  <si>
    <t>Sangat terampil dalam memainkan peran diferensiasi dan stratifikasi sosial melalui sosiodrama</t>
  </si>
  <si>
    <t>Sangat terampil dalam menyajikan pengelompokan sosial di dalam masyarakat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</si>
</sst>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0" fontId="0" fillId="16" borderId="0" xfId="0" applyFill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D48" sqref="D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1063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227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117942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kelompok sosial dan masalah sosial, namun perlu peningkatan pemahaman diferensiasi sosial 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pengelompokan sosial di dalam masyarakat</v>
      </c>
      <c r="Q11" s="39"/>
      <c r="R11" s="39" t="s">
        <v>8</v>
      </c>
      <c r="S11" s="18"/>
      <c r="T11" s="1">
        <v>87</v>
      </c>
      <c r="U11" s="1">
        <v>75</v>
      </c>
      <c r="V11" s="1">
        <v>83</v>
      </c>
      <c r="W11" s="42">
        <v>85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41">
        <v>81</v>
      </c>
      <c r="AH11" s="41">
        <v>83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117957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menganalisis kelompok sosial, namun perlu pemahaman dalam menganalisis masalah sosial di masyarakat</v>
      </c>
      <c r="K12" s="28">
        <f t="shared" si="5"/>
        <v>82.25</v>
      </c>
      <c r="L12" s="28" t="str">
        <f t="shared" si="6"/>
        <v>B</v>
      </c>
      <c r="M12" s="28">
        <f t="shared" si="7"/>
        <v>82.25</v>
      </c>
      <c r="N12" s="28" t="str">
        <f t="shared" si="8"/>
        <v>B</v>
      </c>
      <c r="O12" s="36">
        <v>2</v>
      </c>
      <c r="P12" s="28" t="str">
        <f t="shared" si="9"/>
        <v>Sangat terampil dalam mempraktekkan akomodasi permasalahan sosial melalui sosio wayang</v>
      </c>
      <c r="Q12" s="39"/>
      <c r="R12" s="39" t="s">
        <v>8</v>
      </c>
      <c r="S12" s="18"/>
      <c r="T12" s="1">
        <v>80</v>
      </c>
      <c r="U12" s="1">
        <v>80</v>
      </c>
      <c r="V12" s="1">
        <v>80</v>
      </c>
      <c r="W12" s="42">
        <v>85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41">
        <v>83</v>
      </c>
      <c r="AH12" s="4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117972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menganalisis kelompok sosial, namun perlu pemahaman dalam menganalisis masalah sosial di masyarakat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3</v>
      </c>
      <c r="P13" s="28" t="str">
        <f t="shared" si="9"/>
        <v>Sangat terampil dalam memainkan peran diferensiasi dan stratifikasi sosial melalui sosiodrama</v>
      </c>
      <c r="Q13" s="39"/>
      <c r="R13" s="39" t="s">
        <v>8</v>
      </c>
      <c r="S13" s="18"/>
      <c r="T13" s="1">
        <v>76</v>
      </c>
      <c r="U13" s="1">
        <v>80</v>
      </c>
      <c r="V13" s="1">
        <v>80</v>
      </c>
      <c r="W13" s="42">
        <v>85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41">
        <v>82</v>
      </c>
      <c r="AH13" s="41">
        <v>82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151</v>
      </c>
      <c r="FI13" s="78" t="s">
        <v>158</v>
      </c>
      <c r="FJ13" s="79">
        <v>48341</v>
      </c>
      <c r="FK13" s="79">
        <v>48351</v>
      </c>
    </row>
    <row r="14" spans="1:167" x14ac:dyDescent="0.25">
      <c r="A14" s="19">
        <v>4</v>
      </c>
      <c r="B14" s="19">
        <v>117987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3</v>
      </c>
      <c r="J14" s="28" t="str">
        <f t="shared" si="4"/>
        <v>Memiliki kemampuan menganalisis masalah sosial, namun perlu pemahaman dalam kelompok sosial</v>
      </c>
      <c r="K14" s="28">
        <f t="shared" si="5"/>
        <v>80.25</v>
      </c>
      <c r="L14" s="28" t="str">
        <f t="shared" si="6"/>
        <v>B</v>
      </c>
      <c r="M14" s="28">
        <f t="shared" si="7"/>
        <v>80.25</v>
      </c>
      <c r="N14" s="28" t="str">
        <f t="shared" si="8"/>
        <v>B</v>
      </c>
      <c r="O14" s="36">
        <v>2</v>
      </c>
      <c r="P14" s="28" t="str">
        <f t="shared" si="9"/>
        <v>Sangat terampil dalam mempraktekkan akomodasi permasalahan sosial melalui sosio wayang</v>
      </c>
      <c r="Q14" s="39"/>
      <c r="R14" s="39" t="s">
        <v>8</v>
      </c>
      <c r="S14" s="18"/>
      <c r="T14" s="1">
        <v>80</v>
      </c>
      <c r="U14" s="1">
        <v>70</v>
      </c>
      <c r="V14" s="1">
        <v>83</v>
      </c>
      <c r="W14" s="42">
        <v>85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41">
        <v>83</v>
      </c>
      <c r="AH14" s="41">
        <v>82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118002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4</v>
      </c>
      <c r="J15" s="28" t="str">
        <f t="shared" si="4"/>
        <v>Memiliki kemampuan menganalisis masalah sosial dan diferensiasi sosial, namun perlu pemahaman dalam kelompok sosial</v>
      </c>
      <c r="K15" s="28">
        <f t="shared" si="5"/>
        <v>80.25</v>
      </c>
      <c r="L15" s="28" t="str">
        <f t="shared" si="6"/>
        <v>B</v>
      </c>
      <c r="M15" s="28">
        <f t="shared" si="7"/>
        <v>80.25</v>
      </c>
      <c r="N15" s="28" t="str">
        <f t="shared" si="8"/>
        <v>B</v>
      </c>
      <c r="O15" s="36">
        <v>4</v>
      </c>
      <c r="P15" s="28" t="str">
        <f t="shared" si="9"/>
        <v>Sangat terampil dalam mempraktekkan kelompok sosial di masyarakat</v>
      </c>
      <c r="Q15" s="39"/>
      <c r="R15" s="39" t="s">
        <v>8</v>
      </c>
      <c r="S15" s="18"/>
      <c r="T15" s="1">
        <v>76</v>
      </c>
      <c r="U15" s="1">
        <v>80</v>
      </c>
      <c r="V15" s="1">
        <v>84</v>
      </c>
      <c r="W15" s="42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41">
        <v>82</v>
      </c>
      <c r="AH15" s="41">
        <v>79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155</v>
      </c>
      <c r="FI15" s="78" t="s">
        <v>156</v>
      </c>
      <c r="FJ15" s="79">
        <v>48342</v>
      </c>
      <c r="FK15" s="79">
        <v>48352</v>
      </c>
    </row>
    <row r="16" spans="1:167" x14ac:dyDescent="0.25">
      <c r="A16" s="19">
        <v>6</v>
      </c>
      <c r="B16" s="19">
        <v>118017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 xml:space="preserve">Memiliki kemampuan menganalisis kelompok sosial dan masalah sosial, namun perlu peningkatan pemahaman diferensiasi sosial </v>
      </c>
      <c r="K16" s="28">
        <f t="shared" si="5"/>
        <v>80.25</v>
      </c>
      <c r="L16" s="28" t="str">
        <f t="shared" si="6"/>
        <v>B</v>
      </c>
      <c r="M16" s="28">
        <f t="shared" si="7"/>
        <v>80.25</v>
      </c>
      <c r="N16" s="28" t="str">
        <f t="shared" si="8"/>
        <v>B</v>
      </c>
      <c r="O16" s="36">
        <v>2</v>
      </c>
      <c r="P16" s="28" t="str">
        <f t="shared" si="9"/>
        <v>Sangat terampil dalam mempraktekkan akomodasi permasalahan sosial melalui sosio wayang</v>
      </c>
      <c r="Q16" s="39"/>
      <c r="R16" s="39" t="s">
        <v>8</v>
      </c>
      <c r="S16" s="18"/>
      <c r="T16" s="1">
        <v>80</v>
      </c>
      <c r="U16" s="1">
        <v>80</v>
      </c>
      <c r="V16" s="1">
        <v>80</v>
      </c>
      <c r="W16" s="42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41">
        <v>81</v>
      </c>
      <c r="AH16" s="4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118032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menganalisis kelompok sosial, namun perlu pemahaman dalam menganalisis masalah sosial di masyarakat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1</v>
      </c>
      <c r="P17" s="28" t="str">
        <f t="shared" si="9"/>
        <v>Sangat terampil dalam menyajikan pengelompokan sosial di dalam masyarakat</v>
      </c>
      <c r="Q17" s="39"/>
      <c r="R17" s="39" t="s">
        <v>8</v>
      </c>
      <c r="S17" s="18"/>
      <c r="T17" s="1">
        <v>84</v>
      </c>
      <c r="U17" s="1">
        <v>83</v>
      </c>
      <c r="V17" s="1">
        <v>84</v>
      </c>
      <c r="W17" s="42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41">
        <v>85</v>
      </c>
      <c r="AH17" s="4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 t="s">
        <v>152</v>
      </c>
      <c r="FI17" s="78" t="s">
        <v>157</v>
      </c>
      <c r="FJ17" s="79">
        <v>48343</v>
      </c>
      <c r="FK17" s="79">
        <v>48353</v>
      </c>
    </row>
    <row r="18" spans="1:167" x14ac:dyDescent="0.25">
      <c r="A18" s="19">
        <v>8</v>
      </c>
      <c r="B18" s="19">
        <v>118047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kelompok sosial, namun perlu pemahaman dalam menganalisis masalah sosial di masyarakat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Sangat terampil dalam mempraktekkan akomodasi permasalahan sosial melalui sosio wayang</v>
      </c>
      <c r="Q18" s="39"/>
      <c r="R18" s="39" t="s">
        <v>8</v>
      </c>
      <c r="S18" s="18"/>
      <c r="T18" s="1">
        <v>88</v>
      </c>
      <c r="U18" s="1">
        <v>80</v>
      </c>
      <c r="V18" s="1">
        <v>82</v>
      </c>
      <c r="W18" s="42">
        <v>85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41">
        <v>83</v>
      </c>
      <c r="AH18" s="4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>
        <v>9</v>
      </c>
      <c r="B19" s="19">
        <v>118062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3</v>
      </c>
      <c r="J19" s="28" t="str">
        <f t="shared" si="4"/>
        <v>Memiliki kemampuan menganalisis masalah sosial, namun perlu pemahaman dalam kelompok sosial</v>
      </c>
      <c r="K19" s="28">
        <f t="shared" si="5"/>
        <v>81.75</v>
      </c>
      <c r="L19" s="28" t="str">
        <f t="shared" si="6"/>
        <v>B</v>
      </c>
      <c r="M19" s="28">
        <f t="shared" si="7"/>
        <v>81.75</v>
      </c>
      <c r="N19" s="28" t="str">
        <f t="shared" si="8"/>
        <v>B</v>
      </c>
      <c r="O19" s="36">
        <v>3</v>
      </c>
      <c r="P19" s="28" t="str">
        <f t="shared" si="9"/>
        <v>Sangat terampil dalam memainkan peran diferensiasi dan stratifikasi sosial melalui sosiodrama</v>
      </c>
      <c r="Q19" s="39"/>
      <c r="R19" s="39" t="s">
        <v>8</v>
      </c>
      <c r="S19" s="18"/>
      <c r="T19" s="1">
        <v>80</v>
      </c>
      <c r="U19" s="1">
        <v>80</v>
      </c>
      <c r="V19" s="1">
        <v>80</v>
      </c>
      <c r="W19" s="42">
        <v>85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41">
        <v>81</v>
      </c>
      <c r="AH19" s="41">
        <v>82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 t="s">
        <v>153</v>
      </c>
      <c r="FI19" s="78" t="s">
        <v>154</v>
      </c>
      <c r="FJ19" s="79">
        <v>48344</v>
      </c>
      <c r="FK19" s="79">
        <v>48354</v>
      </c>
    </row>
    <row r="20" spans="1:167" x14ac:dyDescent="0.25">
      <c r="A20" s="19">
        <v>10</v>
      </c>
      <c r="B20" s="19">
        <v>118077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3</v>
      </c>
      <c r="J20" s="28" t="str">
        <f t="shared" si="4"/>
        <v>Memiliki kemampuan menganalisis masalah sosial, namun perlu pemahaman dalam kelompok sosial</v>
      </c>
      <c r="K20" s="28">
        <f t="shared" si="5"/>
        <v>80.5</v>
      </c>
      <c r="L20" s="28" t="str">
        <f t="shared" si="6"/>
        <v>B</v>
      </c>
      <c r="M20" s="28">
        <f t="shared" si="7"/>
        <v>80.5</v>
      </c>
      <c r="N20" s="28" t="str">
        <f t="shared" si="8"/>
        <v>B</v>
      </c>
      <c r="O20" s="36">
        <v>4</v>
      </c>
      <c r="P20" s="28" t="str">
        <f t="shared" si="9"/>
        <v>Sangat terampil dalam mempraktekkan kelompok sosial di masyarakat</v>
      </c>
      <c r="Q20" s="39"/>
      <c r="R20" s="39" t="s">
        <v>8</v>
      </c>
      <c r="S20" s="18"/>
      <c r="T20" s="1">
        <v>80</v>
      </c>
      <c r="U20" s="1">
        <v>73</v>
      </c>
      <c r="V20" s="1">
        <v>84</v>
      </c>
      <c r="W20" s="42">
        <v>85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41">
        <v>83</v>
      </c>
      <c r="AH20" s="4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118092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 xml:space="preserve">Memiliki kemampuan menganalisis kelompok sosial dan masalah sosial, namun perlu peningkatan pemahaman diferensiasi sosial </v>
      </c>
      <c r="K21" s="28">
        <f t="shared" si="5"/>
        <v>81.75</v>
      </c>
      <c r="L21" s="28" t="str">
        <f t="shared" si="6"/>
        <v>B</v>
      </c>
      <c r="M21" s="28">
        <f t="shared" si="7"/>
        <v>81.75</v>
      </c>
      <c r="N21" s="28" t="str">
        <f t="shared" si="8"/>
        <v>B</v>
      </c>
      <c r="O21" s="36">
        <v>4</v>
      </c>
      <c r="P21" s="28" t="str">
        <f t="shared" si="9"/>
        <v>Sangat terampil dalam mempraktekkan kelompok sosial di masyarakat</v>
      </c>
      <c r="Q21" s="39"/>
      <c r="R21" s="39" t="s">
        <v>8</v>
      </c>
      <c r="S21" s="18"/>
      <c r="T21" s="1">
        <v>80</v>
      </c>
      <c r="U21" s="1">
        <v>80</v>
      </c>
      <c r="V21" s="1">
        <v>84</v>
      </c>
      <c r="W21" s="42">
        <v>85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41">
        <v>81</v>
      </c>
      <c r="AH21" s="41">
        <v>82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48345</v>
      </c>
      <c r="FK21" s="79">
        <v>48355</v>
      </c>
    </row>
    <row r="22" spans="1:167" x14ac:dyDescent="0.25">
      <c r="A22" s="19">
        <v>12</v>
      </c>
      <c r="B22" s="19">
        <v>118107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3</v>
      </c>
      <c r="J22" s="28" t="str">
        <f t="shared" si="4"/>
        <v>Memiliki kemampuan menganalisis masalah sosial, namun perlu pemahaman dalam kelompok sosial</v>
      </c>
      <c r="K22" s="28">
        <f t="shared" si="5"/>
        <v>80.25</v>
      </c>
      <c r="L22" s="28" t="str">
        <f t="shared" si="6"/>
        <v>B</v>
      </c>
      <c r="M22" s="28">
        <f t="shared" si="7"/>
        <v>80.25</v>
      </c>
      <c r="N22" s="28" t="str">
        <f t="shared" si="8"/>
        <v>B</v>
      </c>
      <c r="O22" s="36">
        <v>2</v>
      </c>
      <c r="P22" s="28" t="str">
        <f t="shared" si="9"/>
        <v>Sangat terampil dalam mempraktekkan akomodasi permasalahan sosial melalui sosio wayang</v>
      </c>
      <c r="Q22" s="39"/>
      <c r="R22" s="39" t="s">
        <v>8</v>
      </c>
      <c r="S22" s="18"/>
      <c r="T22" s="1">
        <v>80</v>
      </c>
      <c r="U22" s="1">
        <v>80</v>
      </c>
      <c r="V22" s="1">
        <v>82</v>
      </c>
      <c r="W22" s="42">
        <v>85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41">
        <v>81</v>
      </c>
      <c r="AH22" s="4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>
        <v>13</v>
      </c>
      <c r="B23" s="19">
        <v>118122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4</v>
      </c>
      <c r="J23" s="28" t="str">
        <f t="shared" si="4"/>
        <v>Memiliki kemampuan menganalisis masalah sosial dan diferensiasi sosial, namun perlu pemahaman dalam kelompok sosial</v>
      </c>
      <c r="K23" s="28">
        <f t="shared" si="5"/>
        <v>83.25</v>
      </c>
      <c r="L23" s="28" t="str">
        <f t="shared" si="6"/>
        <v>B</v>
      </c>
      <c r="M23" s="28">
        <f t="shared" si="7"/>
        <v>83.25</v>
      </c>
      <c r="N23" s="28" t="str">
        <f t="shared" si="8"/>
        <v>B</v>
      </c>
      <c r="O23" s="36">
        <v>2</v>
      </c>
      <c r="P23" s="28" t="str">
        <f t="shared" si="9"/>
        <v>Sangat terampil dalam mempraktekkan akomodasi permasalahan sosial melalui sosio wayang</v>
      </c>
      <c r="Q23" s="39"/>
      <c r="R23" s="39" t="s">
        <v>8</v>
      </c>
      <c r="S23" s="18"/>
      <c r="T23" s="1">
        <v>85</v>
      </c>
      <c r="U23" s="1">
        <v>85</v>
      </c>
      <c r="V23" s="1">
        <v>84</v>
      </c>
      <c r="W23" s="42">
        <v>85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41">
        <v>82</v>
      </c>
      <c r="AH23" s="4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48346</v>
      </c>
      <c r="FK23" s="79">
        <v>48356</v>
      </c>
    </row>
    <row r="24" spans="1:167" x14ac:dyDescent="0.25">
      <c r="A24" s="19">
        <v>14</v>
      </c>
      <c r="B24" s="19">
        <v>118137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 xml:space="preserve">Memiliki kemampuan menganalisis kelompok sosial dan masalah sosial, namun perlu peningkatan pemahaman diferensiasi sosial </v>
      </c>
      <c r="K24" s="28">
        <f t="shared" si="5"/>
        <v>81.75</v>
      </c>
      <c r="L24" s="28" t="str">
        <f t="shared" si="6"/>
        <v>B</v>
      </c>
      <c r="M24" s="28">
        <f t="shared" si="7"/>
        <v>81.75</v>
      </c>
      <c r="N24" s="28" t="str">
        <f t="shared" si="8"/>
        <v>B</v>
      </c>
      <c r="O24" s="36">
        <v>3</v>
      </c>
      <c r="P24" s="28" t="str">
        <f t="shared" si="9"/>
        <v>Sangat terampil dalam memainkan peran diferensiasi dan stratifikasi sosial melalui sosiodrama</v>
      </c>
      <c r="Q24" s="39"/>
      <c r="R24" s="39" t="s">
        <v>8</v>
      </c>
      <c r="S24" s="18"/>
      <c r="T24" s="1">
        <v>84</v>
      </c>
      <c r="U24" s="1">
        <v>86</v>
      </c>
      <c r="V24" s="1">
        <v>81</v>
      </c>
      <c r="W24" s="42">
        <v>85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41">
        <v>83</v>
      </c>
      <c r="AH24" s="4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>
        <v>15</v>
      </c>
      <c r="B25" s="19">
        <v>118152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menganalisis kelompok sosial, namun perlu pemahaman dalam menganalisis masalah sosial di masyarakat</v>
      </c>
      <c r="K25" s="28">
        <f t="shared" si="5"/>
        <v>80.75</v>
      </c>
      <c r="L25" s="28" t="str">
        <f t="shared" si="6"/>
        <v>B</v>
      </c>
      <c r="M25" s="28">
        <f t="shared" si="7"/>
        <v>80.75</v>
      </c>
      <c r="N25" s="28" t="str">
        <f t="shared" si="8"/>
        <v>B</v>
      </c>
      <c r="O25" s="36">
        <v>3</v>
      </c>
      <c r="P25" s="28" t="str">
        <f t="shared" si="9"/>
        <v>Sangat terampil dalam memainkan peran diferensiasi dan stratifikasi sosial melalui sosiodrama</v>
      </c>
      <c r="Q25" s="39"/>
      <c r="R25" s="39" t="s">
        <v>8</v>
      </c>
      <c r="S25" s="18"/>
      <c r="T25" s="1">
        <v>80</v>
      </c>
      <c r="U25" s="1">
        <v>73</v>
      </c>
      <c r="V25" s="1">
        <v>84</v>
      </c>
      <c r="W25" s="42">
        <v>85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41">
        <v>82</v>
      </c>
      <c r="AH25" s="41">
        <v>79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79">
        <v>48347</v>
      </c>
      <c r="FK25" s="79">
        <v>48357</v>
      </c>
    </row>
    <row r="26" spans="1:167" x14ac:dyDescent="0.25">
      <c r="A26" s="19">
        <v>16</v>
      </c>
      <c r="B26" s="19">
        <v>118167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3</v>
      </c>
      <c r="J26" s="28" t="str">
        <f t="shared" si="4"/>
        <v>Memiliki kemampuan menganalisis masalah sosial, namun perlu pemahaman dalam kelompok sosial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2</v>
      </c>
      <c r="P26" s="28" t="str">
        <f t="shared" si="9"/>
        <v>Sangat terampil dalam mempraktekkan akomodasi permasalahan sosial melalui sosio wayang</v>
      </c>
      <c r="Q26" s="39"/>
      <c r="R26" s="39" t="s">
        <v>8</v>
      </c>
      <c r="S26" s="18"/>
      <c r="T26" s="1">
        <v>88</v>
      </c>
      <c r="U26" s="1">
        <v>85</v>
      </c>
      <c r="V26" s="1">
        <v>86</v>
      </c>
      <c r="W26" s="42">
        <v>90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41">
        <v>86</v>
      </c>
      <c r="AH26" s="41">
        <v>85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>
        <v>17</v>
      </c>
      <c r="B27" s="19">
        <v>118182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4</v>
      </c>
      <c r="J27" s="28" t="str">
        <f t="shared" si="4"/>
        <v>Memiliki kemampuan menganalisis masalah sosial dan diferensiasi sosial, namun perlu pemahaman dalam kelompok sosial</v>
      </c>
      <c r="K27" s="28">
        <f t="shared" si="5"/>
        <v>81.25</v>
      </c>
      <c r="L27" s="28" t="str">
        <f t="shared" si="6"/>
        <v>B</v>
      </c>
      <c r="M27" s="28">
        <f t="shared" si="7"/>
        <v>81.25</v>
      </c>
      <c r="N27" s="28" t="str">
        <f t="shared" si="8"/>
        <v>B</v>
      </c>
      <c r="O27" s="36">
        <v>4</v>
      </c>
      <c r="P27" s="28" t="str">
        <f t="shared" si="9"/>
        <v>Sangat terampil dalam mempraktekkan kelompok sosial di masyarakat</v>
      </c>
      <c r="Q27" s="39"/>
      <c r="R27" s="39" t="s">
        <v>8</v>
      </c>
      <c r="S27" s="18"/>
      <c r="T27" s="1">
        <v>80</v>
      </c>
      <c r="U27" s="1">
        <v>80</v>
      </c>
      <c r="V27" s="1">
        <v>80</v>
      </c>
      <c r="W27" s="42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41">
        <v>83</v>
      </c>
      <c r="AH27" s="41">
        <v>82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48348</v>
      </c>
      <c r="FK27" s="79">
        <v>48358</v>
      </c>
    </row>
    <row r="28" spans="1:167" x14ac:dyDescent="0.25">
      <c r="A28" s="19">
        <v>18</v>
      </c>
      <c r="B28" s="19">
        <v>118197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4</v>
      </c>
      <c r="J28" s="28" t="str">
        <f t="shared" si="4"/>
        <v>Memiliki kemampuan menganalisis masalah sosial dan diferensiasi sosial, namun perlu pemahaman dalam kelompok sosial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dalam mempraktekkan akomodasi permasalahan sosial melalui sosio wayang</v>
      </c>
      <c r="Q28" s="39"/>
      <c r="R28" s="39" t="s">
        <v>8</v>
      </c>
      <c r="S28" s="18"/>
      <c r="T28" s="1">
        <v>86</v>
      </c>
      <c r="U28" s="1">
        <v>76</v>
      </c>
      <c r="V28" s="1">
        <v>84</v>
      </c>
      <c r="W28" s="42">
        <v>85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41">
        <v>82</v>
      </c>
      <c r="AH28" s="4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>
        <v>19</v>
      </c>
      <c r="B29" s="19">
        <v>118212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kelompok sosial, namun perlu pemahaman dalam menganalisis masalah sosial di masyarakat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4</v>
      </c>
      <c r="P29" s="28" t="str">
        <f t="shared" si="9"/>
        <v>Sangat terampil dalam mempraktekkan kelompok sosial di masyarakat</v>
      </c>
      <c r="Q29" s="39"/>
      <c r="R29" s="39" t="s">
        <v>8</v>
      </c>
      <c r="S29" s="18"/>
      <c r="T29" s="1">
        <v>83</v>
      </c>
      <c r="U29" s="1">
        <v>83</v>
      </c>
      <c r="V29" s="1">
        <v>84</v>
      </c>
      <c r="W29" s="42">
        <v>85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41">
        <v>86</v>
      </c>
      <c r="AH29" s="4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48349</v>
      </c>
      <c r="FK29" s="79">
        <v>48359</v>
      </c>
    </row>
    <row r="30" spans="1:167" x14ac:dyDescent="0.25">
      <c r="A30" s="19">
        <v>20</v>
      </c>
      <c r="B30" s="19">
        <v>118227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3</v>
      </c>
      <c r="J30" s="28" t="str">
        <f t="shared" si="4"/>
        <v>Memiliki kemampuan menganalisis masalah sosial, namun perlu pemahaman dalam kelompok sosial</v>
      </c>
      <c r="K30" s="28">
        <f t="shared" si="5"/>
        <v>79.25</v>
      </c>
      <c r="L30" s="28" t="str">
        <f t="shared" si="6"/>
        <v>B</v>
      </c>
      <c r="M30" s="28">
        <f t="shared" si="7"/>
        <v>79.25</v>
      </c>
      <c r="N30" s="28" t="str">
        <f t="shared" si="8"/>
        <v>B</v>
      </c>
      <c r="O30" s="36">
        <v>2</v>
      </c>
      <c r="P30" s="28" t="str">
        <f t="shared" si="9"/>
        <v>Sangat terampil dalam mempraktekkan akomodasi permasalahan sosial melalui sosio wayang</v>
      </c>
      <c r="Q30" s="39"/>
      <c r="R30" s="39" t="s">
        <v>8</v>
      </c>
      <c r="S30" s="18"/>
      <c r="T30" s="1">
        <v>76</v>
      </c>
      <c r="U30" s="1">
        <v>80</v>
      </c>
      <c r="V30" s="1">
        <v>83</v>
      </c>
      <c r="W30" s="42">
        <v>85</v>
      </c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41">
        <v>81</v>
      </c>
      <c r="AH30" s="4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>
        <v>21</v>
      </c>
      <c r="B31" s="19">
        <v>118242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3</v>
      </c>
      <c r="J31" s="28" t="str">
        <f t="shared" si="4"/>
        <v>Memiliki kemampuan menganalisis masalah sosial, namun perlu pemahaman dalam kelompok sosial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3</v>
      </c>
      <c r="P31" s="28" t="str">
        <f t="shared" si="9"/>
        <v>Sangat terampil dalam memainkan peran diferensiasi dan stratifikasi sosial melalui sosiodrama</v>
      </c>
      <c r="Q31" s="39"/>
      <c r="R31" s="39" t="s">
        <v>8</v>
      </c>
      <c r="S31" s="18"/>
      <c r="T31" s="1">
        <v>82</v>
      </c>
      <c r="U31" s="1">
        <v>86</v>
      </c>
      <c r="V31" s="1">
        <v>84</v>
      </c>
      <c r="W31" s="42">
        <v>85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41">
        <v>83</v>
      </c>
      <c r="AH31" s="41">
        <v>82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48350</v>
      </c>
      <c r="FK31" s="79">
        <v>48360</v>
      </c>
    </row>
    <row r="32" spans="1:167" x14ac:dyDescent="0.25">
      <c r="A32" s="19">
        <v>22</v>
      </c>
      <c r="B32" s="19">
        <v>118257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kelompok sosial, namun perlu pemahaman dalam menganalisis masalah sosial di masyarakat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1</v>
      </c>
      <c r="P32" s="28" t="str">
        <f t="shared" si="9"/>
        <v>Sangat terampil dalam menyajikan pengelompokan sosial di dalam masyarakat</v>
      </c>
      <c r="Q32" s="39"/>
      <c r="R32" s="39" t="s">
        <v>8</v>
      </c>
      <c r="S32" s="18"/>
      <c r="T32" s="1">
        <v>80</v>
      </c>
      <c r="U32" s="1">
        <v>84</v>
      </c>
      <c r="V32" s="1">
        <v>83</v>
      </c>
      <c r="W32" s="42">
        <v>85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41">
        <v>82</v>
      </c>
      <c r="AH32" s="4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>
        <v>23</v>
      </c>
      <c r="B33" s="19">
        <v>118272</v>
      </c>
      <c r="C33" s="19" t="s">
        <v>88</v>
      </c>
      <c r="D33" s="18"/>
      <c r="E33" s="28">
        <f t="shared" si="0"/>
        <v>72</v>
      </c>
      <c r="F33" s="28" t="str">
        <f t="shared" si="1"/>
        <v>C</v>
      </c>
      <c r="G33" s="28">
        <f t="shared" si="2"/>
        <v>72</v>
      </c>
      <c r="H33" s="28" t="str">
        <f t="shared" si="3"/>
        <v>C</v>
      </c>
      <c r="I33" s="36">
        <v>4</v>
      </c>
      <c r="J33" s="28" t="str">
        <f t="shared" si="4"/>
        <v>Memiliki kemampuan menganalisis masalah sosial dan diferensiasi sosial, namun perlu pemahaman dalam kelompok sosial</v>
      </c>
      <c r="K33" s="28">
        <f t="shared" si="5"/>
        <v>78.666666666666671</v>
      </c>
      <c r="L33" s="28" t="str">
        <f t="shared" si="6"/>
        <v>B</v>
      </c>
      <c r="M33" s="28">
        <f t="shared" si="7"/>
        <v>78.666666666666671</v>
      </c>
      <c r="N33" s="28" t="str">
        <f t="shared" si="8"/>
        <v>B</v>
      </c>
      <c r="O33" s="36">
        <v>2</v>
      </c>
      <c r="P33" s="28" t="str">
        <f t="shared" si="9"/>
        <v>Sangat terampil dalam mempraktekkan akomodasi permasalahan sosial melalui sosio wayang</v>
      </c>
      <c r="Q33" s="39"/>
      <c r="R33" s="39" t="s">
        <v>8</v>
      </c>
      <c r="S33" s="18"/>
      <c r="T33" s="1">
        <v>76</v>
      </c>
      <c r="U33" s="1">
        <v>70</v>
      </c>
      <c r="V33" s="1">
        <v>70</v>
      </c>
      <c r="W33" s="42"/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41"/>
      <c r="AH33" s="41">
        <v>79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118287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kelompok sosial, namun perlu pemahaman dalam menganalisis masalah sosial di masyarakat</v>
      </c>
      <c r="K34" s="28">
        <f t="shared" si="5"/>
        <v>80.25</v>
      </c>
      <c r="L34" s="28" t="str">
        <f t="shared" si="6"/>
        <v>B</v>
      </c>
      <c r="M34" s="28">
        <f t="shared" si="7"/>
        <v>80.25</v>
      </c>
      <c r="N34" s="28" t="str">
        <f t="shared" si="8"/>
        <v>B</v>
      </c>
      <c r="O34" s="36">
        <v>3</v>
      </c>
      <c r="P34" s="28" t="str">
        <f t="shared" si="9"/>
        <v>Sangat terampil dalam memainkan peran diferensiasi dan stratifikasi sosial melalui sosiodrama</v>
      </c>
      <c r="Q34" s="39"/>
      <c r="R34" s="39" t="s">
        <v>8</v>
      </c>
      <c r="S34" s="18"/>
      <c r="T34" s="1">
        <v>76</v>
      </c>
      <c r="U34" s="1">
        <v>78</v>
      </c>
      <c r="V34" s="1">
        <v>80</v>
      </c>
      <c r="W34" s="42">
        <v>85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41">
        <v>82</v>
      </c>
      <c r="AH34" s="4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118302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3</v>
      </c>
      <c r="J35" s="28" t="str">
        <f t="shared" si="4"/>
        <v>Memiliki kemampuan menganalisis masalah sosial, namun perlu pemahaman dalam kelompok sosial</v>
      </c>
      <c r="K35" s="28">
        <f t="shared" si="5"/>
        <v>81.25</v>
      </c>
      <c r="L35" s="28" t="str">
        <f t="shared" si="6"/>
        <v>B</v>
      </c>
      <c r="M35" s="28">
        <f t="shared" si="7"/>
        <v>81.25</v>
      </c>
      <c r="N35" s="28" t="str">
        <f t="shared" si="8"/>
        <v>B</v>
      </c>
      <c r="O35" s="36">
        <v>4</v>
      </c>
      <c r="P35" s="28" t="str">
        <f t="shared" si="9"/>
        <v>Sangat terampil dalam mempraktekkan kelompok sosial di masyarakat</v>
      </c>
      <c r="Q35" s="39"/>
      <c r="R35" s="39" t="s">
        <v>8</v>
      </c>
      <c r="S35" s="18"/>
      <c r="T35" s="1">
        <v>92</v>
      </c>
      <c r="U35" s="1">
        <v>75</v>
      </c>
      <c r="V35" s="1">
        <v>70</v>
      </c>
      <c r="W35" s="42">
        <v>85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41">
        <v>82</v>
      </c>
      <c r="AH35" s="4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118317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 xml:space="preserve">Memiliki kemampuan menganalisis kelompok sosial dan masalah sosial, namun perlu peningkatan pemahaman diferensiasi sosial 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dalam mempraktekkan akomodasi permasalahan sosial melalui sosio wayang</v>
      </c>
      <c r="Q36" s="39"/>
      <c r="R36" s="39" t="s">
        <v>8</v>
      </c>
      <c r="S36" s="18"/>
      <c r="T36" s="1">
        <v>86</v>
      </c>
      <c r="U36" s="1">
        <v>78</v>
      </c>
      <c r="V36" s="1">
        <v>81</v>
      </c>
      <c r="W36" s="42">
        <v>85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41">
        <v>83</v>
      </c>
      <c r="AH36" s="41">
        <v>85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118332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3</v>
      </c>
      <c r="J37" s="28" t="str">
        <f t="shared" si="4"/>
        <v>Memiliki kemampuan menganalisis masalah sosial, namun perlu pemahaman dalam kelompok sosial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3</v>
      </c>
      <c r="P37" s="28" t="str">
        <f t="shared" si="9"/>
        <v>Sangat terampil dalam memainkan peran diferensiasi dan stratifikasi sosial melalui sosiodrama</v>
      </c>
      <c r="Q37" s="39"/>
      <c r="R37" s="39" t="s">
        <v>8</v>
      </c>
      <c r="S37" s="18"/>
      <c r="T37" s="1">
        <v>76</v>
      </c>
      <c r="U37" s="1">
        <v>70</v>
      </c>
      <c r="V37" s="1">
        <v>82</v>
      </c>
      <c r="W37" s="42">
        <v>85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41">
        <v>81</v>
      </c>
      <c r="AH37" s="4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118347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menganalisis kelompok sosial, namun perlu pemahaman dalam menganalisis masalah sosial di masyarakat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dalam mempraktekkan akomodasi permasalahan sosial melalui sosio wayang</v>
      </c>
      <c r="Q38" s="39"/>
      <c r="R38" s="39" t="s">
        <v>8</v>
      </c>
      <c r="S38" s="18"/>
      <c r="T38" s="1">
        <v>84</v>
      </c>
      <c r="U38" s="1">
        <v>70</v>
      </c>
      <c r="V38" s="1">
        <v>82</v>
      </c>
      <c r="W38" s="42">
        <v>85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41">
        <v>83</v>
      </c>
      <c r="AH38" s="41">
        <v>79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118362</v>
      </c>
      <c r="C39" s="19" t="s">
        <v>94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3</v>
      </c>
      <c r="J39" s="28" t="str">
        <f t="shared" si="4"/>
        <v>Memiliki kemampuan menganalisis masalah sosial, namun perlu pemahaman dalam kelompok sosial</v>
      </c>
      <c r="K39" s="28">
        <f t="shared" si="5"/>
        <v>79.5</v>
      </c>
      <c r="L39" s="28" t="str">
        <f t="shared" si="6"/>
        <v>B</v>
      </c>
      <c r="M39" s="28">
        <f t="shared" si="7"/>
        <v>79.5</v>
      </c>
      <c r="N39" s="28" t="str">
        <f t="shared" si="8"/>
        <v>B</v>
      </c>
      <c r="O39" s="36">
        <v>3</v>
      </c>
      <c r="P39" s="28" t="str">
        <f t="shared" si="9"/>
        <v>Sangat terampil dalam memainkan peran diferensiasi dan stratifikasi sosial melalui sosiodrama</v>
      </c>
      <c r="Q39" s="39"/>
      <c r="R39" s="39" t="s">
        <v>8</v>
      </c>
      <c r="S39" s="18"/>
      <c r="T39" s="1">
        <v>76</v>
      </c>
      <c r="U39" s="1">
        <v>70</v>
      </c>
      <c r="V39" s="1">
        <v>80</v>
      </c>
      <c r="W39" s="42">
        <v>85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41">
        <v>82</v>
      </c>
      <c r="AH39" s="4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118377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3</v>
      </c>
      <c r="J40" s="28" t="str">
        <f t="shared" si="4"/>
        <v>Memiliki kemampuan menganalisis masalah sosial, namun perlu pemahaman dalam kelompok sosial</v>
      </c>
      <c r="K40" s="28">
        <f t="shared" si="5"/>
        <v>80.25</v>
      </c>
      <c r="L40" s="28" t="str">
        <f t="shared" si="6"/>
        <v>B</v>
      </c>
      <c r="M40" s="28">
        <f t="shared" si="7"/>
        <v>80.25</v>
      </c>
      <c r="N40" s="28" t="str">
        <f t="shared" si="8"/>
        <v>B</v>
      </c>
      <c r="O40" s="36">
        <v>2</v>
      </c>
      <c r="P40" s="28" t="str">
        <f t="shared" si="9"/>
        <v>Sangat terampil dalam mempraktekkan akomodasi permasalahan sosial melalui sosio wayang</v>
      </c>
      <c r="Q40" s="39"/>
      <c r="R40" s="39" t="s">
        <v>8</v>
      </c>
      <c r="S40" s="18"/>
      <c r="T40" s="1">
        <v>80</v>
      </c>
      <c r="U40" s="1">
        <v>80</v>
      </c>
      <c r="V40" s="1">
        <v>81</v>
      </c>
      <c r="W40" s="42">
        <v>85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41">
        <v>83</v>
      </c>
      <c r="AH40" s="41">
        <v>82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118392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4</v>
      </c>
      <c r="J41" s="28" t="str">
        <f t="shared" si="4"/>
        <v>Memiliki kemampuan menganalisis masalah sosial dan diferensiasi sosial, namun perlu pemahaman dalam kelompok sosial</v>
      </c>
      <c r="K41" s="28">
        <f t="shared" si="5"/>
        <v>81.25</v>
      </c>
      <c r="L41" s="28" t="str">
        <f t="shared" si="6"/>
        <v>B</v>
      </c>
      <c r="M41" s="28">
        <f t="shared" si="7"/>
        <v>81.25</v>
      </c>
      <c r="N41" s="28" t="str">
        <f t="shared" si="8"/>
        <v>B</v>
      </c>
      <c r="O41" s="36">
        <v>3</v>
      </c>
      <c r="P41" s="28" t="str">
        <f t="shared" si="9"/>
        <v>Sangat terampil dalam memainkan peran diferensiasi dan stratifikasi sosial melalui sosiodrama</v>
      </c>
      <c r="Q41" s="39"/>
      <c r="R41" s="39" t="s">
        <v>8</v>
      </c>
      <c r="S41" s="18"/>
      <c r="T41" s="1">
        <v>82</v>
      </c>
      <c r="U41" s="1">
        <v>80</v>
      </c>
      <c r="V41" s="1">
        <v>80</v>
      </c>
      <c r="W41" s="42">
        <v>86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41">
        <v>81</v>
      </c>
      <c r="AH41" s="4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118407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menganalisis kelompok sosial, namun perlu pemahaman dalam menganalisis masalah sosial di masyarakat</v>
      </c>
      <c r="K42" s="28">
        <f t="shared" si="5"/>
        <v>81.25</v>
      </c>
      <c r="L42" s="28" t="str">
        <f t="shared" si="6"/>
        <v>B</v>
      </c>
      <c r="M42" s="28">
        <f t="shared" si="7"/>
        <v>81.25</v>
      </c>
      <c r="N42" s="28" t="str">
        <f t="shared" si="8"/>
        <v>B</v>
      </c>
      <c r="O42" s="36">
        <v>2</v>
      </c>
      <c r="P42" s="28" t="str">
        <f t="shared" si="9"/>
        <v>Sangat terampil dalam mempraktekkan akomodasi permasalahan sosial melalui sosio wayang</v>
      </c>
      <c r="Q42" s="39"/>
      <c r="R42" s="39" t="s">
        <v>8</v>
      </c>
      <c r="S42" s="18"/>
      <c r="T42" s="1">
        <v>80</v>
      </c>
      <c r="U42" s="1">
        <v>80</v>
      </c>
      <c r="V42" s="1">
        <v>84</v>
      </c>
      <c r="W42" s="42">
        <v>85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41">
        <v>81</v>
      </c>
      <c r="AH42" s="4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118422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3</v>
      </c>
      <c r="J43" s="28" t="str">
        <f t="shared" si="4"/>
        <v>Memiliki kemampuan menganalisis masalah sosial, namun perlu pemahaman dalam kelompok sosial</v>
      </c>
      <c r="K43" s="28">
        <f t="shared" si="5"/>
        <v>79.5</v>
      </c>
      <c r="L43" s="28" t="str">
        <f t="shared" si="6"/>
        <v>B</v>
      </c>
      <c r="M43" s="28">
        <f t="shared" si="7"/>
        <v>79.5</v>
      </c>
      <c r="N43" s="28" t="str">
        <f t="shared" si="8"/>
        <v>B</v>
      </c>
      <c r="O43" s="36">
        <v>3</v>
      </c>
      <c r="P43" s="28" t="str">
        <f t="shared" si="9"/>
        <v>Sangat terampil dalam memainkan peran diferensiasi dan stratifikasi sosial melalui sosiodrama</v>
      </c>
      <c r="Q43" s="39"/>
      <c r="R43" s="39" t="s">
        <v>8</v>
      </c>
      <c r="S43" s="18"/>
      <c r="T43" s="1">
        <v>76</v>
      </c>
      <c r="U43" s="1">
        <v>76</v>
      </c>
      <c r="V43" s="1">
        <v>84</v>
      </c>
      <c r="W43" s="42">
        <v>85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41">
        <v>82</v>
      </c>
      <c r="AH43" s="4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118437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 xml:space="preserve">Memiliki kemampuan menganalisis kelompok sosial dan masalah sosial, namun perlu peningkatan pemahaman diferensiasi sosial </v>
      </c>
      <c r="K44" s="28">
        <f t="shared" si="5"/>
        <v>83.25</v>
      </c>
      <c r="L44" s="28" t="str">
        <f t="shared" si="6"/>
        <v>B</v>
      </c>
      <c r="M44" s="28">
        <f t="shared" si="7"/>
        <v>83.25</v>
      </c>
      <c r="N44" s="28" t="str">
        <f t="shared" si="8"/>
        <v>B</v>
      </c>
      <c r="O44" s="36">
        <v>2</v>
      </c>
      <c r="P44" s="28" t="str">
        <f t="shared" si="9"/>
        <v>Sangat terampil dalam mempraktekkan akomodasi permasalahan sosial melalui sosio wayang</v>
      </c>
      <c r="Q44" s="39"/>
      <c r="R44" s="39" t="s">
        <v>8</v>
      </c>
      <c r="S44" s="18"/>
      <c r="T44" s="1">
        <v>84</v>
      </c>
      <c r="U44" s="1">
        <v>83</v>
      </c>
      <c r="V44" s="1">
        <v>84</v>
      </c>
      <c r="W44" s="42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41">
        <v>83</v>
      </c>
      <c r="AH44" s="4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118452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menganalisis kelompok sosial, namun perlu pemahaman dalam menganalisis masalah sosial di masyarakat</v>
      </c>
      <c r="K45" s="28">
        <f t="shared" si="5"/>
        <v>80.75</v>
      </c>
      <c r="L45" s="28" t="str">
        <f t="shared" si="6"/>
        <v>B</v>
      </c>
      <c r="M45" s="28">
        <f t="shared" si="7"/>
        <v>80.75</v>
      </c>
      <c r="N45" s="28" t="str">
        <f t="shared" si="8"/>
        <v>B</v>
      </c>
      <c r="O45" s="36">
        <v>3</v>
      </c>
      <c r="P45" s="28" t="str">
        <f t="shared" si="9"/>
        <v>Sangat terampil dalam memainkan peran diferensiasi dan stratifikasi sosial melalui sosiodrama</v>
      </c>
      <c r="Q45" s="39"/>
      <c r="R45" s="39" t="s">
        <v>8</v>
      </c>
      <c r="S45" s="18"/>
      <c r="T45" s="1">
        <v>76</v>
      </c>
      <c r="U45" s="1">
        <v>86</v>
      </c>
      <c r="V45" s="1">
        <v>84</v>
      </c>
      <c r="W45" s="42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41">
        <v>83</v>
      </c>
      <c r="AH45" s="4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118467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3</v>
      </c>
      <c r="J46" s="28" t="str">
        <f t="shared" si="4"/>
        <v>Memiliki kemampuan menganalisis masalah sosial, namun perlu pemahaman dalam kelompok sosial</v>
      </c>
      <c r="K46" s="28">
        <f t="shared" si="5"/>
        <v>81.5</v>
      </c>
      <c r="L46" s="28" t="str">
        <f t="shared" si="6"/>
        <v>B</v>
      </c>
      <c r="M46" s="28">
        <f t="shared" si="7"/>
        <v>81.5</v>
      </c>
      <c r="N46" s="28" t="str">
        <f t="shared" si="8"/>
        <v>B</v>
      </c>
      <c r="O46" s="36">
        <v>2</v>
      </c>
      <c r="P46" s="28" t="str">
        <f t="shared" si="9"/>
        <v>Sangat terampil dalam mempraktekkan akomodasi permasalahan sosial melalui sosio wayang</v>
      </c>
      <c r="Q46" s="39"/>
      <c r="R46" s="39" t="s">
        <v>8</v>
      </c>
      <c r="S46" s="18"/>
      <c r="T46" s="1">
        <v>80</v>
      </c>
      <c r="U46" s="1">
        <v>76</v>
      </c>
      <c r="V46" s="1">
        <v>84</v>
      </c>
      <c r="W46" s="42">
        <v>85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41">
        <v>82</v>
      </c>
      <c r="AH46" s="4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G11" activePane="bottomRight" state="frozen"/>
      <selection pane="topRight"/>
      <selection pane="bottomLeft"/>
      <selection pane="bottomRight" activeCell="L46" sqref="L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1063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228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118482</v>
      </c>
      <c r="C11" s="19" t="s">
        <v>116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kelompok sosial dan masalah sosial, namun perlu peningkatan pemahaman diferensiasi sosial </v>
      </c>
      <c r="K11" s="28">
        <f t="shared" ref="K11:K50" si="5">IF((COUNTA(AF11:AO11)&gt;0),AVERAGE(AF11:AO11),"")</f>
        <v>79.25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mempraktekkan akomodasi permasalahan sosial melalui sosio wayang</v>
      </c>
      <c r="Q11" s="39"/>
      <c r="R11" s="39" t="s">
        <v>8</v>
      </c>
      <c r="S11" s="18"/>
      <c r="T11" s="1">
        <v>70</v>
      </c>
      <c r="U11" s="1">
        <v>80</v>
      </c>
      <c r="V11" s="1">
        <v>76</v>
      </c>
      <c r="W11" s="42">
        <v>85</v>
      </c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41">
        <v>80</v>
      </c>
      <c r="AH11" s="4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118497</v>
      </c>
      <c r="C12" s="19" t="s">
        <v>117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kelompok sosial, namun perlu pemahaman dalam menganalisis masalah sosial di masyarakat</v>
      </c>
      <c r="K12" s="28">
        <f t="shared" si="5"/>
        <v>78.75</v>
      </c>
      <c r="L12" s="28" t="str">
        <f t="shared" si="6"/>
        <v>B</v>
      </c>
      <c r="M12" s="28">
        <f t="shared" si="7"/>
        <v>78.75</v>
      </c>
      <c r="N12" s="28" t="str">
        <f t="shared" si="8"/>
        <v>B</v>
      </c>
      <c r="O12" s="36">
        <v>3</v>
      </c>
      <c r="P12" s="28" t="str">
        <f t="shared" si="9"/>
        <v>Sangat terampil dalam memainkan peran diferensiasi dan stratifikasi sosial melalui sosiodrama</v>
      </c>
      <c r="Q12" s="39"/>
      <c r="R12" s="39" t="s">
        <v>8</v>
      </c>
      <c r="S12" s="18"/>
      <c r="T12" s="1">
        <v>76</v>
      </c>
      <c r="U12" s="1">
        <v>80</v>
      </c>
      <c r="V12" s="1">
        <v>70</v>
      </c>
      <c r="W12" s="42">
        <v>85</v>
      </c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41">
        <v>78</v>
      </c>
      <c r="AH12" s="4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118512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kelompok sosial dan masalah sosial, namun perlu peningkatan pemahaman diferensiasi sosial 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dalam mempraktekkan akomodasi permasalahan sosial melalui sosio wayang</v>
      </c>
      <c r="Q13" s="39"/>
      <c r="R13" s="39" t="s">
        <v>8</v>
      </c>
      <c r="S13" s="18"/>
      <c r="T13" s="1">
        <v>86</v>
      </c>
      <c r="U13" s="1">
        <v>80</v>
      </c>
      <c r="V13" s="1">
        <v>84</v>
      </c>
      <c r="W13" s="42">
        <v>85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41">
        <v>80</v>
      </c>
      <c r="AH13" s="41">
        <v>86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151</v>
      </c>
      <c r="FI13" s="78" t="s">
        <v>158</v>
      </c>
      <c r="FJ13" s="79">
        <v>48361</v>
      </c>
      <c r="FK13" s="79">
        <v>48371</v>
      </c>
    </row>
    <row r="14" spans="1:167" x14ac:dyDescent="0.25">
      <c r="A14" s="19">
        <v>4</v>
      </c>
      <c r="B14" s="19">
        <v>118527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menganalisis kelompok sosial, namun perlu pemahaman dalam menganalisis masalah sosial di masyarakat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3</v>
      </c>
      <c r="P14" s="28" t="str">
        <f t="shared" si="9"/>
        <v>Sangat terampil dalam memainkan peran diferensiasi dan stratifikasi sosial melalui sosiodrama</v>
      </c>
      <c r="Q14" s="39"/>
      <c r="R14" s="39" t="s">
        <v>8</v>
      </c>
      <c r="S14" s="18"/>
      <c r="T14" s="1">
        <v>76</v>
      </c>
      <c r="U14" s="1">
        <v>75</v>
      </c>
      <c r="V14" s="1">
        <v>84</v>
      </c>
      <c r="W14" s="42">
        <v>85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41">
        <v>80</v>
      </c>
      <c r="AH14" s="4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118542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kelompok sosial dan masalah sosial, namun perlu peningkatan pemahaman diferensiasi sosial </v>
      </c>
      <c r="K15" s="28">
        <f t="shared" si="5"/>
        <v>82.25</v>
      </c>
      <c r="L15" s="28" t="str">
        <f t="shared" si="6"/>
        <v>B</v>
      </c>
      <c r="M15" s="28">
        <f t="shared" si="7"/>
        <v>82.25</v>
      </c>
      <c r="N15" s="28" t="str">
        <f t="shared" si="8"/>
        <v>B</v>
      </c>
      <c r="O15" s="36">
        <v>2</v>
      </c>
      <c r="P15" s="28" t="str">
        <f t="shared" si="9"/>
        <v>Sangat terampil dalam mempraktekkan akomodasi permasalahan sosial melalui sosio wayang</v>
      </c>
      <c r="Q15" s="39"/>
      <c r="R15" s="39" t="s">
        <v>8</v>
      </c>
      <c r="S15" s="18"/>
      <c r="T15" s="1">
        <v>93</v>
      </c>
      <c r="U15" s="1">
        <v>83</v>
      </c>
      <c r="V15" s="1">
        <v>84</v>
      </c>
      <c r="W15" s="42">
        <v>94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41">
        <v>85</v>
      </c>
      <c r="AH15" s="4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155</v>
      </c>
      <c r="FI15" s="78" t="s">
        <v>156</v>
      </c>
      <c r="FJ15" s="79">
        <v>48362</v>
      </c>
      <c r="FK15" s="79">
        <v>48372</v>
      </c>
    </row>
    <row r="16" spans="1:167" x14ac:dyDescent="0.25">
      <c r="A16" s="19">
        <v>6</v>
      </c>
      <c r="B16" s="19">
        <v>118557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3</v>
      </c>
      <c r="J16" s="28" t="str">
        <f t="shared" si="4"/>
        <v>Memiliki kemampuan menganalisis masalah sosial, namun perlu pemahaman dalam kelompok sosial</v>
      </c>
      <c r="K16" s="28">
        <f t="shared" si="5"/>
        <v>78.25</v>
      </c>
      <c r="L16" s="28" t="str">
        <f t="shared" si="6"/>
        <v>B</v>
      </c>
      <c r="M16" s="28">
        <f t="shared" si="7"/>
        <v>78.25</v>
      </c>
      <c r="N16" s="28" t="str">
        <f t="shared" si="8"/>
        <v>B</v>
      </c>
      <c r="O16" s="36">
        <v>3</v>
      </c>
      <c r="P16" s="28" t="str">
        <f t="shared" si="9"/>
        <v>Sangat terampil dalam memainkan peran diferensiasi dan stratifikasi sosial melalui sosiodrama</v>
      </c>
      <c r="Q16" s="39"/>
      <c r="R16" s="39" t="s">
        <v>8</v>
      </c>
      <c r="S16" s="18"/>
      <c r="T16" s="1">
        <v>80</v>
      </c>
      <c r="U16" s="1">
        <v>80</v>
      </c>
      <c r="V16" s="1">
        <v>84</v>
      </c>
      <c r="W16" s="42">
        <v>85</v>
      </c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41">
        <v>76</v>
      </c>
      <c r="AH16" s="4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118572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4</v>
      </c>
      <c r="J17" s="28" t="str">
        <f t="shared" si="4"/>
        <v>Memiliki kemampuan menganalisis masalah sosial dan diferensiasi sosial, namun perlu pemahaman dalam kelompok sosial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dalam mempraktekkan akomodasi permasalahan sosial melalui sosio wayang</v>
      </c>
      <c r="Q17" s="39"/>
      <c r="R17" s="39" t="s">
        <v>8</v>
      </c>
      <c r="S17" s="18"/>
      <c r="T17" s="1">
        <v>80</v>
      </c>
      <c r="U17" s="1">
        <v>80</v>
      </c>
      <c r="V17" s="1">
        <v>82</v>
      </c>
      <c r="W17" s="42">
        <v>85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41">
        <v>76</v>
      </c>
      <c r="AH17" s="4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 t="s">
        <v>152</v>
      </c>
      <c r="FI17" s="78" t="s">
        <v>157</v>
      </c>
      <c r="FJ17" s="79">
        <v>48363</v>
      </c>
      <c r="FK17" s="79">
        <v>48373</v>
      </c>
    </row>
    <row r="18" spans="1:167" x14ac:dyDescent="0.25">
      <c r="A18" s="19">
        <v>8</v>
      </c>
      <c r="B18" s="19">
        <v>118587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4</v>
      </c>
      <c r="J18" s="28" t="str">
        <f t="shared" si="4"/>
        <v>Memiliki kemampuan menganalisis masalah sosial dan diferensiasi sosial, namun perlu pemahaman dalam kelompok sosial</v>
      </c>
      <c r="K18" s="28">
        <f t="shared" si="5"/>
        <v>78.25</v>
      </c>
      <c r="L18" s="28" t="str">
        <f t="shared" si="6"/>
        <v>B</v>
      </c>
      <c r="M18" s="28">
        <f t="shared" si="7"/>
        <v>78.25</v>
      </c>
      <c r="N18" s="28" t="str">
        <f t="shared" si="8"/>
        <v>B</v>
      </c>
      <c r="O18" s="36">
        <v>3</v>
      </c>
      <c r="P18" s="28" t="str">
        <f t="shared" si="9"/>
        <v>Sangat terampil dalam memainkan peran diferensiasi dan stratifikasi sosial melalui sosiodrama</v>
      </c>
      <c r="Q18" s="39"/>
      <c r="R18" s="39" t="s">
        <v>8</v>
      </c>
      <c r="S18" s="18"/>
      <c r="T18" s="1">
        <v>80</v>
      </c>
      <c r="U18" s="1">
        <v>70</v>
      </c>
      <c r="V18" s="1">
        <v>84</v>
      </c>
      <c r="W18" s="42">
        <v>85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41">
        <v>76</v>
      </c>
      <c r="AH18" s="4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>
        <v>9</v>
      </c>
      <c r="B19" s="19">
        <v>118602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4</v>
      </c>
      <c r="J19" s="28" t="str">
        <f t="shared" si="4"/>
        <v>Memiliki kemampuan menganalisis masalah sosial dan diferensiasi sosial, namun perlu pemahaman dalam kelompok sosial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Sangat terampil dalam mempraktekkan akomodasi permasalahan sosial melalui sosio wayang</v>
      </c>
      <c r="Q19" s="39"/>
      <c r="R19" s="39" t="s">
        <v>8</v>
      </c>
      <c r="S19" s="18"/>
      <c r="T19" s="1">
        <v>76</v>
      </c>
      <c r="U19" s="1">
        <v>73</v>
      </c>
      <c r="V19" s="1">
        <v>84</v>
      </c>
      <c r="W19" s="42">
        <v>85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41">
        <v>80</v>
      </c>
      <c r="AH19" s="4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 t="s">
        <v>153</v>
      </c>
      <c r="FI19" s="78" t="s">
        <v>154</v>
      </c>
      <c r="FJ19" s="79">
        <v>48364</v>
      </c>
      <c r="FK19" s="79">
        <v>48374</v>
      </c>
    </row>
    <row r="20" spans="1:167" x14ac:dyDescent="0.25">
      <c r="A20" s="19">
        <v>10</v>
      </c>
      <c r="B20" s="19">
        <v>118617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menganalisis kelompok sosial, namun perlu pemahaman dalam menganalisis masalah sosial di masyarakat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3</v>
      </c>
      <c r="P20" s="28" t="str">
        <f t="shared" si="9"/>
        <v>Sangat terampil dalam memainkan peran diferensiasi dan stratifikasi sosial melalui sosiodrama</v>
      </c>
      <c r="Q20" s="39"/>
      <c r="R20" s="39" t="s">
        <v>8</v>
      </c>
      <c r="S20" s="18"/>
      <c r="T20" s="1">
        <v>80</v>
      </c>
      <c r="U20" s="1">
        <v>85</v>
      </c>
      <c r="V20" s="1">
        <v>82</v>
      </c>
      <c r="W20" s="42">
        <v>85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41">
        <v>85</v>
      </c>
      <c r="AH20" s="41">
        <v>84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118632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3</v>
      </c>
      <c r="J21" s="28" t="str">
        <f t="shared" si="4"/>
        <v>Memiliki kemampuan menganalisis masalah sosial, namun perlu pemahaman dalam kelompok sosial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2</v>
      </c>
      <c r="P21" s="28" t="str">
        <f t="shared" si="9"/>
        <v>Sangat terampil dalam mempraktekkan akomodasi permasalahan sosial melalui sosio wayang</v>
      </c>
      <c r="Q21" s="39"/>
      <c r="R21" s="39" t="s">
        <v>8</v>
      </c>
      <c r="S21" s="18"/>
      <c r="T21" s="1">
        <v>86</v>
      </c>
      <c r="U21" s="1">
        <v>84</v>
      </c>
      <c r="V21" s="1">
        <v>84</v>
      </c>
      <c r="W21" s="42">
        <v>85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41">
        <v>85</v>
      </c>
      <c r="AH21" s="41">
        <v>86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48365</v>
      </c>
      <c r="FK21" s="79">
        <v>48375</v>
      </c>
    </row>
    <row r="22" spans="1:167" x14ac:dyDescent="0.25">
      <c r="A22" s="19">
        <v>12</v>
      </c>
      <c r="B22" s="19">
        <v>118647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kelompok sosial, namun perlu pemahaman dalam menganalisis masalah sosial di masyarakat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3</v>
      </c>
      <c r="P22" s="28" t="str">
        <f t="shared" si="9"/>
        <v>Sangat terampil dalam memainkan peran diferensiasi dan stratifikasi sosial melalui sosiodrama</v>
      </c>
      <c r="Q22" s="39"/>
      <c r="R22" s="39" t="s">
        <v>8</v>
      </c>
      <c r="S22" s="18"/>
      <c r="T22" s="1">
        <v>80</v>
      </c>
      <c r="U22" s="1">
        <v>80</v>
      </c>
      <c r="V22" s="1">
        <v>84</v>
      </c>
      <c r="W22" s="42">
        <v>86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41">
        <v>80</v>
      </c>
      <c r="AH22" s="4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>
        <v>13</v>
      </c>
      <c r="B23" s="19">
        <v>118662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3</v>
      </c>
      <c r="J23" s="28" t="str">
        <f t="shared" si="4"/>
        <v>Memiliki kemampuan menganalisis masalah sosial, namun perlu pemahaman dalam kelompok sosial</v>
      </c>
      <c r="K23" s="28">
        <f t="shared" si="5"/>
        <v>79.5</v>
      </c>
      <c r="L23" s="28" t="str">
        <f t="shared" si="6"/>
        <v>B</v>
      </c>
      <c r="M23" s="28">
        <f t="shared" si="7"/>
        <v>79.5</v>
      </c>
      <c r="N23" s="28" t="str">
        <f t="shared" si="8"/>
        <v>B</v>
      </c>
      <c r="O23" s="36">
        <v>2</v>
      </c>
      <c r="P23" s="28" t="str">
        <f t="shared" si="9"/>
        <v>Sangat terampil dalam mempraktekkan akomodasi permasalahan sosial melalui sosio wayang</v>
      </c>
      <c r="Q23" s="39"/>
      <c r="R23" s="39" t="s">
        <v>8</v>
      </c>
      <c r="S23" s="18"/>
      <c r="T23" s="1">
        <v>76</v>
      </c>
      <c r="U23" s="1">
        <v>75</v>
      </c>
      <c r="V23" s="1">
        <v>84</v>
      </c>
      <c r="W23" s="42">
        <v>85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41">
        <v>80</v>
      </c>
      <c r="AH23" s="4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48366</v>
      </c>
      <c r="FK23" s="79">
        <v>48376</v>
      </c>
    </row>
    <row r="24" spans="1:167" x14ac:dyDescent="0.25">
      <c r="A24" s="19">
        <v>14</v>
      </c>
      <c r="B24" s="19">
        <v>118677</v>
      </c>
      <c r="C24" s="19" t="s">
        <v>129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3</v>
      </c>
      <c r="J24" s="28" t="str">
        <f t="shared" si="4"/>
        <v>Memiliki kemampuan menganalisis masalah sosial, namun perlu pemahaman dalam kelompok sosial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3</v>
      </c>
      <c r="P24" s="28" t="str">
        <f t="shared" si="9"/>
        <v>Sangat terampil dalam memainkan peran diferensiasi dan stratifikasi sosial melalui sosiodrama</v>
      </c>
      <c r="Q24" s="39"/>
      <c r="R24" s="39" t="s">
        <v>8</v>
      </c>
      <c r="S24" s="18"/>
      <c r="T24" s="1">
        <v>76</v>
      </c>
      <c r="U24" s="1">
        <v>70</v>
      </c>
      <c r="V24" s="1">
        <v>80</v>
      </c>
      <c r="W24" s="42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41">
        <v>80</v>
      </c>
      <c r="AH24" s="4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>
        <v>15</v>
      </c>
      <c r="B25" s="19">
        <v>118692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3</v>
      </c>
      <c r="J25" s="28" t="str">
        <f t="shared" si="4"/>
        <v>Memiliki kemampuan menganalisis masalah sosial, namun perlu pemahaman dalam kelompok sosial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Sangat terampil dalam mempraktekkan akomodasi permasalahan sosial melalui sosio wayang</v>
      </c>
      <c r="Q25" s="39"/>
      <c r="R25" s="39" t="s">
        <v>8</v>
      </c>
      <c r="S25" s="18"/>
      <c r="T25" s="1">
        <v>76</v>
      </c>
      <c r="U25" s="1">
        <v>75</v>
      </c>
      <c r="V25" s="1">
        <v>84</v>
      </c>
      <c r="W25" s="42">
        <v>85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41">
        <v>76</v>
      </c>
      <c r="AH25" s="4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79">
        <v>48367</v>
      </c>
      <c r="FK25" s="79">
        <v>48377</v>
      </c>
    </row>
    <row r="26" spans="1:167" x14ac:dyDescent="0.25">
      <c r="A26" s="19">
        <v>16</v>
      </c>
      <c r="B26" s="19">
        <v>118707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3</v>
      </c>
      <c r="J26" s="28" t="str">
        <f t="shared" si="4"/>
        <v>Memiliki kemampuan menganalisis masalah sosial, namun perlu pemahaman dalam kelompok sosial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3</v>
      </c>
      <c r="P26" s="28" t="str">
        <f t="shared" si="9"/>
        <v>Sangat terampil dalam memainkan peran diferensiasi dan stratifikasi sosial melalui sosiodrama</v>
      </c>
      <c r="Q26" s="39"/>
      <c r="R26" s="39" t="s">
        <v>8</v>
      </c>
      <c r="S26" s="18"/>
      <c r="T26" s="1">
        <v>86</v>
      </c>
      <c r="U26" s="1">
        <v>80</v>
      </c>
      <c r="V26" s="1">
        <v>84</v>
      </c>
      <c r="W26" s="42">
        <v>85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41">
        <v>85</v>
      </c>
      <c r="AH26" s="41">
        <v>80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>
        <v>17</v>
      </c>
      <c r="B27" s="19">
        <v>118722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 xml:space="preserve">Memiliki kemampuan menganalisis kelompok sosial dan masalah sosial, namun perlu peningkatan pemahaman diferensiasi sosial 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dalam mempraktekkan akomodasi permasalahan sosial melalui sosio wayang</v>
      </c>
      <c r="Q27" s="39"/>
      <c r="R27" s="39" t="s">
        <v>8</v>
      </c>
      <c r="S27" s="18"/>
      <c r="T27" s="1">
        <v>80</v>
      </c>
      <c r="U27" s="1">
        <v>80</v>
      </c>
      <c r="V27" s="1">
        <v>80</v>
      </c>
      <c r="W27" s="42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41">
        <v>80</v>
      </c>
      <c r="AH27" s="4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48368</v>
      </c>
      <c r="FK27" s="79">
        <v>48378</v>
      </c>
    </row>
    <row r="28" spans="1:167" x14ac:dyDescent="0.25">
      <c r="A28" s="19">
        <v>18</v>
      </c>
      <c r="B28" s="19">
        <v>118737</v>
      </c>
      <c r="C28" s="19" t="s">
        <v>133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3</v>
      </c>
      <c r="J28" s="28" t="str">
        <f t="shared" si="4"/>
        <v>Memiliki kemampuan menganalisis masalah sosial, namun perlu pemahaman dalam kelompok sosial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3</v>
      </c>
      <c r="P28" s="28" t="str">
        <f t="shared" si="9"/>
        <v>Sangat terampil dalam memainkan peran diferensiasi dan stratifikasi sosial melalui sosiodrama</v>
      </c>
      <c r="Q28" s="39"/>
      <c r="R28" s="39" t="s">
        <v>8</v>
      </c>
      <c r="S28" s="18"/>
      <c r="T28" s="1">
        <v>70</v>
      </c>
      <c r="U28" s="1">
        <v>70</v>
      </c>
      <c r="V28" s="1">
        <v>83</v>
      </c>
      <c r="W28" s="42">
        <v>85</v>
      </c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41">
        <v>80</v>
      </c>
      <c r="AH28" s="4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>
        <v>19</v>
      </c>
      <c r="B29" s="19">
        <v>118752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4</v>
      </c>
      <c r="J29" s="28" t="str">
        <f t="shared" si="4"/>
        <v>Memiliki kemampuan menganalisis masalah sosial dan diferensiasi sosial, namun perlu pemahaman dalam kelompok sosial</v>
      </c>
      <c r="K29" s="28">
        <f t="shared" si="5"/>
        <v>79.75</v>
      </c>
      <c r="L29" s="28" t="str">
        <f t="shared" si="6"/>
        <v>B</v>
      </c>
      <c r="M29" s="28">
        <f t="shared" si="7"/>
        <v>79.75</v>
      </c>
      <c r="N29" s="28" t="str">
        <f t="shared" si="8"/>
        <v>B</v>
      </c>
      <c r="O29" s="36">
        <v>2</v>
      </c>
      <c r="P29" s="28" t="str">
        <f t="shared" si="9"/>
        <v>Sangat terampil dalam mempraktekkan akomodasi permasalahan sosial melalui sosio wayang</v>
      </c>
      <c r="Q29" s="39"/>
      <c r="R29" s="39" t="s">
        <v>8</v>
      </c>
      <c r="S29" s="18"/>
      <c r="T29" s="1">
        <v>84</v>
      </c>
      <c r="U29" s="1">
        <v>75</v>
      </c>
      <c r="V29" s="1">
        <v>70</v>
      </c>
      <c r="W29" s="42">
        <v>85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41">
        <v>80</v>
      </c>
      <c r="AH29" s="4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48369</v>
      </c>
      <c r="FK29" s="79">
        <v>48379</v>
      </c>
    </row>
    <row r="30" spans="1:167" x14ac:dyDescent="0.25">
      <c r="A30" s="19">
        <v>20</v>
      </c>
      <c r="B30" s="19">
        <v>118767</v>
      </c>
      <c r="C30" s="19" t="s">
        <v>135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>Memiliki kemampuan menganalisis kelompok sosial, namun perlu pemahaman dalam menganalisis masalah sosial di masyarakat</v>
      </c>
      <c r="K30" s="28">
        <f t="shared" si="5"/>
        <v>84.75</v>
      </c>
      <c r="L30" s="28" t="str">
        <f t="shared" si="6"/>
        <v>A</v>
      </c>
      <c r="M30" s="28">
        <f t="shared" si="7"/>
        <v>84.75</v>
      </c>
      <c r="N30" s="28" t="str">
        <f t="shared" si="8"/>
        <v>A</v>
      </c>
      <c r="O30" s="36">
        <v>3</v>
      </c>
      <c r="P30" s="28" t="str">
        <f t="shared" si="9"/>
        <v>Sangat terampil dalam memainkan peran diferensiasi dan stratifikasi sosial melalui sosiodrama</v>
      </c>
      <c r="Q30" s="39"/>
      <c r="R30" s="39" t="s">
        <v>8</v>
      </c>
      <c r="S30" s="18"/>
      <c r="T30" s="1">
        <v>87</v>
      </c>
      <c r="U30" s="1">
        <v>86</v>
      </c>
      <c r="V30" s="1">
        <v>84</v>
      </c>
      <c r="W30" s="42">
        <v>85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41">
        <v>85</v>
      </c>
      <c r="AH30" s="41">
        <v>84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>
        <v>21</v>
      </c>
      <c r="B31" s="19">
        <v>118782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4</v>
      </c>
      <c r="J31" s="28" t="str">
        <f t="shared" si="4"/>
        <v>Memiliki kemampuan menganalisis masalah sosial dan diferensiasi sosial, namun perlu pemahaman dalam kelompok sosial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1</v>
      </c>
      <c r="P31" s="28" t="str">
        <f t="shared" si="9"/>
        <v>Sangat terampil dalam menyajikan pengelompokan sosial di dalam masyarakat</v>
      </c>
      <c r="Q31" s="39"/>
      <c r="R31" s="39" t="s">
        <v>8</v>
      </c>
      <c r="S31" s="18"/>
      <c r="T31" s="1">
        <v>76</v>
      </c>
      <c r="U31" s="1">
        <v>85</v>
      </c>
      <c r="V31" s="1">
        <v>84</v>
      </c>
      <c r="W31" s="42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41">
        <v>80</v>
      </c>
      <c r="AH31" s="4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48370</v>
      </c>
      <c r="FK31" s="79">
        <v>48380</v>
      </c>
    </row>
    <row r="32" spans="1:167" x14ac:dyDescent="0.25">
      <c r="A32" s="19">
        <v>22</v>
      </c>
      <c r="B32" s="19">
        <v>118797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menganalisis kelompok sosial, namun perlu pemahaman dalam menganalisis masalah sosial di masyarakat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3</v>
      </c>
      <c r="P32" s="28" t="str">
        <f t="shared" si="9"/>
        <v>Sangat terampil dalam memainkan peran diferensiasi dan stratifikasi sosial melalui sosiodrama</v>
      </c>
      <c r="Q32" s="39"/>
      <c r="R32" s="39" t="s">
        <v>8</v>
      </c>
      <c r="S32" s="18"/>
      <c r="T32" s="1">
        <v>90</v>
      </c>
      <c r="U32" s="1">
        <v>80</v>
      </c>
      <c r="V32" s="1">
        <v>82</v>
      </c>
      <c r="W32" s="42">
        <v>85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41">
        <v>80</v>
      </c>
      <c r="AH32" s="4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>
        <v>23</v>
      </c>
      <c r="B33" s="19">
        <v>118812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4</v>
      </c>
      <c r="J33" s="28" t="str">
        <f t="shared" si="4"/>
        <v>Memiliki kemampuan menganalisis masalah sosial dan diferensiasi sosial, namun perlu pemahaman dalam kelompok sosial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Sangat terampil dalam menyajikan pengelompokan sosial di dalam masyarakat</v>
      </c>
      <c r="Q33" s="39"/>
      <c r="R33" s="39" t="s">
        <v>8</v>
      </c>
      <c r="S33" s="18"/>
      <c r="T33" s="1">
        <v>80</v>
      </c>
      <c r="U33" s="1">
        <v>80</v>
      </c>
      <c r="V33" s="1">
        <v>82</v>
      </c>
      <c r="W33" s="42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41">
        <v>80</v>
      </c>
      <c r="AH33" s="4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118827</v>
      </c>
      <c r="C34" s="19" t="s">
        <v>139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menganalisis kelompok sosial, namun perlu pemahaman dalam menganalisis masalah sosial di masyarakat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3</v>
      </c>
      <c r="P34" s="28" t="str">
        <f t="shared" si="9"/>
        <v>Sangat terampil dalam memainkan peran diferensiasi dan stratifikasi sosial melalui sosiodrama</v>
      </c>
      <c r="Q34" s="39"/>
      <c r="R34" s="39" t="s">
        <v>8</v>
      </c>
      <c r="S34" s="18"/>
      <c r="T34" s="1">
        <v>76</v>
      </c>
      <c r="U34" s="1">
        <v>80</v>
      </c>
      <c r="V34" s="1">
        <v>70</v>
      </c>
      <c r="W34" s="42">
        <v>85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41">
        <v>80</v>
      </c>
      <c r="AH34" s="4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118842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4</v>
      </c>
      <c r="J35" s="28" t="str">
        <f t="shared" si="4"/>
        <v>Memiliki kemampuan menganalisis masalah sosial dan diferensiasi sosial, namun perlu pemahaman dalam kelompok sosial</v>
      </c>
      <c r="K35" s="28">
        <f t="shared" si="5"/>
        <v>79.5</v>
      </c>
      <c r="L35" s="28" t="str">
        <f t="shared" si="6"/>
        <v>B</v>
      </c>
      <c r="M35" s="28">
        <f t="shared" si="7"/>
        <v>79.5</v>
      </c>
      <c r="N35" s="28" t="str">
        <f t="shared" si="8"/>
        <v>B</v>
      </c>
      <c r="O35" s="36">
        <v>1</v>
      </c>
      <c r="P35" s="28" t="str">
        <f t="shared" si="9"/>
        <v>Sangat terampil dalam menyajikan pengelompokan sosial di dalam masyarakat</v>
      </c>
      <c r="Q35" s="39"/>
      <c r="R35" s="39" t="s">
        <v>8</v>
      </c>
      <c r="S35" s="18"/>
      <c r="T35" s="1">
        <v>76</v>
      </c>
      <c r="U35" s="1">
        <v>80</v>
      </c>
      <c r="V35" s="1">
        <v>82</v>
      </c>
      <c r="W35" s="42">
        <v>85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41">
        <v>80</v>
      </c>
      <c r="AH35" s="4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118857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menganalisis kelompok sosial, namun perlu pemahaman dalam menganalisis masalah sosial di masyarakat</v>
      </c>
      <c r="K36" s="28">
        <f t="shared" si="5"/>
        <v>78.25</v>
      </c>
      <c r="L36" s="28" t="str">
        <f t="shared" si="6"/>
        <v>B</v>
      </c>
      <c r="M36" s="28">
        <f t="shared" si="7"/>
        <v>78.25</v>
      </c>
      <c r="N36" s="28" t="str">
        <f t="shared" si="8"/>
        <v>B</v>
      </c>
      <c r="O36" s="36">
        <v>2</v>
      </c>
      <c r="P36" s="28" t="str">
        <f t="shared" si="9"/>
        <v>Sangat terampil dalam mempraktekkan akomodasi permasalahan sosial melalui sosio wayang</v>
      </c>
      <c r="Q36" s="39"/>
      <c r="R36" s="39" t="s">
        <v>8</v>
      </c>
      <c r="S36" s="18"/>
      <c r="T36" s="1">
        <v>80</v>
      </c>
      <c r="U36" s="1">
        <v>76</v>
      </c>
      <c r="V36" s="1">
        <v>80</v>
      </c>
      <c r="W36" s="42">
        <v>85</v>
      </c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41">
        <v>76</v>
      </c>
      <c r="AH36" s="4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118872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3</v>
      </c>
      <c r="J37" s="28" t="str">
        <f t="shared" si="4"/>
        <v>Memiliki kemampuan menganalisis masalah sosial, namun perlu pemahaman dalam kelompok sosial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3</v>
      </c>
      <c r="P37" s="28" t="str">
        <f t="shared" si="9"/>
        <v>Sangat terampil dalam memainkan peran diferensiasi dan stratifikasi sosial melalui sosiodrama</v>
      </c>
      <c r="Q37" s="39"/>
      <c r="R37" s="39" t="s">
        <v>8</v>
      </c>
      <c r="S37" s="18"/>
      <c r="T37" s="1">
        <v>80</v>
      </c>
      <c r="U37" s="1">
        <v>70</v>
      </c>
      <c r="V37" s="1">
        <v>84</v>
      </c>
      <c r="W37" s="42">
        <v>85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41">
        <v>80</v>
      </c>
      <c r="AH37" s="4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118887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4</v>
      </c>
      <c r="J38" s="28" t="str">
        <f t="shared" si="4"/>
        <v>Memiliki kemampuan menganalisis masalah sosial dan diferensiasi sosial, namun perlu pemahaman dalam kelompok sosial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dalam mempraktekkan akomodasi permasalahan sosial melalui sosio wayang</v>
      </c>
      <c r="Q38" s="39"/>
      <c r="R38" s="39" t="s">
        <v>8</v>
      </c>
      <c r="S38" s="18"/>
      <c r="T38" s="1">
        <v>76</v>
      </c>
      <c r="U38" s="1">
        <v>88</v>
      </c>
      <c r="V38" s="1">
        <v>84</v>
      </c>
      <c r="W38" s="42">
        <v>85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41">
        <v>80</v>
      </c>
      <c r="AH38" s="4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118902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kelompok sosial, namun perlu pemahaman dalam menganalisis masalah sosial di masyarakat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3</v>
      </c>
      <c r="P39" s="28" t="str">
        <f t="shared" si="9"/>
        <v>Sangat terampil dalam memainkan peran diferensiasi dan stratifikasi sosial melalui sosiodrama</v>
      </c>
      <c r="Q39" s="39"/>
      <c r="R39" s="39" t="s">
        <v>8</v>
      </c>
      <c r="S39" s="18"/>
      <c r="T39" s="1">
        <v>80</v>
      </c>
      <c r="U39" s="1">
        <v>80</v>
      </c>
      <c r="V39" s="1">
        <v>84</v>
      </c>
      <c r="W39" s="42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41">
        <v>80</v>
      </c>
      <c r="AH39" s="4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118917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kelompok sosial dan masalah sosial, namun perlu peningkatan pemahaman diferensiasi sosial </v>
      </c>
      <c r="K40" s="28">
        <f t="shared" si="5"/>
        <v>79.25</v>
      </c>
      <c r="L40" s="28" t="str">
        <f t="shared" si="6"/>
        <v>B</v>
      </c>
      <c r="M40" s="28">
        <f t="shared" si="7"/>
        <v>79.25</v>
      </c>
      <c r="N40" s="28" t="str">
        <f t="shared" si="8"/>
        <v>B</v>
      </c>
      <c r="O40" s="36">
        <v>2</v>
      </c>
      <c r="P40" s="28" t="str">
        <f t="shared" si="9"/>
        <v>Sangat terampil dalam mempraktekkan akomodasi permasalahan sosial melalui sosio wayang</v>
      </c>
      <c r="Q40" s="39"/>
      <c r="R40" s="39" t="s">
        <v>8</v>
      </c>
      <c r="S40" s="18"/>
      <c r="T40" s="1">
        <v>76</v>
      </c>
      <c r="U40" s="1">
        <v>73</v>
      </c>
      <c r="V40" s="1">
        <v>70</v>
      </c>
      <c r="W40" s="42">
        <v>85</v>
      </c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41">
        <v>80</v>
      </c>
      <c r="AH40" s="4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118932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menganalisis kelompok sosial, namun perlu pemahaman dalam menganalisis masalah sosial di masyarakat</v>
      </c>
      <c r="K41" s="28">
        <f t="shared" si="5"/>
        <v>78.25</v>
      </c>
      <c r="L41" s="28" t="str">
        <f t="shared" si="6"/>
        <v>B</v>
      </c>
      <c r="M41" s="28">
        <f t="shared" si="7"/>
        <v>78.25</v>
      </c>
      <c r="N41" s="28" t="str">
        <f t="shared" si="8"/>
        <v>B</v>
      </c>
      <c r="O41" s="36">
        <v>3</v>
      </c>
      <c r="P41" s="28" t="str">
        <f t="shared" si="9"/>
        <v>Sangat terampil dalam memainkan peran diferensiasi dan stratifikasi sosial melalui sosiodrama</v>
      </c>
      <c r="Q41" s="39"/>
      <c r="R41" s="39" t="s">
        <v>8</v>
      </c>
      <c r="S41" s="18"/>
      <c r="T41" s="1">
        <v>76</v>
      </c>
      <c r="U41" s="1">
        <v>80</v>
      </c>
      <c r="V41" s="1">
        <v>70</v>
      </c>
      <c r="W41" s="42">
        <v>85</v>
      </c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41">
        <v>76</v>
      </c>
      <c r="AH41" s="4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118947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3</v>
      </c>
      <c r="J42" s="28" t="str">
        <f t="shared" si="4"/>
        <v>Memiliki kemampuan menganalisis masalah sosial, namun perlu pemahaman dalam kelompok sosial</v>
      </c>
      <c r="K42" s="28">
        <f t="shared" si="5"/>
        <v>82.25</v>
      </c>
      <c r="L42" s="28" t="str">
        <f t="shared" si="6"/>
        <v>B</v>
      </c>
      <c r="M42" s="28">
        <f t="shared" si="7"/>
        <v>82.25</v>
      </c>
      <c r="N42" s="28" t="str">
        <f t="shared" si="8"/>
        <v>B</v>
      </c>
      <c r="O42" s="36">
        <v>2</v>
      </c>
      <c r="P42" s="28" t="str">
        <f t="shared" si="9"/>
        <v>Sangat terampil dalam mempraktekkan akomodasi permasalahan sosial melalui sosio wayang</v>
      </c>
      <c r="Q42" s="39"/>
      <c r="R42" s="39" t="s">
        <v>8</v>
      </c>
      <c r="S42" s="18"/>
      <c r="T42" s="1">
        <v>76</v>
      </c>
      <c r="U42" s="1">
        <v>83</v>
      </c>
      <c r="V42" s="1">
        <v>84</v>
      </c>
      <c r="W42" s="42">
        <v>85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41">
        <v>80</v>
      </c>
      <c r="AH42" s="41"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118962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4</v>
      </c>
      <c r="J43" s="28" t="str">
        <f t="shared" si="4"/>
        <v>Memiliki kemampuan menganalisis masalah sosial dan diferensiasi sosial, namun perlu pemahaman dalam kelompok sosial</v>
      </c>
      <c r="K43" s="28">
        <f t="shared" si="5"/>
        <v>80.5</v>
      </c>
      <c r="L43" s="28" t="str">
        <f t="shared" si="6"/>
        <v>B</v>
      </c>
      <c r="M43" s="28">
        <f t="shared" si="7"/>
        <v>80.5</v>
      </c>
      <c r="N43" s="28" t="str">
        <f t="shared" si="8"/>
        <v>B</v>
      </c>
      <c r="O43" s="36">
        <v>3</v>
      </c>
      <c r="P43" s="28" t="str">
        <f t="shared" si="9"/>
        <v>Sangat terampil dalam memainkan peran diferensiasi dan stratifikasi sosial melalui sosiodrama</v>
      </c>
      <c r="Q43" s="39"/>
      <c r="R43" s="39" t="s">
        <v>8</v>
      </c>
      <c r="S43" s="18"/>
      <c r="T43" s="1">
        <v>80</v>
      </c>
      <c r="U43" s="1">
        <v>83</v>
      </c>
      <c r="V43" s="1">
        <v>82</v>
      </c>
      <c r="W43" s="42">
        <v>85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41">
        <v>80</v>
      </c>
      <c r="AH43" s="4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118977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kelompok sosial, namun perlu pemahaman dalam menganalisis masalah sosial di masyarakat</v>
      </c>
      <c r="K44" s="28">
        <f t="shared" si="5"/>
        <v>83.75</v>
      </c>
      <c r="L44" s="28" t="str">
        <f t="shared" si="6"/>
        <v>B</v>
      </c>
      <c r="M44" s="28">
        <f t="shared" si="7"/>
        <v>83.75</v>
      </c>
      <c r="N44" s="28" t="str">
        <f t="shared" si="8"/>
        <v>B</v>
      </c>
      <c r="O44" s="36">
        <v>1</v>
      </c>
      <c r="P44" s="28" t="str">
        <f t="shared" si="9"/>
        <v>Sangat terampil dalam menyajikan pengelompokan sosial di dalam masyarakat</v>
      </c>
      <c r="Q44" s="39"/>
      <c r="R44" s="39" t="s">
        <v>8</v>
      </c>
      <c r="S44" s="18"/>
      <c r="T44" s="1">
        <v>80</v>
      </c>
      <c r="U44" s="1">
        <v>84</v>
      </c>
      <c r="V44" s="1">
        <v>83</v>
      </c>
      <c r="W44" s="42">
        <v>85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41">
        <v>85</v>
      </c>
      <c r="AH44" s="41">
        <v>86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118992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3</v>
      </c>
      <c r="J45" s="28" t="str">
        <f t="shared" si="4"/>
        <v>Memiliki kemampuan menganalisis masalah sosial, namun perlu pemahaman dalam kelompok sosial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dalam mempraktekkan akomodasi permasalahan sosial melalui sosio wayang</v>
      </c>
      <c r="Q45" s="39"/>
      <c r="R45" s="39" t="s">
        <v>8</v>
      </c>
      <c r="S45" s="18"/>
      <c r="T45" s="1">
        <v>80</v>
      </c>
      <c r="U45" s="1">
        <v>80</v>
      </c>
      <c r="V45" s="1">
        <v>84</v>
      </c>
      <c r="W45" s="42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41">
        <v>80</v>
      </c>
      <c r="AH45" s="4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3</vt:lpstr>
      <vt:lpstr>XI-MIPA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2019-12-12T04:39:15Z</dcterms:modified>
  <cp:category/>
</cp:coreProperties>
</file>