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00" yWindow="570" windowWidth="14055" windowHeight="4050" activeTab="2"/>
  </bookViews>
  <sheets>
    <sheet name="XII-IPS 1" sheetId="1" r:id="rId1"/>
    <sheet name="XII-IPS 2" sheetId="2" r:id="rId2"/>
    <sheet name="XII-IPS 3" sheetId="3" r:id="rId3"/>
  </sheets>
  <calcPr calcId="145621"/>
</workbook>
</file>

<file path=xl/calcChain.xml><?xml version="1.0" encoding="utf-8"?>
<calcChain xmlns="http://schemas.openxmlformats.org/spreadsheetml/2006/main">
  <c r="K55" i="3" l="1"/>
  <c r="P50" i="3"/>
  <c r="N50" i="3"/>
  <c r="M50" i="3"/>
  <c r="K50" i="3"/>
  <c r="L50" i="3" s="1"/>
  <c r="J50" i="3"/>
  <c r="G50" i="3"/>
  <c r="H50" i="3" s="1"/>
  <c r="E50" i="3"/>
  <c r="F50" i="3" s="1"/>
  <c r="P49" i="3"/>
  <c r="N49" i="3"/>
  <c r="M49" i="3"/>
  <c r="K49" i="3"/>
  <c r="L49" i="3" s="1"/>
  <c r="J49" i="3"/>
  <c r="G49" i="3"/>
  <c r="H49" i="3" s="1"/>
  <c r="E49" i="3"/>
  <c r="F49" i="3" s="1"/>
  <c r="P48" i="3"/>
  <c r="N48" i="3"/>
  <c r="M48" i="3"/>
  <c r="K48" i="3"/>
  <c r="L48" i="3" s="1"/>
  <c r="J48" i="3"/>
  <c r="G48" i="3"/>
  <c r="H48" i="3" s="1"/>
  <c r="E48" i="3"/>
  <c r="F48" i="3" s="1"/>
  <c r="P47" i="3"/>
  <c r="N47" i="3"/>
  <c r="M47" i="3"/>
  <c r="K47" i="3"/>
  <c r="L47" i="3" s="1"/>
  <c r="J47" i="3"/>
  <c r="G47" i="3"/>
  <c r="H47" i="3" s="1"/>
  <c r="E47" i="3"/>
  <c r="F47" i="3" s="1"/>
  <c r="P46" i="3"/>
  <c r="N46" i="3"/>
  <c r="M46" i="3"/>
  <c r="K46" i="3"/>
  <c r="L46" i="3" s="1"/>
  <c r="J46" i="3"/>
  <c r="G46" i="3"/>
  <c r="H46" i="3" s="1"/>
  <c r="E46" i="3"/>
  <c r="F46" i="3" s="1"/>
  <c r="P45" i="3"/>
  <c r="N45" i="3"/>
  <c r="M45" i="3"/>
  <c r="K45" i="3"/>
  <c r="L45" i="3" s="1"/>
  <c r="J45" i="3"/>
  <c r="G45" i="3"/>
  <c r="H45" i="3" s="1"/>
  <c r="E45" i="3"/>
  <c r="F45" i="3" s="1"/>
  <c r="P44" i="3"/>
  <c r="N44" i="3"/>
  <c r="M44" i="3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K50" i="2"/>
  <c r="L50" i="2" s="1"/>
  <c r="J50" i="2"/>
  <c r="G50" i="2"/>
  <c r="H50" i="2" s="1"/>
  <c r="E50" i="2"/>
  <c r="F50" i="2" s="1"/>
  <c r="P49" i="2"/>
  <c r="M49" i="2"/>
  <c r="N49" i="2" s="1"/>
  <c r="K49" i="2"/>
  <c r="L49" i="2" s="1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K50" i="1"/>
  <c r="L50" i="1" s="1"/>
  <c r="J50" i="1"/>
  <c r="G50" i="1"/>
  <c r="H50" i="1" s="1"/>
  <c r="E50" i="1"/>
  <c r="F50" i="1" s="1"/>
  <c r="P49" i="1"/>
  <c r="N49" i="1"/>
  <c r="M49" i="1"/>
  <c r="K49" i="1"/>
  <c r="L49" i="1" s="1"/>
  <c r="J49" i="1"/>
  <c r="G49" i="1"/>
  <c r="H49" i="1" s="1"/>
  <c r="E49" i="1"/>
  <c r="F49" i="1" s="1"/>
  <c r="P48" i="1"/>
  <c r="N48" i="1"/>
  <c r="M48" i="1"/>
  <c r="K48" i="1"/>
  <c r="L48" i="1" s="1"/>
  <c r="J48" i="1"/>
  <c r="G48" i="1"/>
  <c r="H48" i="1" s="1"/>
  <c r="E48" i="1"/>
  <c r="F48" i="1" s="1"/>
  <c r="P47" i="1"/>
  <c r="N47" i="1"/>
  <c r="M47" i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3" l="1"/>
  <c r="K54" i="2"/>
  <c r="K54" i="1"/>
  <c r="H11" i="1"/>
  <c r="K53" i="1"/>
  <c r="H11" i="2"/>
  <c r="K53" i="2"/>
  <c r="H11" i="3"/>
  <c r="K53" i="3"/>
  <c r="K52" i="1"/>
  <c r="K52" i="2"/>
  <c r="K52" i="3"/>
</calcChain>
</file>

<file path=xl/sharedStrings.xml><?xml version="1.0" encoding="utf-8"?>
<sst xmlns="http://schemas.openxmlformats.org/spreadsheetml/2006/main" count="660" uniqueCount="194">
  <si>
    <t>DAFTAR NILAI SISWA SMAN 9 SEMARANG SEMESTER GASAL TAHUN PELAJARAN 2019/2020</t>
  </si>
  <si>
    <t>Guru :</t>
  </si>
  <si>
    <t>M.Tri Yudhaningsih S.Pd.</t>
  </si>
  <si>
    <t>Kelas XII-IPS 1</t>
  </si>
  <si>
    <t>Mapel :</t>
  </si>
  <si>
    <t>Ekonomi [ Kelompok C (Peminatan) ]</t>
  </si>
  <si>
    <t>didownload 29/09/2019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</si>
  <si>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</si>
  <si>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</si>
  <si>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</si>
  <si>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</si>
  <si>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</si>
  <si>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</si>
  <si>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</si>
  <si>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</si>
  <si>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</si>
  <si>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</si>
  <si>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</si>
  <si>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</si>
  <si>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</si>
  <si>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</si>
  <si>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</si>
  <si>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</si>
  <si>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</si>
  <si>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</si>
  <si>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</si>
  <si>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</si>
  <si>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</si>
  <si>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</si>
  <si>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</si>
  <si>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</si>
  <si>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</si>
  <si>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</si>
  <si>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</si>
  <si>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</si>
  <si>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</si>
  <si>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</si>
  <si>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</si>
  <si>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</si>
  <si>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</si>
  <si>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</si>
  <si>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</si>
  <si>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</si>
  <si>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</si>
  <si>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</si>
  <si>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</si>
  <si>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</si>
  <si>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</si>
  <si>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</si>
  <si>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</si>
  <si>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</si>
  <si>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</si>
  <si>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</si>
  <si>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</si>
  <si>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</si>
  <si>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</si>
  <si>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</si>
  <si>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</si>
  <si>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</si>
  <si>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</si>
  <si>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</si>
  <si>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</si>
  <si>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</si>
  <si>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</si>
  <si>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</si>
  <si>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</si>
  <si>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</si>
  <si>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</si>
  <si>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</si>
  <si>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</si>
  <si>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</si>
  <si>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</si>
  <si>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</si>
  <si>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</si>
  <si>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</si>
  <si>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</si>
  <si>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</si>
  <si>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</si>
  <si>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</si>
  <si>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</si>
  <si>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</si>
  <si>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</si>
  <si>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INTAN PERMATASARI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</si>
  <si>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</si>
  <si>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</si>
  <si>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</si>
  <si>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</si>
  <si>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</si>
  <si>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</si>
  <si>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</si>
  <si>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</si>
  <si>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</si>
  <si>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</si>
  <si>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</si>
  <si>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</si>
  <si>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</si>
  <si>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</si>
  <si>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</si>
  <si>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</si>
  <si>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</si>
  <si>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</si>
  <si>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</si>
  <si>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</si>
  <si>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</si>
  <si>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</si>
  <si>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</si>
  <si>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</si>
  <si>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</si>
  <si>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</si>
  <si>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</si>
  <si>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</si>
  <si>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</si>
  <si>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</si>
  <si>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</si>
  <si>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19610703 198803 2 003</t>
  </si>
  <si>
    <t>Kelas XII-IPS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</si>
  <si>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</si>
  <si>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</si>
  <si>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</si>
  <si>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</si>
  <si>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</si>
  <si>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</si>
  <si>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</si>
  <si>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</si>
  <si>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</si>
  <si>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</si>
  <si>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</si>
  <si>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</si>
  <si>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</si>
  <si>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</si>
  <si>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</si>
  <si>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</si>
  <si>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</si>
  <si>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</si>
  <si>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</si>
  <si>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</si>
  <si>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</si>
  <si>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</si>
  <si>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</si>
  <si>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</si>
  <si>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</si>
  <si>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</si>
  <si>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</si>
  <si>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</si>
  <si>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</si>
  <si>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</si>
  <si>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</si>
  <si>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</si>
  <si>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</si>
  <si>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</si>
  <si>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</si>
  <si>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</si>
  <si>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XII-IPS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</si>
  <si>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</si>
  <si>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</si>
  <si>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</si>
  <si>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</si>
  <si>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</si>
  <si>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</si>
  <si>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</si>
  <si>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</si>
  <si>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</si>
  <si>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</si>
  <si>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</si>
  <si>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</si>
  <si>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</si>
  <si>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</si>
  <si>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</si>
  <si>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</si>
  <si>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</si>
  <si>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</si>
  <si>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</si>
  <si>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</si>
  <si>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</si>
  <si>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</si>
  <si>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</si>
  <si>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</si>
  <si>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</si>
  <si>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</si>
  <si>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</si>
  <si>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</si>
  <si>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</si>
  <si>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</si>
  <si>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</si>
  <si>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</si>
  <si>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</si>
  <si>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Memilki kemampuan dalam menganalisis konsep  akuntansi perusahaan jasa , dan siklus akuntansi perusahaan jasa, menjelaskan proses pembukuan akuntansi perusahaan jasa</t>
  </si>
  <si>
    <t>Sangat terampil dalam menyusun laporan keuangan perusahaan jasa</t>
  </si>
  <si>
    <t>Memilki kemampuan dalam menganalisis konsep  akuntansi perusahaan jasa , dan siklus akuntansi perusahaan jasa, menjelaskan proses pembukuan akuntansi perusahaan jasa, namun perlu pengkkatan pemahaman jurnal penyesuaian</t>
  </si>
  <si>
    <t>Sangat terampil dalam menyusun laporan keuangan perusahaan jasa, namun perlu peningkatan dalam menyusun jurnal penyesuaian</t>
  </si>
  <si>
    <t>Memilki kemampuan dalam menganalisis konsep  akuntansi perusahaan jasa , dan siklus akuntansi perusahaan jasa, menjelaskan proses pembukuan akuntansi perusahaan jasa, namun perlu pengkkatan pemahaman jurnal penyesuaian dan kertas kerja</t>
  </si>
  <si>
    <t>Sangat terampil dalam menyusun laporan keuangan perusahaan jasa, namun perlu peningkatan dalam menyusun jurnal penyesuaian dan kertas kerja</t>
  </si>
  <si>
    <t>Memilki kemampuan dalam menganalisis konsep  akuntansi perusahaan jasa , dan siklus akuntansi perusahaan jasa, menjelaskan proses pembukuan akuntansi perusahaan jasa, namun perlu pengkkatan pemahaman jurnal penyesuaian dan kertas kerja serta laporan keuangan</t>
  </si>
  <si>
    <t>Sangat terampil dalam menyusun laporan keuangan perusahaan jasa, namun perlu peningkatan dalam menyusun jurnal penyesuaian, kertas kerja dan jurnal penutup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</si>
</sst>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U47" sqref="U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2.85546875" customWidth="1"/>
    <col min="5" max="5" width="5.42578125" customWidth="1"/>
    <col min="6" max="6" width="5.28515625" customWidth="1"/>
    <col min="7" max="7" width="5.42578125" customWidth="1"/>
    <col min="8" max="8" width="5" customWidth="1"/>
    <col min="9" max="9" width="4.42578125" customWidth="1"/>
    <col min="10" max="10" width="5.5703125" customWidth="1"/>
    <col min="11" max="11" width="5.140625" customWidth="1"/>
    <col min="12" max="12" width="4.7109375" customWidth="1"/>
    <col min="13" max="13" width="4.28515625" customWidth="1"/>
    <col min="14" max="14" width="4.5703125" customWidth="1"/>
    <col min="15" max="15" width="5.140625" customWidth="1"/>
    <col min="16" max="16" width="6" customWidth="1"/>
    <col min="17" max="17" width="3.7109375" customWidth="1"/>
    <col min="18" max="18" width="2.85546875" customWidth="1"/>
    <col min="19" max="19" width="1.7109375" customWidth="1"/>
    <col min="20" max="20" width="4.85546875" customWidth="1"/>
    <col min="21" max="21" width="5" customWidth="1"/>
    <col min="22" max="22" width="4.7109375" customWidth="1"/>
    <col min="23" max="24" width="5" customWidth="1"/>
    <col min="25" max="25" width="2.5703125" customWidth="1"/>
    <col min="26" max="31" width="7.140625" hidden="1" customWidth="1"/>
    <col min="32" max="32" width="5.42578125" customWidth="1"/>
    <col min="33" max="33" width="5.28515625" customWidth="1"/>
    <col min="34" max="34" width="5.5703125" customWidth="1"/>
    <col min="35" max="35" width="5.140625" customWidth="1"/>
    <col min="36" max="36" width="4.28515625" customWidth="1"/>
    <col min="37" max="37" width="5.28515625" customWidth="1"/>
    <col min="38" max="38" width="5.5703125" customWidth="1"/>
    <col min="39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1069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1069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242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113261</v>
      </c>
      <c r="C11" s="19" t="s">
        <v>55</v>
      </c>
      <c r="D11" s="18"/>
      <c r="E11" s="28">
        <f t="shared" ref="E11:E50" si="0">IF((COUNTA(T11:AC11)&gt;0),(ROUND((AVERAGE(T11:AC11)),0)),"")</f>
        <v>93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93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Memilki kemampuan dalam menganalisis konsep  akuntansi perusahaan jasa , dan siklus akuntansi perusahaan jasa, menjelaskan proses pembukuan akuntansi perusahaan jasa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menyusun laporan keuangan perusahaan jasa</v>
      </c>
      <c r="Q11" s="39" t="s">
        <v>8</v>
      </c>
      <c r="R11" s="39" t="s">
        <v>8</v>
      </c>
      <c r="S11" s="18"/>
      <c r="T11" s="1">
        <v>90</v>
      </c>
      <c r="U11" s="1">
        <v>90</v>
      </c>
      <c r="V11" s="1">
        <v>90</v>
      </c>
      <c r="W11" s="1">
        <v>100</v>
      </c>
      <c r="X11" s="1">
        <v>95</v>
      </c>
      <c r="Y11" s="1"/>
      <c r="Z11" s="1"/>
      <c r="AA11" s="1"/>
      <c r="AB11" s="1"/>
      <c r="AC11" s="1"/>
      <c r="AD11" s="1"/>
      <c r="AE11" s="18"/>
      <c r="AF11" s="1">
        <v>90</v>
      </c>
      <c r="AG11" s="1">
        <v>85</v>
      </c>
      <c r="AH11" s="1">
        <v>90</v>
      </c>
      <c r="AI11" s="1">
        <v>90</v>
      </c>
      <c r="AJ11" s="1">
        <v>90</v>
      </c>
      <c r="AK11" s="1">
        <v>90</v>
      </c>
      <c r="AL11" s="1">
        <v>95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113275</v>
      </c>
      <c r="C12" s="19" t="s">
        <v>58</v>
      </c>
      <c r="D12" s="18"/>
      <c r="E12" s="28">
        <f t="shared" si="0"/>
        <v>94</v>
      </c>
      <c r="F12" s="28" t="str">
        <f t="shared" si="1"/>
        <v>A</v>
      </c>
      <c r="G12" s="28">
        <f t="shared" si="2"/>
        <v>94</v>
      </c>
      <c r="H12" s="28" t="str">
        <f t="shared" si="3"/>
        <v>A</v>
      </c>
      <c r="I12" s="36">
        <v>1</v>
      </c>
      <c r="J12" s="28" t="str">
        <f t="shared" si="4"/>
        <v>Memilki kemampuan dalam menganalisis konsep  akuntansi perusahaan jasa , dan siklus akuntansi perusahaan jasa, menjelaskan proses pembukuan akuntansi perusahaan jasa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Sangat terampil dalam menyusun laporan keuangan perusahaan jasa</v>
      </c>
      <c r="Q12" s="39" t="s">
        <v>8</v>
      </c>
      <c r="R12" s="39" t="s">
        <v>8</v>
      </c>
      <c r="S12" s="18"/>
      <c r="T12" s="1">
        <v>93</v>
      </c>
      <c r="U12" s="1">
        <v>90</v>
      </c>
      <c r="V12" s="1">
        <v>93</v>
      </c>
      <c r="W12" s="1">
        <v>100</v>
      </c>
      <c r="X12" s="1">
        <v>92</v>
      </c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>
        <v>90</v>
      </c>
      <c r="AI12" s="1">
        <v>90</v>
      </c>
      <c r="AJ12" s="1">
        <v>90</v>
      </c>
      <c r="AK12" s="1">
        <v>90</v>
      </c>
      <c r="AL12" s="1">
        <v>90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113289</v>
      </c>
      <c r="C13" s="19" t="s">
        <v>67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Memilki kemampuan dalam menganalisis konsep  akuntansi perusahaan jasa , dan siklus akuntansi perusahaan jasa, menjelaskan proses pembukuan akuntansi perusahaan jasa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1</v>
      </c>
      <c r="P13" s="28" t="str">
        <f t="shared" si="9"/>
        <v>Sangat terampil dalam menyusun laporan keuangan perusahaan jasa</v>
      </c>
      <c r="Q13" s="39" t="s">
        <v>8</v>
      </c>
      <c r="R13" s="39" t="s">
        <v>8</v>
      </c>
      <c r="S13" s="18"/>
      <c r="T13" s="1">
        <v>88</v>
      </c>
      <c r="U13" s="1">
        <v>85</v>
      </c>
      <c r="V13" s="1">
        <v>93</v>
      </c>
      <c r="W13" s="1">
        <v>100</v>
      </c>
      <c r="X13" s="1">
        <v>84</v>
      </c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>
        <v>90</v>
      </c>
      <c r="AI13" s="1">
        <v>90</v>
      </c>
      <c r="AJ13" s="1">
        <v>90</v>
      </c>
      <c r="AK13" s="1">
        <v>90</v>
      </c>
      <c r="AL13" s="1">
        <v>90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186</v>
      </c>
      <c r="FI13" s="76" t="s">
        <v>187</v>
      </c>
      <c r="FJ13" s="77">
        <v>50781</v>
      </c>
      <c r="FK13" s="77">
        <v>50791</v>
      </c>
    </row>
    <row r="14" spans="1:167" x14ac:dyDescent="0.25">
      <c r="A14" s="19">
        <v>4</v>
      </c>
      <c r="B14" s="19">
        <v>113303</v>
      </c>
      <c r="C14" s="19" t="s">
        <v>68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Memilki kemampuan dalam menganalisis konsep  akuntansi perusahaan jasa , dan siklus akuntansi perusahaan jasa, menjelaskan proses pembukuan akuntansi perusahaan jasa</v>
      </c>
      <c r="K14" s="28">
        <f t="shared" si="5"/>
        <v>89.285714285714292</v>
      </c>
      <c r="L14" s="28" t="str">
        <f t="shared" si="6"/>
        <v>A</v>
      </c>
      <c r="M14" s="28">
        <f t="shared" si="7"/>
        <v>89.285714285714292</v>
      </c>
      <c r="N14" s="28" t="str">
        <f t="shared" si="8"/>
        <v>A</v>
      </c>
      <c r="O14" s="36">
        <v>1</v>
      </c>
      <c r="P14" s="28" t="str">
        <f t="shared" si="9"/>
        <v>Sangat terampil dalam menyusun laporan keuangan perusahaan jasa</v>
      </c>
      <c r="Q14" s="39" t="s">
        <v>8</v>
      </c>
      <c r="R14" s="39" t="s">
        <v>8</v>
      </c>
      <c r="S14" s="18"/>
      <c r="T14" s="1">
        <v>87</v>
      </c>
      <c r="U14" s="1">
        <v>85</v>
      </c>
      <c r="V14" s="1">
        <v>82</v>
      </c>
      <c r="W14" s="1">
        <v>100</v>
      </c>
      <c r="X14" s="1">
        <v>82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90</v>
      </c>
      <c r="AH14" s="1">
        <v>90</v>
      </c>
      <c r="AI14" s="1">
        <v>90</v>
      </c>
      <c r="AJ14" s="1">
        <v>90</v>
      </c>
      <c r="AK14" s="1">
        <v>90</v>
      </c>
      <c r="AL14" s="1">
        <v>90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113317</v>
      </c>
      <c r="C15" s="19" t="s">
        <v>69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>Memilki kemampuan dalam menganalisis konsep  akuntansi perusahaan jasa , dan siklus akuntansi perusahaan jasa, menjelaskan proses pembukuan akuntansi perusahaan jasa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1</v>
      </c>
      <c r="P15" s="28" t="str">
        <f t="shared" si="9"/>
        <v>Sangat terampil dalam menyusun laporan keuangan perusahaan jasa</v>
      </c>
      <c r="Q15" s="39" t="s">
        <v>8</v>
      </c>
      <c r="R15" s="39" t="s">
        <v>8</v>
      </c>
      <c r="S15" s="18"/>
      <c r="T15" s="1">
        <v>88</v>
      </c>
      <c r="U15" s="1">
        <v>90</v>
      </c>
      <c r="V15" s="1">
        <v>91</v>
      </c>
      <c r="W15" s="1">
        <v>100</v>
      </c>
      <c r="X15" s="1">
        <v>84</v>
      </c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>
        <v>90</v>
      </c>
      <c r="AI15" s="1">
        <v>90</v>
      </c>
      <c r="AJ15" s="1">
        <v>90</v>
      </c>
      <c r="AK15" s="1">
        <v>90</v>
      </c>
      <c r="AL15" s="1">
        <v>90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188</v>
      </c>
      <c r="FI15" s="76" t="s">
        <v>189</v>
      </c>
      <c r="FJ15" s="77">
        <v>50782</v>
      </c>
      <c r="FK15" s="77">
        <v>50792</v>
      </c>
    </row>
    <row r="16" spans="1:167" x14ac:dyDescent="0.25">
      <c r="A16" s="19">
        <v>6</v>
      </c>
      <c r="B16" s="19">
        <v>113331</v>
      </c>
      <c r="C16" s="19" t="s">
        <v>70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Memilki kemampuan dalam menganalisis konsep  akuntansi perusahaan jasa , dan siklus akuntansi perusahaan jasa, menjelaskan proses pembukuan akuntansi perusahaan jasa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Sangat terampil dalam menyusun laporan keuangan perusahaan jasa</v>
      </c>
      <c r="Q16" s="39" t="s">
        <v>8</v>
      </c>
      <c r="R16" s="39" t="s">
        <v>8</v>
      </c>
      <c r="S16" s="18"/>
      <c r="T16" s="1">
        <v>81</v>
      </c>
      <c r="U16" s="1">
        <v>90</v>
      </c>
      <c r="V16" s="1">
        <v>84</v>
      </c>
      <c r="W16" s="1">
        <v>100</v>
      </c>
      <c r="X16" s="1">
        <v>71</v>
      </c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>
        <v>90</v>
      </c>
      <c r="AI16" s="1">
        <v>90</v>
      </c>
      <c r="AJ16" s="1">
        <v>90</v>
      </c>
      <c r="AK16" s="1">
        <v>90</v>
      </c>
      <c r="AL16" s="1">
        <v>90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113345</v>
      </c>
      <c r="C17" s="19" t="s">
        <v>71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7" s="28">
        <f t="shared" si="5"/>
        <v>90.714285714285708</v>
      </c>
      <c r="L17" s="28" t="str">
        <f t="shared" si="6"/>
        <v>A</v>
      </c>
      <c r="M17" s="28">
        <f t="shared" si="7"/>
        <v>90.714285714285708</v>
      </c>
      <c r="N17" s="28" t="str">
        <f t="shared" si="8"/>
        <v>A</v>
      </c>
      <c r="O17" s="36">
        <v>1</v>
      </c>
      <c r="P17" s="28" t="str">
        <f t="shared" si="9"/>
        <v>Sangat terampil dalam menyusun laporan keuangan perusahaan jasa</v>
      </c>
      <c r="Q17" s="39" t="s">
        <v>8</v>
      </c>
      <c r="R17" s="39" t="s">
        <v>8</v>
      </c>
      <c r="S17" s="18"/>
      <c r="T17" s="1">
        <v>90</v>
      </c>
      <c r="U17" s="1">
        <v>85</v>
      </c>
      <c r="V17" s="1">
        <v>78</v>
      </c>
      <c r="W17" s="1">
        <v>75</v>
      </c>
      <c r="X17" s="1">
        <v>70</v>
      </c>
      <c r="Y17" s="1"/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>
        <v>90</v>
      </c>
      <c r="AI17" s="1">
        <v>90</v>
      </c>
      <c r="AJ17" s="1">
        <v>90</v>
      </c>
      <c r="AK17" s="1">
        <v>95</v>
      </c>
      <c r="AL17" s="1">
        <v>90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190</v>
      </c>
      <c r="FI17" s="76" t="s">
        <v>191</v>
      </c>
      <c r="FJ17" s="77">
        <v>50783</v>
      </c>
      <c r="FK17" s="77">
        <v>50793</v>
      </c>
    </row>
    <row r="18" spans="1:167" x14ac:dyDescent="0.25">
      <c r="A18" s="19">
        <v>8</v>
      </c>
      <c r="B18" s="19">
        <v>113359</v>
      </c>
      <c r="C18" s="19" t="s">
        <v>72</v>
      </c>
      <c r="D18" s="18"/>
      <c r="E18" s="28">
        <f t="shared" si="0"/>
        <v>92</v>
      </c>
      <c r="F18" s="28" t="str">
        <f t="shared" si="1"/>
        <v>A</v>
      </c>
      <c r="G18" s="28">
        <f t="shared" si="2"/>
        <v>92</v>
      </c>
      <c r="H18" s="28" t="str">
        <f t="shared" si="3"/>
        <v>A</v>
      </c>
      <c r="I18" s="36">
        <v>1</v>
      </c>
      <c r="J18" s="28" t="str">
        <f t="shared" si="4"/>
        <v>Memilki kemampuan dalam menganalisis konsep  akuntansi perusahaan jasa , dan siklus akuntansi perusahaan jasa, menjelaskan proses pembukuan akuntansi perusahaan jasa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1</v>
      </c>
      <c r="P18" s="28" t="str">
        <f t="shared" si="9"/>
        <v>Sangat terampil dalam menyusun laporan keuangan perusahaan jasa</v>
      </c>
      <c r="Q18" s="39" t="s">
        <v>8</v>
      </c>
      <c r="R18" s="39" t="s">
        <v>8</v>
      </c>
      <c r="S18" s="18"/>
      <c r="T18" s="1">
        <v>95</v>
      </c>
      <c r="U18" s="1">
        <v>85</v>
      </c>
      <c r="V18" s="1">
        <v>86</v>
      </c>
      <c r="W18" s="1">
        <v>100</v>
      </c>
      <c r="X18" s="1">
        <v>95</v>
      </c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>
        <v>90</v>
      </c>
      <c r="AI18" s="1">
        <v>90</v>
      </c>
      <c r="AJ18" s="1">
        <v>90</v>
      </c>
      <c r="AK18" s="1">
        <v>90</v>
      </c>
      <c r="AL18" s="1">
        <v>90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113373</v>
      </c>
      <c r="C19" s="19" t="s">
        <v>73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Sangat terampil dalam menyusun laporan keuangan perusahaan jasa</v>
      </c>
      <c r="Q19" s="39" t="s">
        <v>8</v>
      </c>
      <c r="R19" s="39" t="s">
        <v>8</v>
      </c>
      <c r="S19" s="18"/>
      <c r="T19" s="1">
        <v>81</v>
      </c>
      <c r="U19" s="1">
        <v>85</v>
      </c>
      <c r="V19" s="1">
        <v>85</v>
      </c>
      <c r="W19" s="1">
        <v>90</v>
      </c>
      <c r="X19" s="1">
        <v>75</v>
      </c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90</v>
      </c>
      <c r="AI19" s="1">
        <v>90</v>
      </c>
      <c r="AJ19" s="1">
        <v>90</v>
      </c>
      <c r="AK19" s="1">
        <v>90</v>
      </c>
      <c r="AL19" s="1">
        <v>90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192</v>
      </c>
      <c r="FI19" s="76" t="s">
        <v>193</v>
      </c>
      <c r="FJ19" s="77">
        <v>50784</v>
      </c>
      <c r="FK19" s="77">
        <v>50794</v>
      </c>
    </row>
    <row r="20" spans="1:167" x14ac:dyDescent="0.25">
      <c r="A20" s="19">
        <v>10</v>
      </c>
      <c r="B20" s="19">
        <v>113387</v>
      </c>
      <c r="C20" s="19" t="s">
        <v>74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Memilki kemampuan dalam menganalisis konsep  akuntansi perusahaan jasa , dan siklus akuntansi perusahaan jasa, menjelaskan proses pembukuan akuntansi perusahaan jasa</v>
      </c>
      <c r="K20" s="28">
        <f t="shared" si="5"/>
        <v>87.142857142857139</v>
      </c>
      <c r="L20" s="28" t="str">
        <f t="shared" si="6"/>
        <v>A</v>
      </c>
      <c r="M20" s="28">
        <f t="shared" si="7"/>
        <v>87.142857142857139</v>
      </c>
      <c r="N20" s="28" t="str">
        <f t="shared" si="8"/>
        <v>A</v>
      </c>
      <c r="O20" s="36">
        <v>1</v>
      </c>
      <c r="P20" s="28" t="str">
        <f t="shared" si="9"/>
        <v>Sangat terampil dalam menyusun laporan keuangan perusahaan jasa</v>
      </c>
      <c r="Q20" s="39" t="s">
        <v>8</v>
      </c>
      <c r="R20" s="39" t="s">
        <v>8</v>
      </c>
      <c r="S20" s="18"/>
      <c r="T20" s="1">
        <v>91</v>
      </c>
      <c r="U20" s="1">
        <v>90</v>
      </c>
      <c r="V20" s="1">
        <v>97</v>
      </c>
      <c r="W20" s="1">
        <v>75</v>
      </c>
      <c r="X20" s="1">
        <v>88</v>
      </c>
      <c r="Y20" s="1"/>
      <c r="Z20" s="1"/>
      <c r="AA20" s="1"/>
      <c r="AB20" s="1"/>
      <c r="AC20" s="1"/>
      <c r="AD20" s="1"/>
      <c r="AE20" s="18"/>
      <c r="AF20" s="1">
        <v>90</v>
      </c>
      <c r="AG20" s="1">
        <v>85</v>
      </c>
      <c r="AH20" s="1">
        <v>85</v>
      </c>
      <c r="AI20" s="1">
        <v>85</v>
      </c>
      <c r="AJ20" s="1">
        <v>85</v>
      </c>
      <c r="AK20" s="1">
        <v>90</v>
      </c>
      <c r="AL20" s="1">
        <v>90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113401</v>
      </c>
      <c r="C21" s="19" t="s">
        <v>75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1" s="28">
        <f t="shared" si="5"/>
        <v>87.857142857142861</v>
      </c>
      <c r="L21" s="28" t="str">
        <f t="shared" si="6"/>
        <v>A</v>
      </c>
      <c r="M21" s="28">
        <f t="shared" si="7"/>
        <v>87.857142857142861</v>
      </c>
      <c r="N21" s="28" t="str">
        <f t="shared" si="8"/>
        <v>A</v>
      </c>
      <c r="O21" s="36">
        <v>1</v>
      </c>
      <c r="P21" s="28" t="str">
        <f t="shared" si="9"/>
        <v>Sangat terampil dalam menyusun laporan keuangan perusahaan jasa</v>
      </c>
      <c r="Q21" s="39" t="s">
        <v>8</v>
      </c>
      <c r="R21" s="39" t="s">
        <v>8</v>
      </c>
      <c r="S21" s="18"/>
      <c r="T21" s="1">
        <v>77</v>
      </c>
      <c r="U21" s="1">
        <v>85</v>
      </c>
      <c r="V21" s="1">
        <v>78</v>
      </c>
      <c r="W21" s="1">
        <v>80</v>
      </c>
      <c r="X21" s="1">
        <v>88</v>
      </c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>
        <v>85</v>
      </c>
      <c r="AI21" s="1">
        <v>85</v>
      </c>
      <c r="AJ21" s="1">
        <v>85</v>
      </c>
      <c r="AK21" s="1">
        <v>90</v>
      </c>
      <c r="AL21" s="1">
        <v>90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50785</v>
      </c>
      <c r="FK21" s="77">
        <v>50795</v>
      </c>
    </row>
    <row r="22" spans="1:167" x14ac:dyDescent="0.25">
      <c r="A22" s="19">
        <v>12</v>
      </c>
      <c r="B22" s="19">
        <v>113415</v>
      </c>
      <c r="C22" s="19" t="s">
        <v>76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Memilki kemampuan dalam menganalisis konsep  akuntansi perusahaan jasa , dan siklus akuntansi perusahaan jasa, menjelaskan proses pembukuan akuntansi perusahaan jasa</v>
      </c>
      <c r="K22" s="28">
        <f t="shared" si="5"/>
        <v>89.285714285714292</v>
      </c>
      <c r="L22" s="28" t="str">
        <f t="shared" si="6"/>
        <v>A</v>
      </c>
      <c r="M22" s="28">
        <f t="shared" si="7"/>
        <v>89.285714285714292</v>
      </c>
      <c r="N22" s="28" t="str">
        <f t="shared" si="8"/>
        <v>A</v>
      </c>
      <c r="O22" s="36">
        <v>1</v>
      </c>
      <c r="P22" s="28" t="str">
        <f t="shared" si="9"/>
        <v>Sangat terampil dalam menyusun laporan keuangan perusahaan jasa</v>
      </c>
      <c r="Q22" s="39" t="s">
        <v>8</v>
      </c>
      <c r="R22" s="39" t="s">
        <v>8</v>
      </c>
      <c r="S22" s="18"/>
      <c r="T22" s="1">
        <v>83</v>
      </c>
      <c r="U22" s="1">
        <v>85</v>
      </c>
      <c r="V22" s="1">
        <v>80</v>
      </c>
      <c r="W22" s="1">
        <v>98</v>
      </c>
      <c r="X22" s="1">
        <v>95</v>
      </c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>
        <v>90</v>
      </c>
      <c r="AI22" s="1">
        <v>90</v>
      </c>
      <c r="AJ22" s="1">
        <v>85</v>
      </c>
      <c r="AK22" s="1">
        <v>90</v>
      </c>
      <c r="AL22" s="1">
        <v>90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113429</v>
      </c>
      <c r="C23" s="19" t="s">
        <v>77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Sangat terampil dalam menyusun laporan keuangan perusahaan jasa</v>
      </c>
      <c r="Q23" s="39" t="s">
        <v>8</v>
      </c>
      <c r="R23" s="39" t="s">
        <v>8</v>
      </c>
      <c r="S23" s="18"/>
      <c r="T23" s="1">
        <v>81</v>
      </c>
      <c r="U23" s="1">
        <v>85</v>
      </c>
      <c r="V23" s="1">
        <v>80</v>
      </c>
      <c r="W23" s="1">
        <v>90</v>
      </c>
      <c r="X23" s="1">
        <v>80</v>
      </c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90</v>
      </c>
      <c r="AI23" s="1">
        <v>90</v>
      </c>
      <c r="AJ23" s="1">
        <v>90</v>
      </c>
      <c r="AK23" s="1">
        <v>90</v>
      </c>
      <c r="AL23" s="1">
        <v>90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50786</v>
      </c>
      <c r="FK23" s="77">
        <v>50796</v>
      </c>
    </row>
    <row r="24" spans="1:167" x14ac:dyDescent="0.25">
      <c r="A24" s="19">
        <v>14</v>
      </c>
      <c r="B24" s="19">
        <v>113443</v>
      </c>
      <c r="C24" s="19" t="s">
        <v>78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Memilki kemampuan dalam menganalisis konsep  akuntansi perusahaan jasa , dan siklus akuntansi perusahaan jasa, menjelaskan proses pembukuan akuntansi perusahaan jasa</v>
      </c>
      <c r="K24" s="28">
        <f t="shared" si="5"/>
        <v>89.285714285714292</v>
      </c>
      <c r="L24" s="28" t="str">
        <f t="shared" si="6"/>
        <v>A</v>
      </c>
      <c r="M24" s="28">
        <f t="shared" si="7"/>
        <v>89.285714285714292</v>
      </c>
      <c r="N24" s="28" t="str">
        <f t="shared" si="8"/>
        <v>A</v>
      </c>
      <c r="O24" s="36">
        <v>1</v>
      </c>
      <c r="P24" s="28" t="str">
        <f t="shared" si="9"/>
        <v>Sangat terampil dalam menyusun laporan keuangan perusahaan jasa</v>
      </c>
      <c r="Q24" s="39" t="s">
        <v>8</v>
      </c>
      <c r="R24" s="39" t="s">
        <v>8</v>
      </c>
      <c r="S24" s="18"/>
      <c r="T24" s="1">
        <v>91</v>
      </c>
      <c r="U24" s="1">
        <v>85</v>
      </c>
      <c r="V24" s="1">
        <v>88</v>
      </c>
      <c r="W24" s="1">
        <v>100</v>
      </c>
      <c r="X24" s="1">
        <v>88</v>
      </c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90</v>
      </c>
      <c r="AI24" s="1">
        <v>90</v>
      </c>
      <c r="AJ24" s="1">
        <v>85</v>
      </c>
      <c r="AK24" s="1">
        <v>90</v>
      </c>
      <c r="AL24" s="1">
        <v>90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113457</v>
      </c>
      <c r="C25" s="19" t="s">
        <v>79</v>
      </c>
      <c r="D25" s="18"/>
      <c r="E25" s="28">
        <f t="shared" si="0"/>
        <v>94</v>
      </c>
      <c r="F25" s="28" t="str">
        <f t="shared" si="1"/>
        <v>A</v>
      </c>
      <c r="G25" s="28">
        <f t="shared" si="2"/>
        <v>94</v>
      </c>
      <c r="H25" s="28" t="str">
        <f t="shared" si="3"/>
        <v>A</v>
      </c>
      <c r="I25" s="36">
        <v>1</v>
      </c>
      <c r="J25" s="28" t="str">
        <f t="shared" si="4"/>
        <v>Memilki kemampuan dalam menganalisis konsep  akuntansi perusahaan jasa , dan siklus akuntansi perusahaan jasa, menjelaskan proses pembukuan akuntansi perusahaan jasa</v>
      </c>
      <c r="K25" s="28">
        <f t="shared" si="5"/>
        <v>90.714285714285708</v>
      </c>
      <c r="L25" s="28" t="str">
        <f t="shared" si="6"/>
        <v>A</v>
      </c>
      <c r="M25" s="28">
        <f t="shared" si="7"/>
        <v>90.714285714285708</v>
      </c>
      <c r="N25" s="28" t="str">
        <f t="shared" si="8"/>
        <v>A</v>
      </c>
      <c r="O25" s="36">
        <v>1</v>
      </c>
      <c r="P25" s="28" t="str">
        <f t="shared" si="9"/>
        <v>Sangat terampil dalam menyusun laporan keuangan perusahaan jasa</v>
      </c>
      <c r="Q25" s="39" t="s">
        <v>8</v>
      </c>
      <c r="R25" s="39" t="s">
        <v>8</v>
      </c>
      <c r="S25" s="18"/>
      <c r="T25" s="1">
        <v>91</v>
      </c>
      <c r="U25" s="1">
        <v>90</v>
      </c>
      <c r="V25" s="1">
        <v>95</v>
      </c>
      <c r="W25" s="1">
        <v>100</v>
      </c>
      <c r="X25" s="1">
        <v>92</v>
      </c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>
        <v>90</v>
      </c>
      <c r="AI25" s="1">
        <v>90</v>
      </c>
      <c r="AJ25" s="1">
        <v>90</v>
      </c>
      <c r="AK25" s="1">
        <v>95</v>
      </c>
      <c r="AL25" s="1">
        <v>90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50787</v>
      </c>
      <c r="FK25" s="77">
        <v>50797</v>
      </c>
    </row>
    <row r="26" spans="1:167" x14ac:dyDescent="0.25">
      <c r="A26" s="19">
        <v>16</v>
      </c>
      <c r="B26" s="19">
        <v>113471</v>
      </c>
      <c r="C26" s="19" t="s">
        <v>81</v>
      </c>
      <c r="D26" s="18"/>
      <c r="E26" s="28">
        <f t="shared" si="0"/>
        <v>96</v>
      </c>
      <c r="F26" s="28" t="str">
        <f t="shared" si="1"/>
        <v>A</v>
      </c>
      <c r="G26" s="28">
        <f t="shared" si="2"/>
        <v>96</v>
      </c>
      <c r="H26" s="28" t="str">
        <f t="shared" si="3"/>
        <v>A</v>
      </c>
      <c r="I26" s="36">
        <v>1</v>
      </c>
      <c r="J26" s="28" t="str">
        <f t="shared" si="4"/>
        <v>Memilki kemampuan dalam menganalisis konsep  akuntansi perusahaan jasa , dan siklus akuntansi perusahaan jasa, menjelaskan proses pembukuan akuntansi perusahaan jasa</v>
      </c>
      <c r="K26" s="28">
        <f t="shared" si="5"/>
        <v>90.714285714285708</v>
      </c>
      <c r="L26" s="28" t="str">
        <f t="shared" si="6"/>
        <v>A</v>
      </c>
      <c r="M26" s="28">
        <f t="shared" si="7"/>
        <v>90.714285714285708</v>
      </c>
      <c r="N26" s="28" t="str">
        <f t="shared" si="8"/>
        <v>A</v>
      </c>
      <c r="O26" s="36">
        <v>1</v>
      </c>
      <c r="P26" s="28" t="str">
        <f t="shared" si="9"/>
        <v>Sangat terampil dalam menyusun laporan keuangan perusahaan jasa</v>
      </c>
      <c r="Q26" s="39" t="s">
        <v>8</v>
      </c>
      <c r="R26" s="39" t="s">
        <v>8</v>
      </c>
      <c r="S26" s="18"/>
      <c r="T26" s="1">
        <v>93</v>
      </c>
      <c r="U26" s="1">
        <v>90</v>
      </c>
      <c r="V26" s="1">
        <v>95</v>
      </c>
      <c r="W26" s="1">
        <v>100</v>
      </c>
      <c r="X26" s="1">
        <v>100</v>
      </c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>
        <v>90</v>
      </c>
      <c r="AI26" s="1">
        <v>90</v>
      </c>
      <c r="AJ26" s="1">
        <v>90</v>
      </c>
      <c r="AK26" s="1">
        <v>95</v>
      </c>
      <c r="AL26" s="1">
        <v>90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113751</v>
      </c>
      <c r="C27" s="19" t="s">
        <v>82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Memilki kemampuan dalam menganalisis konsep  akuntansi perusahaan jasa , dan siklus akuntansi perusahaan jasa, menjelaskan proses pembukuan akuntansi perusahaan jasa</v>
      </c>
      <c r="K27" s="28">
        <f t="shared" si="5"/>
        <v>91.428571428571431</v>
      </c>
      <c r="L27" s="28" t="str">
        <f t="shared" si="6"/>
        <v>A</v>
      </c>
      <c r="M27" s="28">
        <f t="shared" si="7"/>
        <v>91.428571428571431</v>
      </c>
      <c r="N27" s="28" t="str">
        <f t="shared" si="8"/>
        <v>A</v>
      </c>
      <c r="O27" s="36">
        <v>1</v>
      </c>
      <c r="P27" s="28" t="str">
        <f t="shared" si="9"/>
        <v>Sangat terampil dalam menyusun laporan keuangan perusahaan jasa</v>
      </c>
      <c r="Q27" s="39" t="s">
        <v>8</v>
      </c>
      <c r="R27" s="39" t="s">
        <v>8</v>
      </c>
      <c r="S27" s="18"/>
      <c r="T27" s="1">
        <v>84</v>
      </c>
      <c r="U27" s="1">
        <v>90</v>
      </c>
      <c r="V27" s="1">
        <v>80</v>
      </c>
      <c r="W27" s="1">
        <v>100</v>
      </c>
      <c r="X27" s="1">
        <v>77</v>
      </c>
      <c r="Y27" s="1"/>
      <c r="Z27" s="1"/>
      <c r="AA27" s="1"/>
      <c r="AB27" s="1"/>
      <c r="AC27" s="1"/>
      <c r="AD27" s="1"/>
      <c r="AE27" s="18"/>
      <c r="AF27" s="1">
        <v>90</v>
      </c>
      <c r="AG27" s="1">
        <v>90</v>
      </c>
      <c r="AH27" s="1">
        <v>95</v>
      </c>
      <c r="AI27" s="1">
        <v>95</v>
      </c>
      <c r="AJ27" s="1">
        <v>90</v>
      </c>
      <c r="AK27" s="1">
        <v>90</v>
      </c>
      <c r="AL27" s="1">
        <v>90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50788</v>
      </c>
      <c r="FK27" s="77">
        <v>50798</v>
      </c>
    </row>
    <row r="28" spans="1:167" x14ac:dyDescent="0.25">
      <c r="A28" s="19">
        <v>18</v>
      </c>
      <c r="B28" s="19">
        <v>113485</v>
      </c>
      <c r="C28" s="19" t="s">
        <v>83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Memilki kemampuan dalam menganalisis konsep  akuntansi perusahaan jasa , dan siklus akuntansi perusahaan jasa, menjelaskan proses pembukuan akuntansi perusahaan jasa</v>
      </c>
      <c r="K28" s="28">
        <f t="shared" si="5"/>
        <v>89.285714285714292</v>
      </c>
      <c r="L28" s="28" t="str">
        <f t="shared" si="6"/>
        <v>A</v>
      </c>
      <c r="M28" s="28">
        <f t="shared" si="7"/>
        <v>89.285714285714292</v>
      </c>
      <c r="N28" s="28" t="str">
        <f t="shared" si="8"/>
        <v>A</v>
      </c>
      <c r="O28" s="36">
        <v>1</v>
      </c>
      <c r="P28" s="28" t="str">
        <f t="shared" si="9"/>
        <v>Sangat terampil dalam menyusun laporan keuangan perusahaan jasa</v>
      </c>
      <c r="Q28" s="39" t="s">
        <v>8</v>
      </c>
      <c r="R28" s="39" t="s">
        <v>8</v>
      </c>
      <c r="S28" s="18"/>
      <c r="T28" s="1">
        <v>74</v>
      </c>
      <c r="U28" s="1">
        <v>90</v>
      </c>
      <c r="V28" s="1">
        <v>84</v>
      </c>
      <c r="W28" s="1">
        <v>100</v>
      </c>
      <c r="X28" s="1">
        <v>80</v>
      </c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>
        <v>90</v>
      </c>
      <c r="AI28" s="1">
        <v>90</v>
      </c>
      <c r="AJ28" s="1">
        <v>85</v>
      </c>
      <c r="AK28" s="1">
        <v>90</v>
      </c>
      <c r="AL28" s="1">
        <v>90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113499</v>
      </c>
      <c r="C29" s="19" t="s">
        <v>84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>Memilki kemampuan dalam menganalisis konsep  akuntansi perusahaan jasa , dan siklus akuntansi perusahaan jasa, menjelaskan proses pembukuan akuntansi perusahaan jasa</v>
      </c>
      <c r="K29" s="28">
        <f t="shared" si="5"/>
        <v>90</v>
      </c>
      <c r="L29" s="28" t="str">
        <f t="shared" si="6"/>
        <v>A</v>
      </c>
      <c r="M29" s="28">
        <f t="shared" si="7"/>
        <v>90</v>
      </c>
      <c r="N29" s="28" t="str">
        <f t="shared" si="8"/>
        <v>A</v>
      </c>
      <c r="O29" s="36">
        <v>1</v>
      </c>
      <c r="P29" s="28" t="str">
        <f t="shared" si="9"/>
        <v>Sangat terampil dalam menyusun laporan keuangan perusahaan jasa</v>
      </c>
      <c r="Q29" s="39" t="s">
        <v>8</v>
      </c>
      <c r="R29" s="39" t="s">
        <v>8</v>
      </c>
      <c r="S29" s="18"/>
      <c r="T29" s="1">
        <v>87</v>
      </c>
      <c r="U29" s="1">
        <v>85</v>
      </c>
      <c r="V29" s="1">
        <v>91</v>
      </c>
      <c r="W29" s="1">
        <v>100</v>
      </c>
      <c r="X29" s="1">
        <v>81</v>
      </c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>
        <v>90</v>
      </c>
      <c r="AI29" s="1">
        <v>90</v>
      </c>
      <c r="AJ29" s="1">
        <v>90</v>
      </c>
      <c r="AK29" s="1">
        <v>90</v>
      </c>
      <c r="AL29" s="1">
        <v>90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50789</v>
      </c>
      <c r="FK29" s="77">
        <v>50799</v>
      </c>
    </row>
    <row r="30" spans="1:167" x14ac:dyDescent="0.25">
      <c r="A30" s="19">
        <v>20</v>
      </c>
      <c r="B30" s="19">
        <v>113513</v>
      </c>
      <c r="C30" s="19" t="s">
        <v>85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0" s="28">
        <f t="shared" si="5"/>
        <v>89.285714285714292</v>
      </c>
      <c r="L30" s="28" t="str">
        <f t="shared" si="6"/>
        <v>A</v>
      </c>
      <c r="M30" s="28">
        <f t="shared" si="7"/>
        <v>89.285714285714292</v>
      </c>
      <c r="N30" s="28" t="str">
        <f t="shared" si="8"/>
        <v>A</v>
      </c>
      <c r="O30" s="36">
        <v>1</v>
      </c>
      <c r="P30" s="28" t="str">
        <f t="shared" si="9"/>
        <v>Sangat terampil dalam menyusun laporan keuangan perusahaan jasa</v>
      </c>
      <c r="Q30" s="39" t="s">
        <v>8</v>
      </c>
      <c r="R30" s="39" t="s">
        <v>8</v>
      </c>
      <c r="S30" s="18"/>
      <c r="T30" s="1">
        <v>81</v>
      </c>
      <c r="U30" s="1">
        <v>85</v>
      </c>
      <c r="V30" s="1">
        <v>73</v>
      </c>
      <c r="W30" s="1">
        <v>100</v>
      </c>
      <c r="X30" s="1">
        <v>71</v>
      </c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90</v>
      </c>
      <c r="AI30" s="1">
        <v>90</v>
      </c>
      <c r="AJ30" s="1">
        <v>90</v>
      </c>
      <c r="AK30" s="1">
        <v>90</v>
      </c>
      <c r="AL30" s="1">
        <v>85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113527</v>
      </c>
      <c r="C31" s="19" t="s">
        <v>86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Memilki kemampuan dalam menganalisis konsep  akuntansi perusahaan jasa , dan siklus akuntansi perusahaan jasa, menjelaskan proses pembukuan akuntansi perusahaan jasa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>Sangat terampil dalam menyusun laporan keuangan perusahaan jasa</v>
      </c>
      <c r="Q31" s="39" t="s">
        <v>8</v>
      </c>
      <c r="R31" s="39" t="s">
        <v>8</v>
      </c>
      <c r="S31" s="18"/>
      <c r="T31" s="1">
        <v>83</v>
      </c>
      <c r="U31" s="1">
        <v>85</v>
      </c>
      <c r="V31" s="1">
        <v>84</v>
      </c>
      <c r="W31" s="1">
        <v>100</v>
      </c>
      <c r="X31" s="1">
        <v>75</v>
      </c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>
        <v>90</v>
      </c>
      <c r="AI31" s="1">
        <v>90</v>
      </c>
      <c r="AJ31" s="1">
        <v>90</v>
      </c>
      <c r="AK31" s="1">
        <v>90</v>
      </c>
      <c r="AL31" s="1">
        <v>90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50790</v>
      </c>
      <c r="FK31" s="77">
        <v>50800</v>
      </c>
    </row>
    <row r="32" spans="1:167" x14ac:dyDescent="0.25">
      <c r="A32" s="19">
        <v>22</v>
      </c>
      <c r="B32" s="19">
        <v>113541</v>
      </c>
      <c r="C32" s="19" t="s">
        <v>87</v>
      </c>
      <c r="D32" s="18"/>
      <c r="E32" s="28">
        <f t="shared" si="0"/>
        <v>94</v>
      </c>
      <c r="F32" s="28" t="str">
        <f t="shared" si="1"/>
        <v>A</v>
      </c>
      <c r="G32" s="28">
        <f t="shared" si="2"/>
        <v>94</v>
      </c>
      <c r="H32" s="28" t="str">
        <f t="shared" si="3"/>
        <v>A</v>
      </c>
      <c r="I32" s="36">
        <v>1</v>
      </c>
      <c r="J32" s="28" t="str">
        <f t="shared" si="4"/>
        <v>Memilki kemampuan dalam menganalisis konsep  akuntansi perusahaan jasa , dan siklus akuntansi perusahaan jasa, menjelaskan proses pembukuan akuntansi perusahaan jasa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1</v>
      </c>
      <c r="P32" s="28" t="str">
        <f t="shared" si="9"/>
        <v>Sangat terampil dalam menyusun laporan keuangan perusahaan jasa</v>
      </c>
      <c r="Q32" s="39" t="s">
        <v>8</v>
      </c>
      <c r="R32" s="39" t="s">
        <v>8</v>
      </c>
      <c r="S32" s="18"/>
      <c r="T32" s="1">
        <v>92</v>
      </c>
      <c r="U32" s="1">
        <v>90</v>
      </c>
      <c r="V32" s="1">
        <v>86</v>
      </c>
      <c r="W32" s="1">
        <v>100</v>
      </c>
      <c r="X32" s="1">
        <v>100</v>
      </c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>
        <v>90</v>
      </c>
      <c r="AI32" s="1">
        <v>90</v>
      </c>
      <c r="AJ32" s="1">
        <v>90</v>
      </c>
      <c r="AK32" s="1">
        <v>90</v>
      </c>
      <c r="AL32" s="1">
        <v>90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113555</v>
      </c>
      <c r="C33" s="19" t="s">
        <v>88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v>1</v>
      </c>
      <c r="P33" s="28" t="str">
        <f t="shared" si="9"/>
        <v>Sangat terampil dalam menyusun laporan keuangan perusahaan jasa</v>
      </c>
      <c r="Q33" s="39" t="s">
        <v>8</v>
      </c>
      <c r="R33" s="39" t="s">
        <v>8</v>
      </c>
      <c r="S33" s="18"/>
      <c r="T33" s="1">
        <v>82</v>
      </c>
      <c r="U33" s="1">
        <v>90</v>
      </c>
      <c r="V33" s="1">
        <v>78</v>
      </c>
      <c r="W33" s="1">
        <v>100</v>
      </c>
      <c r="X33" s="1">
        <v>72</v>
      </c>
      <c r="Y33" s="1"/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>
        <v>90</v>
      </c>
      <c r="AI33" s="1">
        <v>90</v>
      </c>
      <c r="AJ33" s="1">
        <v>90</v>
      </c>
      <c r="AK33" s="1">
        <v>90</v>
      </c>
      <c r="AL33" s="1">
        <v>90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113569</v>
      </c>
      <c r="C34" s="19" t="s">
        <v>89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4" s="28">
        <f t="shared" si="5"/>
        <v>90.714285714285708</v>
      </c>
      <c r="L34" s="28" t="str">
        <f t="shared" si="6"/>
        <v>A</v>
      </c>
      <c r="M34" s="28">
        <f t="shared" si="7"/>
        <v>90.714285714285708</v>
      </c>
      <c r="N34" s="28" t="str">
        <f t="shared" si="8"/>
        <v>A</v>
      </c>
      <c r="O34" s="36">
        <v>1</v>
      </c>
      <c r="P34" s="28" t="str">
        <f t="shared" si="9"/>
        <v>Sangat terampil dalam menyusun laporan keuangan perusahaan jasa</v>
      </c>
      <c r="Q34" s="39" t="s">
        <v>8</v>
      </c>
      <c r="R34" s="39" t="s">
        <v>8</v>
      </c>
      <c r="S34" s="18"/>
      <c r="T34" s="1">
        <v>82</v>
      </c>
      <c r="U34" s="1">
        <v>85</v>
      </c>
      <c r="V34" s="1">
        <v>82</v>
      </c>
      <c r="W34" s="1">
        <v>65</v>
      </c>
      <c r="X34" s="1">
        <v>90</v>
      </c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>
        <v>90</v>
      </c>
      <c r="AI34" s="1">
        <v>90</v>
      </c>
      <c r="AJ34" s="1">
        <v>90</v>
      </c>
      <c r="AK34" s="1">
        <v>95</v>
      </c>
      <c r="AL34" s="1">
        <v>90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113583</v>
      </c>
      <c r="C35" s="19" t="s">
        <v>90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Memilki kemampuan dalam menganalisis konsep  akuntansi perusahaan jasa , dan siklus akuntansi perusahaan jasa, menjelaskan proses pembukuan akuntansi perusahaan jasa</v>
      </c>
      <c r="K35" s="28">
        <f t="shared" si="5"/>
        <v>90</v>
      </c>
      <c r="L35" s="28" t="str">
        <f t="shared" si="6"/>
        <v>A</v>
      </c>
      <c r="M35" s="28">
        <f t="shared" si="7"/>
        <v>90</v>
      </c>
      <c r="N35" s="28" t="str">
        <f t="shared" si="8"/>
        <v>A</v>
      </c>
      <c r="O35" s="36">
        <v>1</v>
      </c>
      <c r="P35" s="28" t="str">
        <f t="shared" si="9"/>
        <v>Sangat terampil dalam menyusun laporan keuangan perusahaan jasa</v>
      </c>
      <c r="Q35" s="39" t="s">
        <v>8</v>
      </c>
      <c r="R35" s="39" t="s">
        <v>8</v>
      </c>
      <c r="S35" s="18"/>
      <c r="T35" s="1">
        <v>81</v>
      </c>
      <c r="U35" s="1">
        <v>85</v>
      </c>
      <c r="V35" s="1">
        <v>86</v>
      </c>
      <c r="W35" s="1">
        <v>100</v>
      </c>
      <c r="X35" s="1">
        <v>80</v>
      </c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>
        <v>90</v>
      </c>
      <c r="AI35" s="1">
        <v>90</v>
      </c>
      <c r="AJ35" s="1">
        <v>90</v>
      </c>
      <c r="AK35" s="1">
        <v>90</v>
      </c>
      <c r="AL35" s="1">
        <v>90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113597</v>
      </c>
      <c r="C36" s="19" t="s">
        <v>91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6" s="28">
        <f t="shared" si="5"/>
        <v>82.142857142857139</v>
      </c>
      <c r="L36" s="28" t="str">
        <f t="shared" si="6"/>
        <v>B</v>
      </c>
      <c r="M36" s="28">
        <f t="shared" si="7"/>
        <v>82.142857142857139</v>
      </c>
      <c r="N36" s="28" t="str">
        <f t="shared" si="8"/>
        <v>B</v>
      </c>
      <c r="O36" s="36">
        <v>2</v>
      </c>
      <c r="P36" s="28" t="str">
        <f t="shared" si="9"/>
        <v>Sangat terampil dalam menyusun laporan keuangan perusahaan jasa, namun perlu peningkatan dalam menyusun jurnal penyesuaian</v>
      </c>
      <c r="Q36" s="39" t="s">
        <v>8</v>
      </c>
      <c r="R36" s="39" t="s">
        <v>8</v>
      </c>
      <c r="S36" s="18"/>
      <c r="T36" s="1">
        <v>80</v>
      </c>
      <c r="U36" s="1">
        <v>85</v>
      </c>
      <c r="V36" s="1">
        <v>78</v>
      </c>
      <c r="W36" s="1">
        <v>77</v>
      </c>
      <c r="X36" s="1">
        <v>78</v>
      </c>
      <c r="Y36" s="1"/>
      <c r="Z36" s="1"/>
      <c r="AA36" s="1"/>
      <c r="AB36" s="1"/>
      <c r="AC36" s="1"/>
      <c r="AD36" s="1"/>
      <c r="AE36" s="18"/>
      <c r="AF36" s="1">
        <v>90</v>
      </c>
      <c r="AG36" s="1">
        <v>85</v>
      </c>
      <c r="AH36" s="1">
        <v>80</v>
      </c>
      <c r="AI36" s="1">
        <v>80</v>
      </c>
      <c r="AJ36" s="1">
        <v>80</v>
      </c>
      <c r="AK36" s="1">
        <v>80</v>
      </c>
      <c r="AL36" s="1">
        <v>80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113611</v>
      </c>
      <c r="C37" s="19" t="s">
        <v>92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7" s="28">
        <f t="shared" si="5"/>
        <v>88.571428571428569</v>
      </c>
      <c r="L37" s="28" t="str">
        <f t="shared" si="6"/>
        <v>A</v>
      </c>
      <c r="M37" s="28">
        <f t="shared" si="7"/>
        <v>88.571428571428569</v>
      </c>
      <c r="N37" s="28" t="str">
        <f t="shared" si="8"/>
        <v>A</v>
      </c>
      <c r="O37" s="36">
        <v>1</v>
      </c>
      <c r="P37" s="28" t="str">
        <f t="shared" si="9"/>
        <v>Sangat terampil dalam menyusun laporan keuangan perusahaan jasa</v>
      </c>
      <c r="Q37" s="39" t="s">
        <v>8</v>
      </c>
      <c r="R37" s="39" t="s">
        <v>8</v>
      </c>
      <c r="S37" s="18"/>
      <c r="T37" s="1">
        <v>77</v>
      </c>
      <c r="U37" s="1">
        <v>85</v>
      </c>
      <c r="V37" s="1">
        <v>80</v>
      </c>
      <c r="W37" s="1">
        <v>100</v>
      </c>
      <c r="X37" s="1">
        <v>65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90</v>
      </c>
      <c r="AI37" s="1">
        <v>90</v>
      </c>
      <c r="AJ37" s="1">
        <v>90</v>
      </c>
      <c r="AK37" s="1">
        <v>90</v>
      </c>
      <c r="AL37" s="1">
        <v>90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113625</v>
      </c>
      <c r="C38" s="19" t="s">
        <v>93</v>
      </c>
      <c r="D38" s="18"/>
      <c r="E38" s="28">
        <f t="shared" si="0"/>
        <v>93</v>
      </c>
      <c r="F38" s="28" t="str">
        <f t="shared" si="1"/>
        <v>A</v>
      </c>
      <c r="G38" s="28">
        <f t="shared" si="2"/>
        <v>93</v>
      </c>
      <c r="H38" s="28" t="str">
        <f t="shared" si="3"/>
        <v>A</v>
      </c>
      <c r="I38" s="36">
        <v>1</v>
      </c>
      <c r="J38" s="28" t="str">
        <f t="shared" si="4"/>
        <v>Memilki kemampuan dalam menganalisis konsep  akuntansi perusahaan jasa , dan siklus akuntansi perusahaan jasa, menjelaskan proses pembukuan akuntansi perusahaan jasa</v>
      </c>
      <c r="K38" s="28">
        <f t="shared" si="5"/>
        <v>90.714285714285708</v>
      </c>
      <c r="L38" s="28" t="str">
        <f t="shared" si="6"/>
        <v>A</v>
      </c>
      <c r="M38" s="28">
        <f t="shared" si="7"/>
        <v>90.714285714285708</v>
      </c>
      <c r="N38" s="28" t="str">
        <f t="shared" si="8"/>
        <v>A</v>
      </c>
      <c r="O38" s="36">
        <v>1</v>
      </c>
      <c r="P38" s="28" t="str">
        <f t="shared" si="9"/>
        <v>Sangat terampil dalam menyusun laporan keuangan perusahaan jasa</v>
      </c>
      <c r="Q38" s="39" t="s">
        <v>8</v>
      </c>
      <c r="R38" s="39" t="s">
        <v>8</v>
      </c>
      <c r="S38" s="18"/>
      <c r="T38" s="1">
        <v>95</v>
      </c>
      <c r="U38" s="1">
        <v>85</v>
      </c>
      <c r="V38" s="1">
        <v>91</v>
      </c>
      <c r="W38" s="1">
        <v>100</v>
      </c>
      <c r="X38" s="1">
        <v>94</v>
      </c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90</v>
      </c>
      <c r="AI38" s="1">
        <v>90</v>
      </c>
      <c r="AJ38" s="1">
        <v>90</v>
      </c>
      <c r="AK38" s="1">
        <v>95</v>
      </c>
      <c r="AL38" s="1">
        <v>90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113639</v>
      </c>
      <c r="C39" s="19" t="s">
        <v>94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9" s="28">
        <f t="shared" si="5"/>
        <v>90.714285714285708</v>
      </c>
      <c r="L39" s="28" t="str">
        <f t="shared" si="6"/>
        <v>A</v>
      </c>
      <c r="M39" s="28">
        <f t="shared" si="7"/>
        <v>90.714285714285708</v>
      </c>
      <c r="N39" s="28" t="str">
        <f t="shared" si="8"/>
        <v>A</v>
      </c>
      <c r="O39" s="36">
        <v>1</v>
      </c>
      <c r="P39" s="28" t="str">
        <f t="shared" si="9"/>
        <v>Sangat terampil dalam menyusun laporan keuangan perusahaan jasa</v>
      </c>
      <c r="Q39" s="39" t="s">
        <v>8</v>
      </c>
      <c r="R39" s="39" t="s">
        <v>8</v>
      </c>
      <c r="S39" s="18"/>
      <c r="T39" s="1">
        <v>86</v>
      </c>
      <c r="U39" s="1">
        <v>85</v>
      </c>
      <c r="V39" s="1">
        <v>89</v>
      </c>
      <c r="W39" s="1">
        <v>80</v>
      </c>
      <c r="X39" s="1">
        <v>80</v>
      </c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>
        <v>90</v>
      </c>
      <c r="AI39" s="1">
        <v>90</v>
      </c>
      <c r="AJ39" s="1">
        <v>90</v>
      </c>
      <c r="AK39" s="1">
        <v>95</v>
      </c>
      <c r="AL39" s="1">
        <v>90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113653</v>
      </c>
      <c r="C40" s="19" t="s">
        <v>95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>Memilki kemampuan dalam menganalisis konsep  akuntansi perusahaan jasa , dan siklus akuntansi perusahaan jasa, menjelaskan proses pembukuan akuntansi perusahaan jasa</v>
      </c>
      <c r="K40" s="28">
        <f t="shared" si="5"/>
        <v>90.714285714285708</v>
      </c>
      <c r="L40" s="28" t="str">
        <f t="shared" si="6"/>
        <v>A</v>
      </c>
      <c r="M40" s="28">
        <f t="shared" si="7"/>
        <v>90.714285714285708</v>
      </c>
      <c r="N40" s="28" t="str">
        <f t="shared" si="8"/>
        <v>A</v>
      </c>
      <c r="O40" s="36">
        <v>1</v>
      </c>
      <c r="P40" s="28" t="str">
        <f t="shared" si="9"/>
        <v>Sangat terampil dalam menyusun laporan keuangan perusahaan jasa</v>
      </c>
      <c r="Q40" s="39" t="s">
        <v>8</v>
      </c>
      <c r="R40" s="39" t="s">
        <v>8</v>
      </c>
      <c r="S40" s="18"/>
      <c r="T40" s="1">
        <v>85</v>
      </c>
      <c r="U40" s="1">
        <v>85</v>
      </c>
      <c r="V40" s="1">
        <v>88</v>
      </c>
      <c r="W40" s="1">
        <v>100</v>
      </c>
      <c r="X40" s="1">
        <v>80</v>
      </c>
      <c r="Y40" s="1"/>
      <c r="Z40" s="1"/>
      <c r="AA40" s="1"/>
      <c r="AB40" s="1"/>
      <c r="AC40" s="1"/>
      <c r="AD40" s="1"/>
      <c r="AE40" s="18"/>
      <c r="AF40" s="1">
        <v>90</v>
      </c>
      <c r="AG40" s="1">
        <v>90</v>
      </c>
      <c r="AH40" s="1">
        <v>90</v>
      </c>
      <c r="AI40" s="1">
        <v>90</v>
      </c>
      <c r="AJ40" s="1">
        <v>90</v>
      </c>
      <c r="AK40" s="1">
        <v>95</v>
      </c>
      <c r="AL40" s="1">
        <v>90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113667</v>
      </c>
      <c r="C41" s="19" t="s">
        <v>96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Memilki kemampuan dalam menganalisis konsep  akuntansi perusahaan jasa , dan siklus akuntansi perusahaan jasa, menjelaskan proses pembukuan akuntansi perusahaan jasa</v>
      </c>
      <c r="K41" s="28">
        <f t="shared" si="5"/>
        <v>87.857142857142861</v>
      </c>
      <c r="L41" s="28" t="str">
        <f t="shared" si="6"/>
        <v>A</v>
      </c>
      <c r="M41" s="28">
        <f t="shared" si="7"/>
        <v>87.857142857142861</v>
      </c>
      <c r="N41" s="28" t="str">
        <f t="shared" si="8"/>
        <v>A</v>
      </c>
      <c r="O41" s="36">
        <v>1</v>
      </c>
      <c r="P41" s="28" t="str">
        <f t="shared" si="9"/>
        <v>Sangat terampil dalam menyusun laporan keuangan perusahaan jasa</v>
      </c>
      <c r="Q41" s="39" t="s">
        <v>8</v>
      </c>
      <c r="R41" s="39" t="s">
        <v>8</v>
      </c>
      <c r="S41" s="18"/>
      <c r="T41" s="1">
        <v>84</v>
      </c>
      <c r="U41" s="1">
        <v>90</v>
      </c>
      <c r="V41" s="1">
        <v>93</v>
      </c>
      <c r="W41" s="1">
        <v>100</v>
      </c>
      <c r="X41" s="1">
        <v>82</v>
      </c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>
        <v>90</v>
      </c>
      <c r="AI41" s="1">
        <v>85</v>
      </c>
      <c r="AJ41" s="1">
        <v>85</v>
      </c>
      <c r="AK41" s="1">
        <v>85</v>
      </c>
      <c r="AL41" s="1">
        <v>90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113681</v>
      </c>
      <c r="C42" s="19" t="s">
        <v>97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2" s="28">
        <f t="shared" si="5"/>
        <v>88.571428571428569</v>
      </c>
      <c r="L42" s="28" t="str">
        <f t="shared" si="6"/>
        <v>A</v>
      </c>
      <c r="M42" s="28">
        <f t="shared" si="7"/>
        <v>88.571428571428569</v>
      </c>
      <c r="N42" s="28" t="str">
        <f t="shared" si="8"/>
        <v>A</v>
      </c>
      <c r="O42" s="36">
        <v>1</v>
      </c>
      <c r="P42" s="28" t="str">
        <f t="shared" si="9"/>
        <v>Sangat terampil dalam menyusun laporan keuangan perusahaan jasa</v>
      </c>
      <c r="Q42" s="39" t="s">
        <v>8</v>
      </c>
      <c r="R42" s="39" t="s">
        <v>8</v>
      </c>
      <c r="S42" s="18"/>
      <c r="T42" s="1">
        <v>80</v>
      </c>
      <c r="U42" s="1">
        <v>85</v>
      </c>
      <c r="V42" s="1">
        <v>73</v>
      </c>
      <c r="W42" s="1">
        <v>100</v>
      </c>
      <c r="X42" s="1">
        <v>70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90</v>
      </c>
      <c r="AH42" s="1">
        <v>90</v>
      </c>
      <c r="AI42" s="1">
        <v>90</v>
      </c>
      <c r="AJ42" s="1">
        <v>90</v>
      </c>
      <c r="AK42" s="1">
        <v>85</v>
      </c>
      <c r="AL42" s="1">
        <v>90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113695</v>
      </c>
      <c r="C43" s="19" t="s">
        <v>98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3" s="28">
        <f t="shared" si="5"/>
        <v>90</v>
      </c>
      <c r="L43" s="28" t="str">
        <f t="shared" si="6"/>
        <v>A</v>
      </c>
      <c r="M43" s="28">
        <f t="shared" si="7"/>
        <v>90</v>
      </c>
      <c r="N43" s="28" t="str">
        <f t="shared" si="8"/>
        <v>A</v>
      </c>
      <c r="O43" s="36">
        <v>1</v>
      </c>
      <c r="P43" s="28" t="str">
        <f t="shared" si="9"/>
        <v>Sangat terampil dalam menyusun laporan keuangan perusahaan jasa</v>
      </c>
      <c r="Q43" s="39" t="s">
        <v>8</v>
      </c>
      <c r="R43" s="39" t="s">
        <v>8</v>
      </c>
      <c r="S43" s="18"/>
      <c r="T43" s="1">
        <v>79</v>
      </c>
      <c r="U43" s="1">
        <v>85</v>
      </c>
      <c r="V43" s="1">
        <v>77</v>
      </c>
      <c r="W43" s="1">
        <v>100</v>
      </c>
      <c r="X43" s="1">
        <v>68</v>
      </c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90</v>
      </c>
      <c r="AI43" s="1">
        <v>90</v>
      </c>
      <c r="AJ43" s="1">
        <v>90</v>
      </c>
      <c r="AK43" s="1">
        <v>90</v>
      </c>
      <c r="AL43" s="1">
        <v>90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113709</v>
      </c>
      <c r="C44" s="19" t="s">
        <v>99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4" s="28">
        <f t="shared" si="5"/>
        <v>91.428571428571431</v>
      </c>
      <c r="L44" s="28" t="str">
        <f t="shared" si="6"/>
        <v>A</v>
      </c>
      <c r="M44" s="28">
        <f t="shared" si="7"/>
        <v>91.428571428571431</v>
      </c>
      <c r="N44" s="28" t="str">
        <f t="shared" si="8"/>
        <v>A</v>
      </c>
      <c r="O44" s="36">
        <v>1</v>
      </c>
      <c r="P44" s="28" t="str">
        <f t="shared" si="9"/>
        <v>Sangat terampil dalam menyusun laporan keuangan perusahaan jasa</v>
      </c>
      <c r="Q44" s="39" t="s">
        <v>8</v>
      </c>
      <c r="R44" s="39" t="s">
        <v>8</v>
      </c>
      <c r="S44" s="18"/>
      <c r="T44" s="1">
        <v>78</v>
      </c>
      <c r="U44" s="1">
        <v>85</v>
      </c>
      <c r="V44" s="1">
        <v>82</v>
      </c>
      <c r="W44" s="1">
        <v>100</v>
      </c>
      <c r="X44" s="1">
        <v>67</v>
      </c>
      <c r="Y44" s="1"/>
      <c r="Z44" s="1"/>
      <c r="AA44" s="1"/>
      <c r="AB44" s="1"/>
      <c r="AC44" s="1"/>
      <c r="AD44" s="1"/>
      <c r="AE44" s="18"/>
      <c r="AF44" s="1">
        <v>90</v>
      </c>
      <c r="AG44" s="1">
        <v>90</v>
      </c>
      <c r="AH44" s="1">
        <v>95</v>
      </c>
      <c r="AI44" s="1">
        <v>95</v>
      </c>
      <c r="AJ44" s="1">
        <v>90</v>
      </c>
      <c r="AK44" s="1">
        <v>90</v>
      </c>
      <c r="AL44" s="1">
        <v>90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113723</v>
      </c>
      <c r="C45" s="19" t="s">
        <v>100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5" s="28">
        <f t="shared" si="5"/>
        <v>89.285714285714292</v>
      </c>
      <c r="L45" s="28" t="str">
        <f t="shared" si="6"/>
        <v>A</v>
      </c>
      <c r="M45" s="28">
        <f t="shared" si="7"/>
        <v>89.285714285714292</v>
      </c>
      <c r="N45" s="28" t="str">
        <f t="shared" si="8"/>
        <v>A</v>
      </c>
      <c r="O45" s="36">
        <v>1</v>
      </c>
      <c r="P45" s="28" t="str">
        <f t="shared" si="9"/>
        <v>Sangat terampil dalam menyusun laporan keuangan perusahaan jasa</v>
      </c>
      <c r="Q45" s="39" t="s">
        <v>8</v>
      </c>
      <c r="R45" s="39" t="s">
        <v>8</v>
      </c>
      <c r="S45" s="18"/>
      <c r="T45" s="1">
        <v>85</v>
      </c>
      <c r="U45" s="1">
        <v>85</v>
      </c>
      <c r="V45" s="1">
        <v>89</v>
      </c>
      <c r="W45" s="1">
        <v>70</v>
      </c>
      <c r="X45" s="1">
        <v>79</v>
      </c>
      <c r="Y45" s="1"/>
      <c r="Z45" s="1"/>
      <c r="AA45" s="1"/>
      <c r="AB45" s="1"/>
      <c r="AC45" s="1"/>
      <c r="AD45" s="1"/>
      <c r="AE45" s="18"/>
      <c r="AF45" s="1">
        <v>85</v>
      </c>
      <c r="AG45" s="1">
        <v>90</v>
      </c>
      <c r="AH45" s="1">
        <v>90</v>
      </c>
      <c r="AI45" s="1">
        <v>90</v>
      </c>
      <c r="AJ45" s="1">
        <v>90</v>
      </c>
      <c r="AK45" s="1">
        <v>90</v>
      </c>
      <c r="AL45" s="1">
        <v>90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113737</v>
      </c>
      <c r="C46" s="19" t="s">
        <v>101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6" s="28">
        <f t="shared" si="5"/>
        <v>89.285714285714292</v>
      </c>
      <c r="L46" s="28" t="str">
        <f t="shared" si="6"/>
        <v>A</v>
      </c>
      <c r="M46" s="28">
        <f t="shared" si="7"/>
        <v>89.285714285714292</v>
      </c>
      <c r="N46" s="28" t="str">
        <f t="shared" si="8"/>
        <v>A</v>
      </c>
      <c r="O46" s="36">
        <v>1</v>
      </c>
      <c r="P46" s="28" t="str">
        <f t="shared" si="9"/>
        <v>Sangat terampil dalam menyusun laporan keuangan perusahaan jasa</v>
      </c>
      <c r="Q46" s="39" t="s">
        <v>8</v>
      </c>
      <c r="R46" s="39" t="s">
        <v>8</v>
      </c>
      <c r="S46" s="18"/>
      <c r="T46" s="1">
        <v>84</v>
      </c>
      <c r="U46" s="1">
        <v>85</v>
      </c>
      <c r="V46" s="1">
        <v>84</v>
      </c>
      <c r="W46" s="1">
        <v>85</v>
      </c>
      <c r="X46" s="1">
        <v>77</v>
      </c>
      <c r="Y46" s="1"/>
      <c r="Z46" s="1"/>
      <c r="AA46" s="1"/>
      <c r="AB46" s="1"/>
      <c r="AC46" s="1"/>
      <c r="AD46" s="1"/>
      <c r="AE46" s="18"/>
      <c r="AF46" s="1">
        <v>90</v>
      </c>
      <c r="AG46" s="1">
        <v>90</v>
      </c>
      <c r="AH46" s="1">
        <v>90</v>
      </c>
      <c r="AI46" s="1">
        <v>90</v>
      </c>
      <c r="AJ46" s="1">
        <v>85</v>
      </c>
      <c r="AK46" s="1">
        <v>90</v>
      </c>
      <c r="AL46" s="1">
        <v>90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86.555555555555557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C11" sqref="C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3.28515625" customWidth="1"/>
    <col min="5" max="5" width="4.85546875" customWidth="1"/>
    <col min="6" max="6" width="5.28515625" customWidth="1"/>
    <col min="7" max="7" width="4.28515625" customWidth="1"/>
    <col min="8" max="8" width="5" customWidth="1"/>
    <col min="9" max="9" width="4.7109375" customWidth="1"/>
    <col min="10" max="10" width="5" customWidth="1"/>
    <col min="11" max="11" width="5.7109375" customWidth="1"/>
    <col min="12" max="12" width="4.5703125" customWidth="1"/>
    <col min="13" max="13" width="5.5703125" customWidth="1"/>
    <col min="14" max="14" width="5" customWidth="1"/>
    <col min="15" max="15" width="6.42578125" customWidth="1"/>
    <col min="16" max="16" width="6.28515625" customWidth="1"/>
    <col min="17" max="17" width="4.7109375" customWidth="1"/>
    <col min="18" max="18" width="4.42578125" customWidth="1"/>
    <col min="19" max="19" width="2" customWidth="1"/>
    <col min="20" max="20" width="5.28515625" customWidth="1"/>
    <col min="21" max="21" width="5" customWidth="1"/>
    <col min="22" max="22" width="5.28515625" customWidth="1"/>
    <col min="23" max="23" width="4.42578125" customWidth="1"/>
    <col min="24" max="24" width="5" customWidth="1"/>
    <col min="25" max="25" width="4.140625" customWidth="1"/>
    <col min="26" max="31" width="7.140625" hidden="1" customWidth="1"/>
    <col min="32" max="32" width="4.85546875" customWidth="1"/>
    <col min="33" max="33" width="4.5703125" customWidth="1"/>
    <col min="34" max="34" width="5.28515625" customWidth="1"/>
    <col min="35" max="35" width="4.7109375" customWidth="1"/>
    <col min="36" max="36" width="4.28515625" customWidth="1"/>
    <col min="37" max="37" width="4.5703125" customWidth="1"/>
    <col min="38" max="38" width="4.42578125" customWidth="1"/>
    <col min="39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1069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1069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113765</v>
      </c>
      <c r="C11" s="19" t="s">
        <v>116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Memilki kemampuan dalam menganalisis konsep  akuntansi perusahaan jasa , dan siklus akuntansi perusahaan jasa, menjelaskan proses pembukuan akuntansi perusahaan jasa</v>
      </c>
      <c r="K11" s="28">
        <f t="shared" ref="K11:K50" si="5">IF((COUNTA(AF11:AO11)&gt;0),AVERAGE(AF11:AO11),"")</f>
        <v>88.571428571428569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88.571428571428569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menyusun laporan keuangan perusahaan jasa</v>
      </c>
      <c r="Q11" s="39" t="s">
        <v>8</v>
      </c>
      <c r="R11" s="39" t="s">
        <v>8</v>
      </c>
      <c r="S11" s="18"/>
      <c r="T11" s="1">
        <v>79</v>
      </c>
      <c r="U11" s="1">
        <v>85</v>
      </c>
      <c r="V11" s="1">
        <v>80</v>
      </c>
      <c r="W11" s="1">
        <v>100</v>
      </c>
      <c r="X11" s="1">
        <v>80</v>
      </c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>
        <v>90</v>
      </c>
      <c r="AI11" s="1">
        <v>85</v>
      </c>
      <c r="AJ11" s="1">
        <v>90</v>
      </c>
      <c r="AK11" s="1">
        <v>85</v>
      </c>
      <c r="AL11" s="1">
        <v>90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113779</v>
      </c>
      <c r="C12" s="19" t="s">
        <v>117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Memilki kemampuan dalam menganalisis konsep  akuntansi perusahaan jasa , dan siklus akuntansi perusahaan jasa, menjelaskan proses pembukuan akuntansi perusahaan jasa</v>
      </c>
      <c r="K12" s="28">
        <f t="shared" si="5"/>
        <v>86.857142857142861</v>
      </c>
      <c r="L12" s="28" t="str">
        <f t="shared" si="6"/>
        <v>A</v>
      </c>
      <c r="M12" s="28">
        <f t="shared" si="7"/>
        <v>86.857142857142861</v>
      </c>
      <c r="N12" s="28" t="str">
        <f t="shared" si="8"/>
        <v>A</v>
      </c>
      <c r="O12" s="36">
        <v>1</v>
      </c>
      <c r="P12" s="28" t="str">
        <f t="shared" si="9"/>
        <v>Sangat terampil dalam menyusun laporan keuangan perusahaan jasa</v>
      </c>
      <c r="Q12" s="39" t="s">
        <v>8</v>
      </c>
      <c r="R12" s="39" t="s">
        <v>8</v>
      </c>
      <c r="S12" s="18"/>
      <c r="T12" s="1">
        <v>80</v>
      </c>
      <c r="U12" s="1">
        <v>85</v>
      </c>
      <c r="V12" s="1">
        <v>82</v>
      </c>
      <c r="W12" s="1">
        <v>90</v>
      </c>
      <c r="X12" s="1">
        <v>87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90</v>
      </c>
      <c r="AI12" s="1">
        <v>85</v>
      </c>
      <c r="AJ12" s="1">
        <v>90</v>
      </c>
      <c r="AK12" s="1">
        <v>85</v>
      </c>
      <c r="AL12" s="1">
        <v>88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113793</v>
      </c>
      <c r="C13" s="19" t="s">
        <v>118</v>
      </c>
      <c r="D13" s="18"/>
      <c r="E13" s="28">
        <f t="shared" si="0"/>
        <v>94</v>
      </c>
      <c r="F13" s="28" t="str">
        <f t="shared" si="1"/>
        <v>A</v>
      </c>
      <c r="G13" s="28">
        <f t="shared" si="2"/>
        <v>94</v>
      </c>
      <c r="H13" s="28" t="str">
        <f t="shared" si="3"/>
        <v>A</v>
      </c>
      <c r="I13" s="36">
        <v>1</v>
      </c>
      <c r="J13" s="28" t="str">
        <f t="shared" si="4"/>
        <v>Memilki kemampuan dalam menganalisis konsep  akuntansi perusahaan jasa , dan siklus akuntansi perusahaan jasa, menjelaskan proses pembukuan akuntansi perusahaan jasa</v>
      </c>
      <c r="K13" s="28">
        <f t="shared" si="5"/>
        <v>89.285714285714292</v>
      </c>
      <c r="L13" s="28" t="str">
        <f t="shared" si="6"/>
        <v>A</v>
      </c>
      <c r="M13" s="28">
        <f t="shared" si="7"/>
        <v>89.285714285714292</v>
      </c>
      <c r="N13" s="28" t="str">
        <f t="shared" si="8"/>
        <v>A</v>
      </c>
      <c r="O13" s="36">
        <v>1</v>
      </c>
      <c r="P13" s="28" t="str">
        <f t="shared" si="9"/>
        <v>Sangat terampil dalam menyusun laporan keuangan perusahaan jasa</v>
      </c>
      <c r="Q13" s="39" t="s">
        <v>8</v>
      </c>
      <c r="R13" s="39" t="s">
        <v>8</v>
      </c>
      <c r="S13" s="18"/>
      <c r="T13" s="1">
        <v>91</v>
      </c>
      <c r="U13" s="1">
        <v>90</v>
      </c>
      <c r="V13" s="1">
        <v>89</v>
      </c>
      <c r="W13" s="1">
        <v>100</v>
      </c>
      <c r="X13" s="1">
        <v>100</v>
      </c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>
        <v>90</v>
      </c>
      <c r="AI13" s="1">
        <v>90</v>
      </c>
      <c r="AJ13" s="1">
        <v>90</v>
      </c>
      <c r="AK13" s="1">
        <v>85</v>
      </c>
      <c r="AL13" s="1">
        <v>90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186</v>
      </c>
      <c r="FI13" s="76" t="s">
        <v>187</v>
      </c>
      <c r="FJ13" s="77">
        <v>50801</v>
      </c>
      <c r="FK13" s="77">
        <v>50811</v>
      </c>
    </row>
    <row r="14" spans="1:167" x14ac:dyDescent="0.25">
      <c r="A14" s="19">
        <v>4</v>
      </c>
      <c r="B14" s="19">
        <v>113807</v>
      </c>
      <c r="C14" s="19" t="s">
        <v>119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4" s="28">
        <f t="shared" si="5"/>
        <v>87.142857142857139</v>
      </c>
      <c r="L14" s="28" t="str">
        <f t="shared" si="6"/>
        <v>A</v>
      </c>
      <c r="M14" s="28">
        <f t="shared" si="7"/>
        <v>87.142857142857139</v>
      </c>
      <c r="N14" s="28" t="str">
        <f t="shared" si="8"/>
        <v>A</v>
      </c>
      <c r="O14" s="36">
        <v>1</v>
      </c>
      <c r="P14" s="28" t="str">
        <f t="shared" si="9"/>
        <v>Sangat terampil dalam menyusun laporan keuangan perusahaan jasa</v>
      </c>
      <c r="Q14" s="39" t="s">
        <v>8</v>
      </c>
      <c r="R14" s="39" t="s">
        <v>8</v>
      </c>
      <c r="S14" s="18"/>
      <c r="T14" s="1">
        <v>80</v>
      </c>
      <c r="U14" s="1">
        <v>85</v>
      </c>
      <c r="V14" s="1">
        <v>86</v>
      </c>
      <c r="W14" s="1">
        <v>78</v>
      </c>
      <c r="X14" s="1">
        <v>90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1">
        <v>90</v>
      </c>
      <c r="AJ14" s="1">
        <v>90</v>
      </c>
      <c r="AK14" s="1">
        <v>85</v>
      </c>
      <c r="AL14" s="1">
        <v>90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113821</v>
      </c>
      <c r="C15" s="19" t="s">
        <v>120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Memilki kemampuan dalam menganalisis konsep  akuntansi perusahaan jasa , dan siklus akuntansi perusahaan jasa, menjelaskan proses pembukuan akuntansi perusahaan jasa</v>
      </c>
      <c r="K15" s="28">
        <f t="shared" si="5"/>
        <v>89</v>
      </c>
      <c r="L15" s="28" t="str">
        <f t="shared" si="6"/>
        <v>A</v>
      </c>
      <c r="M15" s="28">
        <f t="shared" si="7"/>
        <v>89</v>
      </c>
      <c r="N15" s="28" t="str">
        <f t="shared" si="8"/>
        <v>A</v>
      </c>
      <c r="O15" s="36">
        <v>1</v>
      </c>
      <c r="P15" s="28" t="str">
        <f t="shared" si="9"/>
        <v>Sangat terampil dalam menyusun laporan keuangan perusahaan jasa</v>
      </c>
      <c r="Q15" s="39" t="s">
        <v>8</v>
      </c>
      <c r="R15" s="39" t="s">
        <v>8</v>
      </c>
      <c r="S15" s="18"/>
      <c r="T15" s="1">
        <v>87</v>
      </c>
      <c r="U15" s="1">
        <v>85</v>
      </c>
      <c r="V15" s="1">
        <v>78</v>
      </c>
      <c r="W15" s="1">
        <v>100</v>
      </c>
      <c r="X15" s="1">
        <v>82</v>
      </c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>
        <v>90</v>
      </c>
      <c r="AI15" s="1">
        <v>90</v>
      </c>
      <c r="AJ15" s="1">
        <v>90</v>
      </c>
      <c r="AK15" s="1">
        <v>85</v>
      </c>
      <c r="AL15" s="1">
        <v>88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188</v>
      </c>
      <c r="FI15" s="76" t="s">
        <v>189</v>
      </c>
      <c r="FJ15" s="77">
        <v>50802</v>
      </c>
      <c r="FK15" s="77">
        <v>50812</v>
      </c>
    </row>
    <row r="16" spans="1:167" x14ac:dyDescent="0.25">
      <c r="A16" s="19">
        <v>6</v>
      </c>
      <c r="B16" s="19">
        <v>113835</v>
      </c>
      <c r="C16" s="19" t="s">
        <v>121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Memilki kemampuan dalam menganalisis konsep  akuntansi perusahaan jasa , dan siklus akuntansi perusahaan jasa, menjelaskan proses pembukuan akuntansi perusahaan jasa</v>
      </c>
      <c r="K16" s="28">
        <f t="shared" si="5"/>
        <v>89</v>
      </c>
      <c r="L16" s="28" t="str">
        <f t="shared" si="6"/>
        <v>A</v>
      </c>
      <c r="M16" s="28">
        <f t="shared" si="7"/>
        <v>89</v>
      </c>
      <c r="N16" s="28" t="str">
        <f t="shared" si="8"/>
        <v>A</v>
      </c>
      <c r="O16" s="36">
        <v>1</v>
      </c>
      <c r="P16" s="28" t="str">
        <f t="shared" si="9"/>
        <v>Sangat terampil dalam menyusun laporan keuangan perusahaan jasa</v>
      </c>
      <c r="Q16" s="39" t="s">
        <v>8</v>
      </c>
      <c r="R16" s="39" t="s">
        <v>8</v>
      </c>
      <c r="S16" s="18"/>
      <c r="T16" s="1">
        <v>85</v>
      </c>
      <c r="U16" s="1">
        <v>85</v>
      </c>
      <c r="V16" s="1">
        <v>75</v>
      </c>
      <c r="W16" s="1">
        <v>100</v>
      </c>
      <c r="X16" s="1">
        <v>80</v>
      </c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>
        <v>90</v>
      </c>
      <c r="AI16" s="1">
        <v>90</v>
      </c>
      <c r="AJ16" s="1">
        <v>90</v>
      </c>
      <c r="AK16" s="1">
        <v>85</v>
      </c>
      <c r="AL16" s="1">
        <v>88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113849</v>
      </c>
      <c r="C17" s="19" t="s">
        <v>122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7" s="28">
        <f t="shared" si="5"/>
        <v>88.333333333333329</v>
      </c>
      <c r="L17" s="28" t="str">
        <f t="shared" si="6"/>
        <v>A</v>
      </c>
      <c r="M17" s="28">
        <f t="shared" si="7"/>
        <v>88.333333333333329</v>
      </c>
      <c r="N17" s="28" t="str">
        <f t="shared" si="8"/>
        <v>A</v>
      </c>
      <c r="O17" s="36">
        <v>1</v>
      </c>
      <c r="P17" s="28" t="str">
        <f t="shared" si="9"/>
        <v>Sangat terampil dalam menyusun laporan keuangan perusahaan jasa</v>
      </c>
      <c r="Q17" s="39" t="s">
        <v>8</v>
      </c>
      <c r="R17" s="39" t="s">
        <v>8</v>
      </c>
      <c r="S17" s="18"/>
      <c r="T17" s="1">
        <v>78</v>
      </c>
      <c r="U17" s="1">
        <v>85</v>
      </c>
      <c r="V17" s="1">
        <v>80</v>
      </c>
      <c r="W17" s="1">
        <v>70</v>
      </c>
      <c r="X17" s="1">
        <v>80</v>
      </c>
      <c r="Y17" s="1"/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>
        <v>90</v>
      </c>
      <c r="AI17" s="1">
        <v>85</v>
      </c>
      <c r="AJ17" s="1">
        <v>85</v>
      </c>
      <c r="AK17" s="1">
        <v>90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190</v>
      </c>
      <c r="FI17" s="76" t="s">
        <v>191</v>
      </c>
      <c r="FJ17" s="77">
        <v>50803</v>
      </c>
      <c r="FK17" s="77">
        <v>50813</v>
      </c>
    </row>
    <row r="18" spans="1:167" x14ac:dyDescent="0.25">
      <c r="A18" s="19">
        <v>8</v>
      </c>
      <c r="B18" s="19">
        <v>113863</v>
      </c>
      <c r="C18" s="19" t="s">
        <v>123</v>
      </c>
      <c r="D18" s="18"/>
      <c r="E18" s="28">
        <f t="shared" si="0"/>
        <v>98</v>
      </c>
      <c r="F18" s="28" t="str">
        <f t="shared" si="1"/>
        <v>A</v>
      </c>
      <c r="G18" s="28">
        <f t="shared" si="2"/>
        <v>98</v>
      </c>
      <c r="H18" s="28" t="str">
        <f t="shared" si="3"/>
        <v>A</v>
      </c>
      <c r="I18" s="36">
        <v>1</v>
      </c>
      <c r="J18" s="28" t="str">
        <f t="shared" si="4"/>
        <v>Memilki kemampuan dalam menganalisis konsep  akuntansi perusahaan jasa , dan siklus akuntansi perusahaan jasa, menjelaskan proses pembukuan akuntansi perusahaan jasa</v>
      </c>
      <c r="K18" s="28">
        <f t="shared" si="5"/>
        <v>89.285714285714292</v>
      </c>
      <c r="L18" s="28" t="str">
        <f t="shared" si="6"/>
        <v>A</v>
      </c>
      <c r="M18" s="28">
        <f t="shared" si="7"/>
        <v>89.285714285714292</v>
      </c>
      <c r="N18" s="28" t="str">
        <f t="shared" si="8"/>
        <v>A</v>
      </c>
      <c r="O18" s="36">
        <v>1</v>
      </c>
      <c r="P18" s="28" t="str">
        <f t="shared" si="9"/>
        <v>Sangat terampil dalam menyusun laporan keuangan perusahaan jasa</v>
      </c>
      <c r="Q18" s="39" t="s">
        <v>8</v>
      </c>
      <c r="R18" s="39" t="s">
        <v>8</v>
      </c>
      <c r="S18" s="18"/>
      <c r="T18" s="1">
        <v>100</v>
      </c>
      <c r="U18" s="1">
        <v>95</v>
      </c>
      <c r="V18" s="1">
        <v>95</v>
      </c>
      <c r="W18" s="1">
        <v>100</v>
      </c>
      <c r="X18" s="1">
        <v>100</v>
      </c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>
        <v>90</v>
      </c>
      <c r="AI18" s="1">
        <v>90</v>
      </c>
      <c r="AJ18" s="1">
        <v>90</v>
      </c>
      <c r="AK18" s="1">
        <v>85</v>
      </c>
      <c r="AL18" s="1">
        <v>90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113877</v>
      </c>
      <c r="C19" s="19" t="s">
        <v>124</v>
      </c>
      <c r="D19" s="18"/>
      <c r="E19" s="28">
        <f t="shared" si="0"/>
        <v>98</v>
      </c>
      <c r="F19" s="28" t="str">
        <f t="shared" si="1"/>
        <v>A</v>
      </c>
      <c r="G19" s="28">
        <f t="shared" si="2"/>
        <v>98</v>
      </c>
      <c r="H19" s="28" t="str">
        <f t="shared" si="3"/>
        <v>A</v>
      </c>
      <c r="I19" s="36">
        <v>1</v>
      </c>
      <c r="J19" s="28" t="str">
        <f t="shared" si="4"/>
        <v>Memilki kemampuan dalam menganalisis konsep  akuntansi perusahaan jasa , dan siklus akuntansi perusahaan jasa, menjelaskan proses pembukuan akuntansi perusahaan jasa</v>
      </c>
      <c r="K19" s="28">
        <f t="shared" si="5"/>
        <v>89.285714285714292</v>
      </c>
      <c r="L19" s="28" t="str">
        <f t="shared" si="6"/>
        <v>A</v>
      </c>
      <c r="M19" s="28">
        <f t="shared" si="7"/>
        <v>89.285714285714292</v>
      </c>
      <c r="N19" s="28" t="str">
        <f t="shared" si="8"/>
        <v>A</v>
      </c>
      <c r="O19" s="36">
        <v>1</v>
      </c>
      <c r="P19" s="28" t="str">
        <f t="shared" si="9"/>
        <v>Sangat terampil dalam menyusun laporan keuangan perusahaan jasa</v>
      </c>
      <c r="Q19" s="39" t="s">
        <v>8</v>
      </c>
      <c r="R19" s="39" t="s">
        <v>8</v>
      </c>
      <c r="S19" s="18"/>
      <c r="T19" s="1">
        <v>95</v>
      </c>
      <c r="U19" s="1">
        <v>95</v>
      </c>
      <c r="V19" s="1">
        <v>99</v>
      </c>
      <c r="W19" s="1">
        <v>100</v>
      </c>
      <c r="X19" s="1">
        <v>100</v>
      </c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90</v>
      </c>
      <c r="AI19" s="1">
        <v>90</v>
      </c>
      <c r="AJ19" s="1">
        <v>90</v>
      </c>
      <c r="AK19" s="1">
        <v>85</v>
      </c>
      <c r="AL19" s="1">
        <v>90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192</v>
      </c>
      <c r="FI19" s="76" t="s">
        <v>193</v>
      </c>
      <c r="FJ19" s="77">
        <v>50804</v>
      </c>
      <c r="FK19" s="77">
        <v>50814</v>
      </c>
    </row>
    <row r="20" spans="1:167" x14ac:dyDescent="0.25">
      <c r="A20" s="19">
        <v>10</v>
      </c>
      <c r="B20" s="19">
        <v>113891</v>
      </c>
      <c r="C20" s="19" t="s">
        <v>125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Memilki kemampuan dalam menganalisis konsep  akuntansi perusahaan jasa , dan siklus akuntansi perusahaan jasa, menjelaskan proses pembukuan akuntansi perusahaan jasa</v>
      </c>
      <c r="K20" s="28">
        <f t="shared" si="5"/>
        <v>88.285714285714292</v>
      </c>
      <c r="L20" s="28" t="str">
        <f t="shared" si="6"/>
        <v>A</v>
      </c>
      <c r="M20" s="28">
        <f t="shared" si="7"/>
        <v>88.285714285714292</v>
      </c>
      <c r="N20" s="28" t="str">
        <f t="shared" si="8"/>
        <v>A</v>
      </c>
      <c r="O20" s="36">
        <v>1</v>
      </c>
      <c r="P20" s="28" t="str">
        <f t="shared" si="9"/>
        <v>Sangat terampil dalam menyusun laporan keuangan perusahaan jasa</v>
      </c>
      <c r="Q20" s="39" t="s">
        <v>8</v>
      </c>
      <c r="R20" s="39" t="s">
        <v>8</v>
      </c>
      <c r="S20" s="18"/>
      <c r="T20" s="1">
        <v>91</v>
      </c>
      <c r="U20" s="1">
        <v>85</v>
      </c>
      <c r="V20" s="1">
        <v>99</v>
      </c>
      <c r="W20" s="1">
        <v>75</v>
      </c>
      <c r="X20" s="1">
        <v>89</v>
      </c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>
        <v>90</v>
      </c>
      <c r="AI20" s="1">
        <v>85</v>
      </c>
      <c r="AJ20" s="1">
        <v>90</v>
      </c>
      <c r="AK20" s="1">
        <v>85</v>
      </c>
      <c r="AL20" s="1">
        <v>88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113905</v>
      </c>
      <c r="C21" s="19" t="s">
        <v>126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Memilki kemampuan dalam menganalisis konsep  akuntansi perusahaan jasa , dan siklus akuntansi perusahaan jasa, menjelaskan proses pembukuan akuntansi perusahaan jasa</v>
      </c>
      <c r="K21" s="28">
        <f t="shared" si="5"/>
        <v>88.333333333333329</v>
      </c>
      <c r="L21" s="28" t="str">
        <f t="shared" si="6"/>
        <v>A</v>
      </c>
      <c r="M21" s="28">
        <f t="shared" si="7"/>
        <v>88.333333333333329</v>
      </c>
      <c r="N21" s="28" t="str">
        <f t="shared" si="8"/>
        <v>A</v>
      </c>
      <c r="O21" s="36">
        <v>1</v>
      </c>
      <c r="P21" s="28" t="str">
        <f t="shared" si="9"/>
        <v>Sangat terampil dalam menyusun laporan keuangan perusahaan jasa</v>
      </c>
      <c r="Q21" s="39" t="s">
        <v>8</v>
      </c>
      <c r="R21" s="39" t="s">
        <v>8</v>
      </c>
      <c r="S21" s="18"/>
      <c r="T21" s="1">
        <v>80</v>
      </c>
      <c r="U21" s="1">
        <v>85</v>
      </c>
      <c r="V21" s="1">
        <v>90</v>
      </c>
      <c r="W21" s="1">
        <v>75</v>
      </c>
      <c r="X21" s="1">
        <v>95</v>
      </c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>
        <v>90</v>
      </c>
      <c r="AI21" s="1">
        <v>85</v>
      </c>
      <c r="AJ21" s="1">
        <v>90</v>
      </c>
      <c r="AK21" s="1">
        <v>85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50805</v>
      </c>
      <c r="FK21" s="77">
        <v>50815</v>
      </c>
    </row>
    <row r="22" spans="1:167" x14ac:dyDescent="0.25">
      <c r="A22" s="19">
        <v>12</v>
      </c>
      <c r="B22" s="19">
        <v>113919</v>
      </c>
      <c r="C22" s="19" t="s">
        <v>127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2" s="28">
        <f t="shared" si="5"/>
        <v>87.571428571428569</v>
      </c>
      <c r="L22" s="28" t="str">
        <f t="shared" si="6"/>
        <v>A</v>
      </c>
      <c r="M22" s="28">
        <f t="shared" si="7"/>
        <v>87.571428571428569</v>
      </c>
      <c r="N22" s="28" t="str">
        <f t="shared" si="8"/>
        <v>A</v>
      </c>
      <c r="O22" s="36">
        <v>1</v>
      </c>
      <c r="P22" s="28" t="str">
        <f t="shared" si="9"/>
        <v>Sangat terampil dalam menyusun laporan keuangan perusahaan jasa</v>
      </c>
      <c r="Q22" s="39" t="s">
        <v>8</v>
      </c>
      <c r="R22" s="39" t="s">
        <v>8</v>
      </c>
      <c r="S22" s="18"/>
      <c r="T22" s="1">
        <v>79</v>
      </c>
      <c r="U22" s="1">
        <v>85</v>
      </c>
      <c r="V22" s="1">
        <v>75</v>
      </c>
      <c r="W22" s="1">
        <v>95</v>
      </c>
      <c r="X22" s="1">
        <v>69</v>
      </c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>
        <v>85</v>
      </c>
      <c r="AI22" s="1">
        <v>85</v>
      </c>
      <c r="AJ22" s="1">
        <v>90</v>
      </c>
      <c r="AK22" s="1">
        <v>85</v>
      </c>
      <c r="AL22" s="1">
        <v>88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113933</v>
      </c>
      <c r="C23" s="19" t="s">
        <v>128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>Memilki kemampuan dalam menganalisis konsep  akuntansi perusahaan jasa , dan siklus akuntansi perusahaan jasa, menjelaskan proses pembukuan akuntansi perusahaan jasa</v>
      </c>
      <c r="K23" s="28">
        <f t="shared" si="5"/>
        <v>89.285714285714292</v>
      </c>
      <c r="L23" s="28" t="str">
        <f t="shared" si="6"/>
        <v>A</v>
      </c>
      <c r="M23" s="28">
        <f t="shared" si="7"/>
        <v>89.285714285714292</v>
      </c>
      <c r="N23" s="28" t="str">
        <f t="shared" si="8"/>
        <v>A</v>
      </c>
      <c r="O23" s="36">
        <v>1</v>
      </c>
      <c r="P23" s="28" t="str">
        <f t="shared" si="9"/>
        <v>Sangat terampil dalam menyusun laporan keuangan perusahaan jasa</v>
      </c>
      <c r="Q23" s="39" t="s">
        <v>8</v>
      </c>
      <c r="R23" s="39" t="s">
        <v>8</v>
      </c>
      <c r="S23" s="18"/>
      <c r="T23" s="1">
        <v>91</v>
      </c>
      <c r="U23" s="1">
        <v>85</v>
      </c>
      <c r="V23" s="1">
        <v>85</v>
      </c>
      <c r="W23" s="1">
        <v>100</v>
      </c>
      <c r="X23" s="1">
        <v>88</v>
      </c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90</v>
      </c>
      <c r="AI23" s="1">
        <v>90</v>
      </c>
      <c r="AJ23" s="1">
        <v>90</v>
      </c>
      <c r="AK23" s="1">
        <v>85</v>
      </c>
      <c r="AL23" s="1">
        <v>90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50806</v>
      </c>
      <c r="FK23" s="77">
        <v>50816</v>
      </c>
    </row>
    <row r="24" spans="1:167" x14ac:dyDescent="0.25">
      <c r="A24" s="19">
        <v>14</v>
      </c>
      <c r="B24" s="19">
        <v>113947</v>
      </c>
      <c r="C24" s="19" t="s">
        <v>129</v>
      </c>
      <c r="D24" s="18"/>
      <c r="E24" s="28">
        <f t="shared" si="0"/>
        <v>94</v>
      </c>
      <c r="F24" s="28" t="str">
        <f t="shared" si="1"/>
        <v>A</v>
      </c>
      <c r="G24" s="28">
        <f t="shared" si="2"/>
        <v>94</v>
      </c>
      <c r="H24" s="28" t="str">
        <f t="shared" si="3"/>
        <v>A</v>
      </c>
      <c r="I24" s="36">
        <v>1</v>
      </c>
      <c r="J24" s="28" t="str">
        <f t="shared" si="4"/>
        <v>Memilki kemampuan dalam menganalisis konsep  akuntansi perusahaan jasa , dan siklus akuntansi perusahaan jasa, menjelaskan proses pembukuan akuntansi perusahaan jasa</v>
      </c>
      <c r="K24" s="28">
        <f t="shared" si="5"/>
        <v>89.285714285714292</v>
      </c>
      <c r="L24" s="28" t="str">
        <f t="shared" si="6"/>
        <v>A</v>
      </c>
      <c r="M24" s="28">
        <f t="shared" si="7"/>
        <v>89.285714285714292</v>
      </c>
      <c r="N24" s="28" t="str">
        <f t="shared" si="8"/>
        <v>A</v>
      </c>
      <c r="O24" s="36">
        <v>1</v>
      </c>
      <c r="P24" s="28" t="str">
        <f t="shared" si="9"/>
        <v>Sangat terampil dalam menyusun laporan keuangan perusahaan jasa</v>
      </c>
      <c r="Q24" s="39" t="s">
        <v>8</v>
      </c>
      <c r="R24" s="39" t="s">
        <v>8</v>
      </c>
      <c r="S24" s="18"/>
      <c r="T24" s="1">
        <v>95</v>
      </c>
      <c r="U24" s="1">
        <v>90</v>
      </c>
      <c r="V24" s="1">
        <v>91</v>
      </c>
      <c r="W24" s="1">
        <v>100</v>
      </c>
      <c r="X24" s="1">
        <v>95</v>
      </c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90</v>
      </c>
      <c r="AI24" s="1">
        <v>90</v>
      </c>
      <c r="AJ24" s="1">
        <v>90</v>
      </c>
      <c r="AK24" s="1">
        <v>85</v>
      </c>
      <c r="AL24" s="1">
        <v>90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113961</v>
      </c>
      <c r="C25" s="19" t="s">
        <v>130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>
        <v>2</v>
      </c>
      <c r="J25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5" s="28">
        <f t="shared" si="5"/>
        <v>81.428571428571431</v>
      </c>
      <c r="L25" s="28" t="str">
        <f t="shared" si="6"/>
        <v>B</v>
      </c>
      <c r="M25" s="28">
        <f t="shared" si="7"/>
        <v>81.428571428571431</v>
      </c>
      <c r="N25" s="28" t="str">
        <f t="shared" si="8"/>
        <v>B</v>
      </c>
      <c r="O25" s="36">
        <v>2</v>
      </c>
      <c r="P25" s="28" t="str">
        <f t="shared" si="9"/>
        <v>Sangat terampil dalam menyusun laporan keuangan perusahaan jasa, namun perlu peningkatan dalam menyusun jurnal penyesuaian</v>
      </c>
      <c r="Q25" s="39" t="s">
        <v>8</v>
      </c>
      <c r="R25" s="39" t="s">
        <v>8</v>
      </c>
      <c r="S25" s="18"/>
      <c r="T25" s="1">
        <v>77</v>
      </c>
      <c r="U25" s="1">
        <v>85</v>
      </c>
      <c r="V25" s="1">
        <v>77</v>
      </c>
      <c r="W25" s="1">
        <v>70</v>
      </c>
      <c r="X25" s="1">
        <v>75</v>
      </c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80</v>
      </c>
      <c r="AI25" s="1">
        <v>80</v>
      </c>
      <c r="AJ25" s="1">
        <v>80</v>
      </c>
      <c r="AK25" s="1">
        <v>80</v>
      </c>
      <c r="AL25" s="1">
        <v>80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50807</v>
      </c>
      <c r="FK25" s="77">
        <v>50817</v>
      </c>
    </row>
    <row r="26" spans="1:167" x14ac:dyDescent="0.25">
      <c r="A26" s="19">
        <v>16</v>
      </c>
      <c r="B26" s="19">
        <v>113975</v>
      </c>
      <c r="C26" s="19" t="s">
        <v>131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6" s="28">
        <f t="shared" si="5"/>
        <v>88.285714285714292</v>
      </c>
      <c r="L26" s="28" t="str">
        <f t="shared" si="6"/>
        <v>A</v>
      </c>
      <c r="M26" s="28">
        <f t="shared" si="7"/>
        <v>88.285714285714292</v>
      </c>
      <c r="N26" s="28" t="str">
        <f t="shared" si="8"/>
        <v>A</v>
      </c>
      <c r="O26" s="36">
        <v>1</v>
      </c>
      <c r="P26" s="28" t="str">
        <f t="shared" si="9"/>
        <v>Sangat terampil dalam menyusun laporan keuangan perusahaan jasa</v>
      </c>
      <c r="Q26" s="39" t="s">
        <v>8</v>
      </c>
      <c r="R26" s="39" t="s">
        <v>8</v>
      </c>
      <c r="S26" s="18"/>
      <c r="T26" s="1">
        <v>75</v>
      </c>
      <c r="U26" s="1">
        <v>85</v>
      </c>
      <c r="V26" s="1">
        <v>80</v>
      </c>
      <c r="W26" s="1">
        <v>90</v>
      </c>
      <c r="X26" s="1">
        <v>90</v>
      </c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>
        <v>90</v>
      </c>
      <c r="AI26" s="1">
        <v>85</v>
      </c>
      <c r="AJ26" s="1">
        <v>90</v>
      </c>
      <c r="AK26" s="1">
        <v>85</v>
      </c>
      <c r="AL26" s="1">
        <v>88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113989</v>
      </c>
      <c r="C27" s="19" t="s">
        <v>132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7" s="28">
        <f t="shared" si="5"/>
        <v>87.571428571428569</v>
      </c>
      <c r="L27" s="28" t="str">
        <f t="shared" si="6"/>
        <v>A</v>
      </c>
      <c r="M27" s="28">
        <f t="shared" si="7"/>
        <v>87.571428571428569</v>
      </c>
      <c r="N27" s="28" t="str">
        <f t="shared" si="8"/>
        <v>A</v>
      </c>
      <c r="O27" s="36">
        <v>1</v>
      </c>
      <c r="P27" s="28" t="str">
        <f t="shared" si="9"/>
        <v>Sangat terampil dalam menyusun laporan keuangan perusahaan jasa</v>
      </c>
      <c r="Q27" s="39" t="s">
        <v>8</v>
      </c>
      <c r="R27" s="39" t="s">
        <v>8</v>
      </c>
      <c r="S27" s="18"/>
      <c r="T27" s="1">
        <v>80</v>
      </c>
      <c r="U27" s="1">
        <v>85</v>
      </c>
      <c r="V27" s="1">
        <v>83</v>
      </c>
      <c r="W27" s="1">
        <v>80</v>
      </c>
      <c r="X27" s="1">
        <v>90</v>
      </c>
      <c r="Y27" s="1"/>
      <c r="Z27" s="1"/>
      <c r="AA27" s="1"/>
      <c r="AB27" s="1"/>
      <c r="AC27" s="1"/>
      <c r="AD27" s="1"/>
      <c r="AE27" s="18"/>
      <c r="AF27" s="1">
        <v>90</v>
      </c>
      <c r="AG27" s="1">
        <v>90</v>
      </c>
      <c r="AH27" s="1">
        <v>85</v>
      </c>
      <c r="AI27" s="1">
        <v>85</v>
      </c>
      <c r="AJ27" s="1">
        <v>90</v>
      </c>
      <c r="AK27" s="1">
        <v>85</v>
      </c>
      <c r="AL27" s="1">
        <v>88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50808</v>
      </c>
      <c r="FK27" s="77">
        <v>50818</v>
      </c>
    </row>
    <row r="28" spans="1:167" x14ac:dyDescent="0.25">
      <c r="A28" s="19">
        <v>18</v>
      </c>
      <c r="B28" s="19">
        <v>114003</v>
      </c>
      <c r="C28" s="19" t="s">
        <v>133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8" s="28">
        <f t="shared" si="5"/>
        <v>88.285714285714292</v>
      </c>
      <c r="L28" s="28" t="str">
        <f t="shared" si="6"/>
        <v>A</v>
      </c>
      <c r="M28" s="28">
        <f t="shared" si="7"/>
        <v>88.285714285714292</v>
      </c>
      <c r="N28" s="28" t="str">
        <f t="shared" si="8"/>
        <v>A</v>
      </c>
      <c r="O28" s="36">
        <v>1</v>
      </c>
      <c r="P28" s="28" t="str">
        <f t="shared" si="9"/>
        <v>Sangat terampil dalam menyusun laporan keuangan perusahaan jasa</v>
      </c>
      <c r="Q28" s="39" t="s">
        <v>8</v>
      </c>
      <c r="R28" s="39" t="s">
        <v>8</v>
      </c>
      <c r="S28" s="18"/>
      <c r="T28" s="1">
        <v>79</v>
      </c>
      <c r="U28" s="1">
        <v>85</v>
      </c>
      <c r="V28" s="1">
        <v>84</v>
      </c>
      <c r="W28" s="1">
        <v>90</v>
      </c>
      <c r="X28" s="1">
        <v>80</v>
      </c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>
        <v>90</v>
      </c>
      <c r="AI28" s="1">
        <v>85</v>
      </c>
      <c r="AJ28" s="1">
        <v>90</v>
      </c>
      <c r="AK28" s="1">
        <v>85</v>
      </c>
      <c r="AL28" s="1">
        <v>88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114017</v>
      </c>
      <c r="C29" s="19" t="s">
        <v>134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9" s="28">
        <f t="shared" si="5"/>
        <v>87.857142857142861</v>
      </c>
      <c r="L29" s="28" t="str">
        <f t="shared" si="6"/>
        <v>A</v>
      </c>
      <c r="M29" s="28">
        <f t="shared" si="7"/>
        <v>87.857142857142861</v>
      </c>
      <c r="N29" s="28" t="str">
        <f t="shared" si="8"/>
        <v>A</v>
      </c>
      <c r="O29" s="36">
        <v>1</v>
      </c>
      <c r="P29" s="28" t="str">
        <f t="shared" si="9"/>
        <v>Sangat terampil dalam menyusun laporan keuangan perusahaan jasa</v>
      </c>
      <c r="Q29" s="39" t="s">
        <v>8</v>
      </c>
      <c r="R29" s="39" t="s">
        <v>8</v>
      </c>
      <c r="S29" s="18"/>
      <c r="T29" s="1">
        <v>81</v>
      </c>
      <c r="U29" s="1">
        <v>85</v>
      </c>
      <c r="V29" s="1">
        <v>77</v>
      </c>
      <c r="W29" s="1">
        <v>100</v>
      </c>
      <c r="X29" s="1">
        <v>71</v>
      </c>
      <c r="Y29" s="1"/>
      <c r="Z29" s="1"/>
      <c r="AA29" s="1"/>
      <c r="AB29" s="1"/>
      <c r="AC29" s="1"/>
      <c r="AD29" s="1"/>
      <c r="AE29" s="18"/>
      <c r="AF29" s="1">
        <v>90</v>
      </c>
      <c r="AG29" s="1">
        <v>85</v>
      </c>
      <c r="AH29" s="1">
        <v>90</v>
      </c>
      <c r="AI29" s="1">
        <v>85</v>
      </c>
      <c r="AJ29" s="1">
        <v>90</v>
      </c>
      <c r="AK29" s="1">
        <v>85</v>
      </c>
      <c r="AL29" s="1">
        <v>90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50809</v>
      </c>
      <c r="FK29" s="77">
        <v>50819</v>
      </c>
    </row>
    <row r="30" spans="1:167" x14ac:dyDescent="0.25">
      <c r="A30" s="19">
        <v>20</v>
      </c>
      <c r="B30" s="19">
        <v>114031</v>
      </c>
      <c r="C30" s="19" t="s">
        <v>135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>Memilki kemampuan dalam menganalisis konsep  akuntansi perusahaan jasa , dan siklus akuntansi perusahaan jasa, menjelaskan proses pembukuan akuntansi perusahaan jasa</v>
      </c>
      <c r="K30" s="28">
        <f t="shared" si="5"/>
        <v>89.285714285714292</v>
      </c>
      <c r="L30" s="28" t="str">
        <f t="shared" si="6"/>
        <v>A</v>
      </c>
      <c r="M30" s="28">
        <f t="shared" si="7"/>
        <v>89.285714285714292</v>
      </c>
      <c r="N30" s="28" t="str">
        <f t="shared" si="8"/>
        <v>A</v>
      </c>
      <c r="O30" s="36">
        <v>1</v>
      </c>
      <c r="P30" s="28" t="str">
        <f t="shared" si="9"/>
        <v>Sangat terampil dalam menyusun laporan keuangan perusahaan jasa</v>
      </c>
      <c r="Q30" s="39" t="s">
        <v>8</v>
      </c>
      <c r="R30" s="39" t="s">
        <v>8</v>
      </c>
      <c r="S30" s="18"/>
      <c r="T30" s="1">
        <v>85</v>
      </c>
      <c r="U30" s="1">
        <v>85</v>
      </c>
      <c r="V30" s="1">
        <v>90</v>
      </c>
      <c r="W30" s="1">
        <v>100</v>
      </c>
      <c r="X30" s="1">
        <v>90</v>
      </c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90</v>
      </c>
      <c r="AI30" s="1">
        <v>90</v>
      </c>
      <c r="AJ30" s="1">
        <v>90</v>
      </c>
      <c r="AK30" s="1">
        <v>85</v>
      </c>
      <c r="AL30" s="1">
        <v>90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114045</v>
      </c>
      <c r="C31" s="19" t="s">
        <v>136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1" s="28">
        <f t="shared" si="5"/>
        <v>86.142857142857139</v>
      </c>
      <c r="L31" s="28" t="str">
        <f t="shared" si="6"/>
        <v>A</v>
      </c>
      <c r="M31" s="28">
        <f t="shared" si="7"/>
        <v>86.142857142857139</v>
      </c>
      <c r="N31" s="28" t="str">
        <f t="shared" si="8"/>
        <v>A</v>
      </c>
      <c r="O31" s="36">
        <v>1</v>
      </c>
      <c r="P31" s="28" t="str">
        <f t="shared" si="9"/>
        <v>Sangat terampil dalam menyusun laporan keuangan perusahaan jasa</v>
      </c>
      <c r="Q31" s="39" t="s">
        <v>8</v>
      </c>
      <c r="R31" s="39" t="s">
        <v>8</v>
      </c>
      <c r="S31" s="18"/>
      <c r="T31" s="1">
        <v>78</v>
      </c>
      <c r="U31" s="1">
        <v>85</v>
      </c>
      <c r="V31" s="1">
        <v>77</v>
      </c>
      <c r="W31" s="1">
        <v>100</v>
      </c>
      <c r="X31" s="1">
        <v>80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>
        <v>85</v>
      </c>
      <c r="AJ31" s="1">
        <v>90</v>
      </c>
      <c r="AK31" s="1">
        <v>85</v>
      </c>
      <c r="AL31" s="1">
        <v>88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50810</v>
      </c>
      <c r="FK31" s="77">
        <v>50820</v>
      </c>
    </row>
    <row r="32" spans="1:167" x14ac:dyDescent="0.25">
      <c r="A32" s="19">
        <v>22</v>
      </c>
      <c r="B32" s="19">
        <v>114059</v>
      </c>
      <c r="C32" s="19" t="s">
        <v>137</v>
      </c>
      <c r="D32" s="18"/>
      <c r="E32" s="28">
        <f t="shared" si="0"/>
        <v>98</v>
      </c>
      <c r="F32" s="28" t="str">
        <f t="shared" si="1"/>
        <v>A</v>
      </c>
      <c r="G32" s="28">
        <f t="shared" si="2"/>
        <v>98</v>
      </c>
      <c r="H32" s="28" t="str">
        <f t="shared" si="3"/>
        <v>A</v>
      </c>
      <c r="I32" s="36">
        <v>1</v>
      </c>
      <c r="J32" s="28" t="str">
        <f t="shared" si="4"/>
        <v>Memilki kemampuan dalam menganalisis konsep  akuntansi perusahaan jasa , dan siklus akuntansi perusahaan jasa, menjelaskan proses pembukuan akuntansi perusahaan jasa</v>
      </c>
      <c r="K32" s="28">
        <f t="shared" si="5"/>
        <v>89.285714285714292</v>
      </c>
      <c r="L32" s="28" t="str">
        <f t="shared" si="6"/>
        <v>A</v>
      </c>
      <c r="M32" s="28">
        <f t="shared" si="7"/>
        <v>89.285714285714292</v>
      </c>
      <c r="N32" s="28" t="str">
        <f t="shared" si="8"/>
        <v>A</v>
      </c>
      <c r="O32" s="36">
        <v>1</v>
      </c>
      <c r="P32" s="28" t="str">
        <f t="shared" si="9"/>
        <v>Sangat terampil dalam menyusun laporan keuangan perusahaan jasa</v>
      </c>
      <c r="Q32" s="39" t="s">
        <v>8</v>
      </c>
      <c r="R32" s="39" t="s">
        <v>8</v>
      </c>
      <c r="S32" s="18"/>
      <c r="T32" s="1">
        <v>95</v>
      </c>
      <c r="U32" s="1">
        <v>97</v>
      </c>
      <c r="V32" s="1">
        <v>97</v>
      </c>
      <c r="W32" s="1">
        <v>100</v>
      </c>
      <c r="X32" s="1">
        <v>100</v>
      </c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>
        <v>90</v>
      </c>
      <c r="AI32" s="1">
        <v>90</v>
      </c>
      <c r="AJ32" s="1">
        <v>90</v>
      </c>
      <c r="AK32" s="1">
        <v>85</v>
      </c>
      <c r="AL32" s="1">
        <v>90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114073</v>
      </c>
      <c r="C33" s="19" t="s">
        <v>138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3" s="28">
        <f t="shared" si="5"/>
        <v>85.5</v>
      </c>
      <c r="L33" s="28" t="str">
        <f t="shared" si="6"/>
        <v>A</v>
      </c>
      <c r="M33" s="28">
        <f t="shared" si="7"/>
        <v>85.5</v>
      </c>
      <c r="N33" s="28" t="str">
        <f t="shared" si="8"/>
        <v>A</v>
      </c>
      <c r="O33" s="36">
        <v>1</v>
      </c>
      <c r="P33" s="28" t="str">
        <f t="shared" si="9"/>
        <v>Sangat terampil dalam menyusun laporan keuangan perusahaan jasa</v>
      </c>
      <c r="Q33" s="39" t="s">
        <v>8</v>
      </c>
      <c r="R33" s="39" t="s">
        <v>8</v>
      </c>
      <c r="S33" s="18"/>
      <c r="T33" s="1">
        <v>74</v>
      </c>
      <c r="U33" s="1">
        <v>85</v>
      </c>
      <c r="V33" s="1">
        <v>82</v>
      </c>
      <c r="W33" s="1">
        <v>85</v>
      </c>
      <c r="X33" s="1">
        <v>90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90</v>
      </c>
      <c r="AH33" s="1"/>
      <c r="AI33" s="1">
        <v>80</v>
      </c>
      <c r="AJ33" s="1">
        <v>85</v>
      </c>
      <c r="AK33" s="1">
        <v>85</v>
      </c>
      <c r="AL33" s="1">
        <v>88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114087</v>
      </c>
      <c r="C34" s="19" t="s">
        <v>139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4" s="28">
        <f t="shared" si="5"/>
        <v>88.285714285714292</v>
      </c>
      <c r="L34" s="28" t="str">
        <f t="shared" si="6"/>
        <v>A</v>
      </c>
      <c r="M34" s="28">
        <f t="shared" si="7"/>
        <v>88.285714285714292</v>
      </c>
      <c r="N34" s="28" t="str">
        <f t="shared" si="8"/>
        <v>A</v>
      </c>
      <c r="O34" s="36">
        <v>1</v>
      </c>
      <c r="P34" s="28" t="str">
        <f t="shared" si="9"/>
        <v>Sangat terampil dalam menyusun laporan keuangan perusahaan jasa</v>
      </c>
      <c r="Q34" s="39" t="s">
        <v>8</v>
      </c>
      <c r="R34" s="39" t="s">
        <v>8</v>
      </c>
      <c r="S34" s="18"/>
      <c r="T34" s="1">
        <v>76</v>
      </c>
      <c r="U34" s="1">
        <v>85</v>
      </c>
      <c r="V34" s="1">
        <v>82</v>
      </c>
      <c r="W34" s="1">
        <v>80</v>
      </c>
      <c r="X34" s="1">
        <v>90</v>
      </c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>
        <v>90</v>
      </c>
      <c r="AI34" s="1">
        <v>85</v>
      </c>
      <c r="AJ34" s="1">
        <v>90</v>
      </c>
      <c r="AK34" s="1">
        <v>85</v>
      </c>
      <c r="AL34" s="1">
        <v>88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114101</v>
      </c>
      <c r="C35" s="19" t="s">
        <v>140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>Memilki kemampuan dalam menganalisis konsep  akuntansi perusahaan jasa , dan siklus akuntansi perusahaan jasa, menjelaskan proses pembukuan akuntansi perusahaan jasa</v>
      </c>
      <c r="K35" s="28">
        <f t="shared" si="5"/>
        <v>89</v>
      </c>
      <c r="L35" s="28" t="str">
        <f t="shared" si="6"/>
        <v>A</v>
      </c>
      <c r="M35" s="28">
        <f t="shared" si="7"/>
        <v>89</v>
      </c>
      <c r="N35" s="28" t="str">
        <f t="shared" si="8"/>
        <v>A</v>
      </c>
      <c r="O35" s="36">
        <v>1</v>
      </c>
      <c r="P35" s="28" t="str">
        <f t="shared" si="9"/>
        <v>Sangat terampil dalam menyusun laporan keuangan perusahaan jasa</v>
      </c>
      <c r="Q35" s="39" t="s">
        <v>8</v>
      </c>
      <c r="R35" s="39" t="s">
        <v>8</v>
      </c>
      <c r="S35" s="18"/>
      <c r="T35" s="1">
        <v>90</v>
      </c>
      <c r="U35" s="1">
        <v>85</v>
      </c>
      <c r="V35" s="1">
        <v>84</v>
      </c>
      <c r="W35" s="1">
        <v>100</v>
      </c>
      <c r="X35" s="1">
        <v>86</v>
      </c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>
        <v>90</v>
      </c>
      <c r="AI35" s="1">
        <v>90</v>
      </c>
      <c r="AJ35" s="1">
        <v>90</v>
      </c>
      <c r="AK35" s="1">
        <v>85</v>
      </c>
      <c r="AL35" s="1">
        <v>88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114115</v>
      </c>
      <c r="C36" s="19" t="s">
        <v>141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2</v>
      </c>
      <c r="J36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6" s="28">
        <f t="shared" si="5"/>
        <v>87.5</v>
      </c>
      <c r="L36" s="28" t="str">
        <f t="shared" si="6"/>
        <v>A</v>
      </c>
      <c r="M36" s="28">
        <f t="shared" si="7"/>
        <v>87.5</v>
      </c>
      <c r="N36" s="28" t="str">
        <f t="shared" si="8"/>
        <v>A</v>
      </c>
      <c r="O36" s="36">
        <v>1</v>
      </c>
      <c r="P36" s="28" t="str">
        <f t="shared" si="9"/>
        <v>Sangat terampil dalam menyusun laporan keuangan perusahaan jasa</v>
      </c>
      <c r="Q36" s="39" t="s">
        <v>8</v>
      </c>
      <c r="R36" s="39" t="s">
        <v>8</v>
      </c>
      <c r="S36" s="18"/>
      <c r="T36" s="1">
        <v>77</v>
      </c>
      <c r="U36" s="1">
        <v>85</v>
      </c>
      <c r="V36" s="1">
        <v>84</v>
      </c>
      <c r="W36" s="1">
        <v>70</v>
      </c>
      <c r="X36" s="1">
        <v>75</v>
      </c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>
        <v>90</v>
      </c>
      <c r="AI36" s="1">
        <v>85</v>
      </c>
      <c r="AJ36" s="1">
        <v>90</v>
      </c>
      <c r="AK36" s="1">
        <v>80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114255</v>
      </c>
      <c r="C37" s="19" t="s">
        <v>142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7" s="28">
        <f t="shared" si="5"/>
        <v>88.285714285714292</v>
      </c>
      <c r="L37" s="28" t="str">
        <f t="shared" si="6"/>
        <v>A</v>
      </c>
      <c r="M37" s="28">
        <f t="shared" si="7"/>
        <v>88.285714285714292</v>
      </c>
      <c r="N37" s="28" t="str">
        <f t="shared" si="8"/>
        <v>A</v>
      </c>
      <c r="O37" s="36">
        <v>1</v>
      </c>
      <c r="P37" s="28" t="str">
        <f t="shared" si="9"/>
        <v>Sangat terampil dalam menyusun laporan keuangan perusahaan jasa</v>
      </c>
      <c r="Q37" s="39" t="s">
        <v>8</v>
      </c>
      <c r="R37" s="39" t="s">
        <v>8</v>
      </c>
      <c r="S37" s="18"/>
      <c r="T37" s="1">
        <v>76</v>
      </c>
      <c r="U37" s="1">
        <v>85</v>
      </c>
      <c r="V37" s="1">
        <v>77</v>
      </c>
      <c r="W37" s="1">
        <v>80</v>
      </c>
      <c r="X37" s="1">
        <v>80</v>
      </c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>
        <v>90</v>
      </c>
      <c r="AI37" s="1">
        <v>85</v>
      </c>
      <c r="AJ37" s="1">
        <v>90</v>
      </c>
      <c r="AK37" s="1">
        <v>85</v>
      </c>
      <c r="AL37" s="1">
        <v>88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114129</v>
      </c>
      <c r="C38" s="19" t="s">
        <v>143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Memilki kemampuan dalam menganalisis konsep  akuntansi perusahaan jasa , dan siklus akuntansi perusahaan jasa, menjelaskan proses pembukuan akuntansi perusahaan jasa</v>
      </c>
      <c r="K38" s="28">
        <f t="shared" si="5"/>
        <v>88.285714285714292</v>
      </c>
      <c r="L38" s="28" t="str">
        <f t="shared" si="6"/>
        <v>A</v>
      </c>
      <c r="M38" s="28">
        <f t="shared" si="7"/>
        <v>88.285714285714292</v>
      </c>
      <c r="N38" s="28" t="str">
        <f t="shared" si="8"/>
        <v>A</v>
      </c>
      <c r="O38" s="36">
        <v>1</v>
      </c>
      <c r="P38" s="28" t="str">
        <f t="shared" si="9"/>
        <v>Sangat terampil dalam menyusun laporan keuangan perusahaan jasa</v>
      </c>
      <c r="Q38" s="39" t="s">
        <v>8</v>
      </c>
      <c r="R38" s="39" t="s">
        <v>8</v>
      </c>
      <c r="S38" s="18"/>
      <c r="T38" s="1">
        <v>80</v>
      </c>
      <c r="U38" s="1">
        <v>85</v>
      </c>
      <c r="V38" s="1">
        <v>88</v>
      </c>
      <c r="W38" s="1">
        <v>100</v>
      </c>
      <c r="X38" s="1">
        <v>70</v>
      </c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90</v>
      </c>
      <c r="AI38" s="1">
        <v>85</v>
      </c>
      <c r="AJ38" s="1">
        <v>90</v>
      </c>
      <c r="AK38" s="1">
        <v>85</v>
      </c>
      <c r="AL38" s="1">
        <v>88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114143</v>
      </c>
      <c r="C39" s="19" t="s">
        <v>144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9" s="28">
        <f t="shared" si="5"/>
        <v>87.571428571428569</v>
      </c>
      <c r="L39" s="28" t="str">
        <f t="shared" si="6"/>
        <v>A</v>
      </c>
      <c r="M39" s="28">
        <f t="shared" si="7"/>
        <v>87.571428571428569</v>
      </c>
      <c r="N39" s="28" t="str">
        <f t="shared" si="8"/>
        <v>A</v>
      </c>
      <c r="O39" s="36">
        <v>1</v>
      </c>
      <c r="P39" s="28" t="str">
        <f t="shared" si="9"/>
        <v>Sangat terampil dalam menyusun laporan keuangan perusahaan jasa</v>
      </c>
      <c r="Q39" s="39" t="s">
        <v>8</v>
      </c>
      <c r="R39" s="39" t="s">
        <v>8</v>
      </c>
      <c r="S39" s="18"/>
      <c r="T39" s="1">
        <v>85</v>
      </c>
      <c r="U39" s="1">
        <v>85</v>
      </c>
      <c r="V39" s="1">
        <v>75</v>
      </c>
      <c r="W39" s="1">
        <v>73</v>
      </c>
      <c r="X39" s="1">
        <v>80</v>
      </c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>
        <v>85</v>
      </c>
      <c r="AI39" s="1">
        <v>85</v>
      </c>
      <c r="AJ39" s="1">
        <v>90</v>
      </c>
      <c r="AK39" s="1">
        <v>85</v>
      </c>
      <c r="AL39" s="1">
        <v>88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114157</v>
      </c>
      <c r="C40" s="19" t="s">
        <v>145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>Memilki kemampuan dalam menganalisis konsep  akuntansi perusahaan jasa , dan siklus akuntansi perusahaan jasa, menjelaskan proses pembukuan akuntansi perusahaan jasa</v>
      </c>
      <c r="K40" s="28">
        <f t="shared" si="5"/>
        <v>89.285714285714292</v>
      </c>
      <c r="L40" s="28" t="str">
        <f t="shared" si="6"/>
        <v>A</v>
      </c>
      <c r="M40" s="28">
        <f t="shared" si="7"/>
        <v>89.285714285714292</v>
      </c>
      <c r="N40" s="28" t="str">
        <f t="shared" si="8"/>
        <v>A</v>
      </c>
      <c r="O40" s="36">
        <v>1</v>
      </c>
      <c r="P40" s="28" t="str">
        <f t="shared" si="9"/>
        <v>Sangat terampil dalam menyusun laporan keuangan perusahaan jasa</v>
      </c>
      <c r="Q40" s="39" t="s">
        <v>8</v>
      </c>
      <c r="R40" s="39" t="s">
        <v>8</v>
      </c>
      <c r="S40" s="18"/>
      <c r="T40" s="1">
        <v>87</v>
      </c>
      <c r="U40" s="1">
        <v>85</v>
      </c>
      <c r="V40" s="1">
        <v>89</v>
      </c>
      <c r="W40" s="1">
        <v>100</v>
      </c>
      <c r="X40" s="1">
        <v>81</v>
      </c>
      <c r="Y40" s="1"/>
      <c r="Z40" s="1"/>
      <c r="AA40" s="1"/>
      <c r="AB40" s="1"/>
      <c r="AC40" s="1"/>
      <c r="AD40" s="1"/>
      <c r="AE40" s="18"/>
      <c r="AF40" s="1">
        <v>90</v>
      </c>
      <c r="AG40" s="1">
        <v>90</v>
      </c>
      <c r="AH40" s="1">
        <v>90</v>
      </c>
      <c r="AI40" s="1">
        <v>90</v>
      </c>
      <c r="AJ40" s="1">
        <v>90</v>
      </c>
      <c r="AK40" s="1">
        <v>85</v>
      </c>
      <c r="AL40" s="1">
        <v>90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114171</v>
      </c>
      <c r="C41" s="19" t="s">
        <v>146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Memilki kemampuan dalam menganalisis konsep  akuntansi perusahaan jasa , dan siklus akuntansi perusahaan jasa, menjelaskan proses pembukuan akuntansi perusahaan jasa</v>
      </c>
      <c r="K41" s="28">
        <f t="shared" si="5"/>
        <v>88.285714285714292</v>
      </c>
      <c r="L41" s="28" t="str">
        <f t="shared" si="6"/>
        <v>A</v>
      </c>
      <c r="M41" s="28">
        <f t="shared" si="7"/>
        <v>88.285714285714292</v>
      </c>
      <c r="N41" s="28" t="str">
        <f t="shared" si="8"/>
        <v>A</v>
      </c>
      <c r="O41" s="36">
        <v>1</v>
      </c>
      <c r="P41" s="28" t="str">
        <f t="shared" si="9"/>
        <v>Sangat terampil dalam menyusun laporan keuangan perusahaan jasa</v>
      </c>
      <c r="Q41" s="39" t="s">
        <v>8</v>
      </c>
      <c r="R41" s="39" t="s">
        <v>8</v>
      </c>
      <c r="S41" s="18"/>
      <c r="T41" s="1">
        <v>85</v>
      </c>
      <c r="U41" s="1">
        <v>85</v>
      </c>
      <c r="V41" s="1">
        <v>84</v>
      </c>
      <c r="W41" s="1">
        <v>90</v>
      </c>
      <c r="X41" s="1">
        <v>85</v>
      </c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>
        <v>90</v>
      </c>
      <c r="AI41" s="1">
        <v>85</v>
      </c>
      <c r="AJ41" s="1">
        <v>90</v>
      </c>
      <c r="AK41" s="1">
        <v>85</v>
      </c>
      <c r="AL41" s="1">
        <v>88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114199</v>
      </c>
      <c r="C42" s="19" t="s">
        <v>147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Memilki kemampuan dalam menganalisis konsep  akuntansi perusahaan jasa , dan siklus akuntansi perusahaan jasa, menjelaskan proses pembukuan akuntansi perusahaan jasa</v>
      </c>
      <c r="K42" s="28">
        <f t="shared" si="5"/>
        <v>89.285714285714292</v>
      </c>
      <c r="L42" s="28" t="str">
        <f t="shared" si="6"/>
        <v>A</v>
      </c>
      <c r="M42" s="28">
        <f t="shared" si="7"/>
        <v>89.285714285714292</v>
      </c>
      <c r="N42" s="28" t="str">
        <f t="shared" si="8"/>
        <v>A</v>
      </c>
      <c r="O42" s="36">
        <v>1</v>
      </c>
      <c r="P42" s="28" t="str">
        <f t="shared" si="9"/>
        <v>Sangat terampil dalam menyusun laporan keuangan perusahaan jasa</v>
      </c>
      <c r="Q42" s="39" t="s">
        <v>8</v>
      </c>
      <c r="R42" s="39" t="s">
        <v>8</v>
      </c>
      <c r="S42" s="18"/>
      <c r="T42" s="1">
        <v>82</v>
      </c>
      <c r="U42" s="1">
        <v>85</v>
      </c>
      <c r="V42" s="1">
        <v>80</v>
      </c>
      <c r="W42" s="1">
        <v>100</v>
      </c>
      <c r="X42" s="1">
        <v>90</v>
      </c>
      <c r="Y42" s="1"/>
      <c r="Z42" s="1"/>
      <c r="AA42" s="1"/>
      <c r="AB42" s="1"/>
      <c r="AC42" s="1"/>
      <c r="AD42" s="1"/>
      <c r="AE42" s="18"/>
      <c r="AF42" s="1">
        <v>90</v>
      </c>
      <c r="AG42" s="1">
        <v>90</v>
      </c>
      <c r="AH42" s="1">
        <v>90</v>
      </c>
      <c r="AI42" s="1">
        <v>90</v>
      </c>
      <c r="AJ42" s="1">
        <v>90</v>
      </c>
      <c r="AK42" s="1">
        <v>85</v>
      </c>
      <c r="AL42" s="1">
        <v>90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114185</v>
      </c>
      <c r="C43" s="19" t="s">
        <v>148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2</v>
      </c>
      <c r="J43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3" s="28">
        <f t="shared" si="5"/>
        <v>88.285714285714292</v>
      </c>
      <c r="L43" s="28" t="str">
        <f t="shared" si="6"/>
        <v>A</v>
      </c>
      <c r="M43" s="28">
        <f t="shared" si="7"/>
        <v>88.285714285714292</v>
      </c>
      <c r="N43" s="28" t="str">
        <f t="shared" si="8"/>
        <v>A</v>
      </c>
      <c r="O43" s="36">
        <v>1</v>
      </c>
      <c r="P43" s="28" t="str">
        <f t="shared" si="9"/>
        <v>Sangat terampil dalam menyusun laporan keuangan perusahaan jasa</v>
      </c>
      <c r="Q43" s="39" t="s">
        <v>8</v>
      </c>
      <c r="R43" s="39" t="s">
        <v>8</v>
      </c>
      <c r="S43" s="18"/>
      <c r="T43" s="1">
        <v>77</v>
      </c>
      <c r="U43" s="1">
        <v>85</v>
      </c>
      <c r="V43" s="1">
        <v>75</v>
      </c>
      <c r="W43" s="1">
        <v>72</v>
      </c>
      <c r="X43" s="1">
        <v>80</v>
      </c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90</v>
      </c>
      <c r="AI43" s="1">
        <v>85</v>
      </c>
      <c r="AJ43" s="1">
        <v>90</v>
      </c>
      <c r="AK43" s="1">
        <v>85</v>
      </c>
      <c r="AL43" s="1">
        <v>88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114213</v>
      </c>
      <c r="C44" s="19" t="s">
        <v>149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Memilki kemampuan dalam menganalisis konsep  akuntansi perusahaan jasa , dan siklus akuntansi perusahaan jasa, menjelaskan proses pembukuan akuntansi perusahaan jasa</v>
      </c>
      <c r="K44" s="28">
        <f t="shared" si="5"/>
        <v>89</v>
      </c>
      <c r="L44" s="28" t="str">
        <f t="shared" si="6"/>
        <v>A</v>
      </c>
      <c r="M44" s="28">
        <f t="shared" si="7"/>
        <v>89</v>
      </c>
      <c r="N44" s="28" t="str">
        <f t="shared" si="8"/>
        <v>A</v>
      </c>
      <c r="O44" s="36">
        <v>1</v>
      </c>
      <c r="P44" s="28" t="str">
        <f t="shared" si="9"/>
        <v>Sangat terampil dalam menyusun laporan keuangan perusahaan jasa</v>
      </c>
      <c r="Q44" s="39" t="s">
        <v>8</v>
      </c>
      <c r="R44" s="39" t="s">
        <v>8</v>
      </c>
      <c r="S44" s="18"/>
      <c r="T44" s="1">
        <v>81</v>
      </c>
      <c r="U44" s="1">
        <v>85</v>
      </c>
      <c r="V44" s="1">
        <v>80</v>
      </c>
      <c r="W44" s="1">
        <v>100</v>
      </c>
      <c r="X44" s="1">
        <v>80</v>
      </c>
      <c r="Y44" s="1"/>
      <c r="Z44" s="1"/>
      <c r="AA44" s="1"/>
      <c r="AB44" s="1"/>
      <c r="AC44" s="1"/>
      <c r="AD44" s="1"/>
      <c r="AE44" s="18"/>
      <c r="AF44" s="1">
        <v>90</v>
      </c>
      <c r="AG44" s="1">
        <v>90</v>
      </c>
      <c r="AH44" s="1">
        <v>90</v>
      </c>
      <c r="AI44" s="1">
        <v>90</v>
      </c>
      <c r="AJ44" s="1">
        <v>90</v>
      </c>
      <c r="AK44" s="1">
        <v>85</v>
      </c>
      <c r="AL44" s="1">
        <v>88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114227</v>
      </c>
      <c r="C45" s="19" t="s">
        <v>150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Memilki kemampuan dalam menganalisis konsep  akuntansi perusahaan jasa , dan siklus akuntansi perusahaan jasa, menjelaskan proses pembukuan akuntansi perusahaan jasa</v>
      </c>
      <c r="K45" s="28">
        <f t="shared" si="5"/>
        <v>86.857142857142861</v>
      </c>
      <c r="L45" s="28" t="str">
        <f t="shared" si="6"/>
        <v>A</v>
      </c>
      <c r="M45" s="28">
        <f t="shared" si="7"/>
        <v>86.857142857142861</v>
      </c>
      <c r="N45" s="28" t="str">
        <f t="shared" si="8"/>
        <v>A</v>
      </c>
      <c r="O45" s="36">
        <v>1</v>
      </c>
      <c r="P45" s="28" t="str">
        <f t="shared" si="9"/>
        <v>Sangat terampil dalam menyusun laporan keuangan perusahaan jasa</v>
      </c>
      <c r="Q45" s="39" t="s">
        <v>8</v>
      </c>
      <c r="R45" s="39" t="s">
        <v>8</v>
      </c>
      <c r="S45" s="18"/>
      <c r="T45" s="1">
        <v>85</v>
      </c>
      <c r="U45" s="1">
        <v>85</v>
      </c>
      <c r="V45" s="1">
        <v>78</v>
      </c>
      <c r="W45" s="1">
        <v>100</v>
      </c>
      <c r="X45" s="1">
        <v>78</v>
      </c>
      <c r="Y45" s="1"/>
      <c r="Z45" s="1"/>
      <c r="AA45" s="1"/>
      <c r="AB45" s="1"/>
      <c r="AC45" s="1"/>
      <c r="AD45" s="1"/>
      <c r="AE45" s="18"/>
      <c r="AF45" s="1">
        <v>85</v>
      </c>
      <c r="AG45" s="1">
        <v>90</v>
      </c>
      <c r="AH45" s="1">
        <v>85</v>
      </c>
      <c r="AI45" s="1">
        <v>85</v>
      </c>
      <c r="AJ45" s="1">
        <v>90</v>
      </c>
      <c r="AK45" s="1">
        <v>85</v>
      </c>
      <c r="AL45" s="1">
        <v>88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114241</v>
      </c>
      <c r="C46" s="19" t="s">
        <v>151</v>
      </c>
      <c r="D46" s="18"/>
      <c r="E46" s="28">
        <f t="shared" si="0"/>
        <v>89</v>
      </c>
      <c r="F46" s="28" t="str">
        <f t="shared" si="1"/>
        <v>A</v>
      </c>
      <c r="G46" s="28">
        <f t="shared" si="2"/>
        <v>89</v>
      </c>
      <c r="H46" s="28" t="str">
        <f t="shared" si="3"/>
        <v>A</v>
      </c>
      <c r="I46" s="36">
        <v>1</v>
      </c>
      <c r="J46" s="28" t="str">
        <f t="shared" si="4"/>
        <v>Memilki kemampuan dalam menganalisis konsep  akuntansi perusahaan jasa , dan siklus akuntansi perusahaan jasa, menjelaskan proses pembukuan akuntansi perusahaan jasa</v>
      </c>
      <c r="K46" s="28">
        <f t="shared" si="5"/>
        <v>88.571428571428569</v>
      </c>
      <c r="L46" s="28" t="str">
        <f t="shared" si="6"/>
        <v>A</v>
      </c>
      <c r="M46" s="28">
        <f t="shared" si="7"/>
        <v>88.571428571428569</v>
      </c>
      <c r="N46" s="28" t="str">
        <f t="shared" si="8"/>
        <v>A</v>
      </c>
      <c r="O46" s="36">
        <v>1</v>
      </c>
      <c r="P46" s="28" t="str">
        <f t="shared" si="9"/>
        <v>Sangat terampil dalam menyusun laporan keuangan perusahaan jasa</v>
      </c>
      <c r="Q46" s="39" t="s">
        <v>8</v>
      </c>
      <c r="R46" s="39" t="s">
        <v>8</v>
      </c>
      <c r="S46" s="18"/>
      <c r="T46" s="1">
        <v>85</v>
      </c>
      <c r="U46" s="1">
        <v>90</v>
      </c>
      <c r="V46" s="1">
        <v>91</v>
      </c>
      <c r="W46" s="1">
        <v>100</v>
      </c>
      <c r="X46" s="1">
        <v>80</v>
      </c>
      <c r="Y46" s="1"/>
      <c r="Z46" s="1"/>
      <c r="AA46" s="1"/>
      <c r="AB46" s="1"/>
      <c r="AC46" s="1"/>
      <c r="AD46" s="1"/>
      <c r="AE46" s="18"/>
      <c r="AF46" s="1">
        <v>90</v>
      </c>
      <c r="AG46" s="1">
        <v>90</v>
      </c>
      <c r="AH46" s="1">
        <v>90</v>
      </c>
      <c r="AI46" s="1">
        <v>85</v>
      </c>
      <c r="AJ46" s="1">
        <v>90</v>
      </c>
      <c r="AK46" s="1">
        <v>85</v>
      </c>
      <c r="AL46" s="1">
        <v>90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85.888888888888886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703" yWindow="642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0" activePane="bottomRight" state="frozen"/>
      <selection pane="topRight"/>
      <selection pane="bottomLeft"/>
      <selection pane="bottomRight" activeCell="R44" sqref="R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2.42578125" customWidth="1"/>
    <col min="5" max="6" width="5" customWidth="1"/>
    <col min="7" max="7" width="6" customWidth="1"/>
    <col min="8" max="8" width="4.7109375" customWidth="1"/>
    <col min="9" max="9" width="4.85546875" customWidth="1"/>
    <col min="10" max="10" width="4.5703125" customWidth="1"/>
    <col min="11" max="11" width="5.140625" customWidth="1"/>
    <col min="12" max="13" width="4.7109375" customWidth="1"/>
    <col min="14" max="14" width="5.28515625" customWidth="1"/>
    <col min="15" max="15" width="5.5703125" customWidth="1"/>
    <col min="16" max="16" width="5.85546875" customWidth="1"/>
    <col min="17" max="17" width="5" customWidth="1"/>
    <col min="18" max="18" width="5.28515625" customWidth="1"/>
    <col min="19" max="19" width="2.28515625" customWidth="1"/>
    <col min="20" max="20" width="5.7109375" customWidth="1"/>
    <col min="21" max="21" width="5.42578125" customWidth="1"/>
    <col min="22" max="22" width="5.28515625" customWidth="1"/>
    <col min="23" max="23" width="5" customWidth="1"/>
    <col min="24" max="24" width="3.85546875" customWidth="1"/>
    <col min="25" max="25" width="3.140625" customWidth="1"/>
    <col min="26" max="31" width="7.140625" hidden="1" customWidth="1"/>
    <col min="32" max="32" width="4.42578125" customWidth="1"/>
    <col min="33" max="33" width="4.7109375" customWidth="1"/>
    <col min="34" max="34" width="5" customWidth="1"/>
    <col min="35" max="35" width="4.42578125" customWidth="1"/>
    <col min="36" max="36" width="4" customWidth="1"/>
    <col min="37" max="37" width="5.7109375" customWidth="1"/>
    <col min="38" max="38" width="6" customWidth="1"/>
    <col min="39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1069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1069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244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114269</v>
      </c>
      <c r="C11" s="19" t="s">
        <v>153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Memilki kemampuan dalam menganalisis konsep  akuntansi perusahaan jasa , dan siklus akuntansi perusahaan jasa, menjelaskan proses pembukuan akuntansi perusahaan jasa, namun perlu pengkkatan pemahaman jurnal penyesuaian</v>
      </c>
      <c r="K11" s="28">
        <f t="shared" ref="K11:K50" si="5">IF((COUNTA(AF11:AO11)&gt;0),AVERAGE(AF11:AO11),"")</f>
        <v>87.857142857142861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87.857142857142861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menyusun laporan keuangan perusahaan jasa</v>
      </c>
      <c r="Q11" s="39" t="s">
        <v>8</v>
      </c>
      <c r="R11" s="39" t="s">
        <v>8</v>
      </c>
      <c r="S11" s="18"/>
      <c r="T11" s="1">
        <v>85</v>
      </c>
      <c r="U11" s="1">
        <v>80</v>
      </c>
      <c r="V11" s="1">
        <v>78</v>
      </c>
      <c r="W11" s="1">
        <v>90</v>
      </c>
      <c r="X11" s="1">
        <v>78</v>
      </c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>
        <v>90</v>
      </c>
      <c r="AI11" s="1">
        <v>85</v>
      </c>
      <c r="AJ11" s="1">
        <v>85</v>
      </c>
      <c r="AK11" s="1">
        <v>85</v>
      </c>
      <c r="AL11" s="1">
        <v>90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114703</v>
      </c>
      <c r="C12" s="19" t="s">
        <v>154</v>
      </c>
      <c r="D12" s="18"/>
      <c r="E12" s="28">
        <f t="shared" si="0"/>
        <v>71</v>
      </c>
      <c r="F12" s="28" t="str">
        <f t="shared" si="1"/>
        <v>C</v>
      </c>
      <c r="G12" s="28">
        <f t="shared" si="2"/>
        <v>71</v>
      </c>
      <c r="H12" s="28" t="str">
        <f t="shared" si="3"/>
        <v>C</v>
      </c>
      <c r="I12" s="36">
        <v>3</v>
      </c>
      <c r="J12" s="28" t="str">
        <f t="shared" si="4"/>
        <v>Memilki kemampuan dalam menganalisis konsep  akuntansi perusahaan jasa , dan siklus akuntansi perusahaan jasa, menjelaskan proses pembukuan akuntansi perusahaan jasa, namun perlu pengkkatan pemahaman jurnal penyesuaian dan kertas kerja</v>
      </c>
      <c r="K12" s="28">
        <f t="shared" si="5"/>
        <v>80.714285714285708</v>
      </c>
      <c r="L12" s="28" t="str">
        <f t="shared" si="6"/>
        <v>B</v>
      </c>
      <c r="M12" s="28">
        <f t="shared" si="7"/>
        <v>80.714285714285708</v>
      </c>
      <c r="N12" s="28" t="str">
        <f t="shared" si="8"/>
        <v>B</v>
      </c>
      <c r="O12" s="36">
        <v>2</v>
      </c>
      <c r="P12" s="28" t="str">
        <f t="shared" si="9"/>
        <v>Sangat terampil dalam menyusun laporan keuangan perusahaan jasa, namun perlu peningkatan dalam menyusun jurnal penyesuaian</v>
      </c>
      <c r="Q12" s="39" t="s">
        <v>8</v>
      </c>
      <c r="R12" s="39" t="s">
        <v>8</v>
      </c>
      <c r="S12" s="18"/>
      <c r="T12" s="1">
        <v>74</v>
      </c>
      <c r="U12" s="1">
        <v>80</v>
      </c>
      <c r="V12" s="1">
        <v>67</v>
      </c>
      <c r="W12" s="1">
        <v>65</v>
      </c>
      <c r="X12" s="1">
        <v>70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80</v>
      </c>
      <c r="AH12" s="1">
        <v>80</v>
      </c>
      <c r="AI12" s="1">
        <v>80</v>
      </c>
      <c r="AJ12" s="1">
        <v>80</v>
      </c>
      <c r="AK12" s="1">
        <v>80</v>
      </c>
      <c r="AL12" s="1">
        <v>80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114283</v>
      </c>
      <c r="C13" s="19" t="s">
        <v>155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3" s="28">
        <f t="shared" si="5"/>
        <v>86.142857142857139</v>
      </c>
      <c r="L13" s="28" t="str">
        <f t="shared" si="6"/>
        <v>A</v>
      </c>
      <c r="M13" s="28">
        <f t="shared" si="7"/>
        <v>86.142857142857139</v>
      </c>
      <c r="N13" s="28" t="str">
        <f t="shared" si="8"/>
        <v>A</v>
      </c>
      <c r="O13" s="36">
        <v>1</v>
      </c>
      <c r="P13" s="28" t="str">
        <f t="shared" si="9"/>
        <v>Sangat terampil dalam menyusun laporan keuangan perusahaan jasa</v>
      </c>
      <c r="Q13" s="39" t="s">
        <v>8</v>
      </c>
      <c r="R13" s="39" t="s">
        <v>8</v>
      </c>
      <c r="S13" s="18"/>
      <c r="T13" s="1">
        <v>87</v>
      </c>
      <c r="U13" s="1">
        <v>80</v>
      </c>
      <c r="V13" s="1">
        <v>84</v>
      </c>
      <c r="W13" s="1">
        <v>75</v>
      </c>
      <c r="X13" s="1">
        <v>82</v>
      </c>
      <c r="Y13" s="1"/>
      <c r="Z13" s="1"/>
      <c r="AA13" s="1"/>
      <c r="AB13" s="1"/>
      <c r="AC13" s="1"/>
      <c r="AD13" s="1"/>
      <c r="AE13" s="18"/>
      <c r="AF13" s="1">
        <v>90</v>
      </c>
      <c r="AG13" s="1">
        <v>85</v>
      </c>
      <c r="AH13" s="1">
        <v>85</v>
      </c>
      <c r="AI13" s="1">
        <v>85</v>
      </c>
      <c r="AJ13" s="1">
        <v>85</v>
      </c>
      <c r="AK13" s="1">
        <v>85</v>
      </c>
      <c r="AL13" s="1">
        <v>88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186</v>
      </c>
      <c r="FI13" s="76" t="s">
        <v>187</v>
      </c>
      <c r="FJ13" s="77">
        <v>50821</v>
      </c>
      <c r="FK13" s="77">
        <v>50831</v>
      </c>
    </row>
    <row r="14" spans="1:167" x14ac:dyDescent="0.25">
      <c r="A14" s="19">
        <v>4</v>
      </c>
      <c r="B14" s="19">
        <v>114297</v>
      </c>
      <c r="C14" s="19" t="s">
        <v>156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4" s="28">
        <f t="shared" si="5"/>
        <v>89</v>
      </c>
      <c r="L14" s="28" t="str">
        <f t="shared" si="6"/>
        <v>A</v>
      </c>
      <c r="M14" s="28">
        <f t="shared" si="7"/>
        <v>89</v>
      </c>
      <c r="N14" s="28" t="str">
        <f t="shared" si="8"/>
        <v>A</v>
      </c>
      <c r="O14" s="36">
        <v>1</v>
      </c>
      <c r="P14" s="28" t="str">
        <f t="shared" si="9"/>
        <v>Sangat terampil dalam menyusun laporan keuangan perusahaan jasa</v>
      </c>
      <c r="Q14" s="39" t="s">
        <v>8</v>
      </c>
      <c r="R14" s="39" t="s">
        <v>8</v>
      </c>
      <c r="S14" s="18"/>
      <c r="T14" s="1">
        <v>85</v>
      </c>
      <c r="U14" s="1">
        <v>80</v>
      </c>
      <c r="V14" s="1">
        <v>82</v>
      </c>
      <c r="W14" s="1">
        <v>90</v>
      </c>
      <c r="X14" s="1">
        <v>79</v>
      </c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>
        <v>90</v>
      </c>
      <c r="AI14" s="1">
        <v>90</v>
      </c>
      <c r="AJ14" s="1">
        <v>90</v>
      </c>
      <c r="AK14" s="1">
        <v>85</v>
      </c>
      <c r="AL14" s="1">
        <v>88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114311</v>
      </c>
      <c r="C15" s="19" t="s">
        <v>157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Memilki kemampuan dalam menganalisis konsep  akuntansi perusahaan jasa , dan siklus akuntansi perusahaan jasa, menjelaskan proses pembukuan akuntansi perusahaan jasa</v>
      </c>
      <c r="K15" s="28">
        <f t="shared" si="5"/>
        <v>87.571428571428569</v>
      </c>
      <c r="L15" s="28" t="str">
        <f t="shared" si="6"/>
        <v>A</v>
      </c>
      <c r="M15" s="28">
        <f t="shared" si="7"/>
        <v>87.571428571428569</v>
      </c>
      <c r="N15" s="28" t="str">
        <f t="shared" si="8"/>
        <v>A</v>
      </c>
      <c r="O15" s="36">
        <v>1</v>
      </c>
      <c r="P15" s="28" t="str">
        <f t="shared" si="9"/>
        <v>Sangat terampil dalam menyusun laporan keuangan perusahaan jasa</v>
      </c>
      <c r="Q15" s="39" t="s">
        <v>8</v>
      </c>
      <c r="R15" s="39" t="s">
        <v>8</v>
      </c>
      <c r="S15" s="18"/>
      <c r="T15" s="1">
        <v>84</v>
      </c>
      <c r="U15" s="1">
        <v>80</v>
      </c>
      <c r="V15" s="1">
        <v>82</v>
      </c>
      <c r="W15" s="1">
        <v>90</v>
      </c>
      <c r="X15" s="1">
        <v>100</v>
      </c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>
        <v>85</v>
      </c>
      <c r="AI15" s="1">
        <v>85</v>
      </c>
      <c r="AJ15" s="1">
        <v>90</v>
      </c>
      <c r="AK15" s="1">
        <v>85</v>
      </c>
      <c r="AL15" s="1">
        <v>88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188</v>
      </c>
      <c r="FI15" s="76" t="s">
        <v>189</v>
      </c>
      <c r="FJ15" s="77">
        <v>50822</v>
      </c>
      <c r="FK15" s="77">
        <v>50832</v>
      </c>
    </row>
    <row r="16" spans="1:167" x14ac:dyDescent="0.25">
      <c r="A16" s="19">
        <v>6</v>
      </c>
      <c r="B16" s="19">
        <v>114325</v>
      </c>
      <c r="C16" s="19" t="s">
        <v>158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Memilki kemampuan dalam menganalisis konsep  akuntansi perusahaan jasa , dan siklus akuntansi perusahaan jasa, menjelaskan proses pembukuan akuntansi perusahaan jasa</v>
      </c>
      <c r="K16" s="28">
        <f t="shared" si="5"/>
        <v>87.857142857142861</v>
      </c>
      <c r="L16" s="28" t="str">
        <f t="shared" si="6"/>
        <v>A</v>
      </c>
      <c r="M16" s="28">
        <f t="shared" si="7"/>
        <v>87.857142857142861</v>
      </c>
      <c r="N16" s="28" t="str">
        <f t="shared" si="8"/>
        <v>A</v>
      </c>
      <c r="O16" s="36">
        <v>1</v>
      </c>
      <c r="P16" s="28" t="str">
        <f t="shared" si="9"/>
        <v>Sangat terampil dalam menyusun laporan keuangan perusahaan jasa</v>
      </c>
      <c r="Q16" s="39" t="s">
        <v>8</v>
      </c>
      <c r="R16" s="39" t="s">
        <v>8</v>
      </c>
      <c r="S16" s="18"/>
      <c r="T16" s="1">
        <v>88</v>
      </c>
      <c r="U16" s="1">
        <v>80</v>
      </c>
      <c r="V16" s="1">
        <v>88</v>
      </c>
      <c r="W16" s="1">
        <v>100</v>
      </c>
      <c r="X16" s="1">
        <v>84</v>
      </c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>
        <v>90</v>
      </c>
      <c r="AI16" s="1">
        <v>85</v>
      </c>
      <c r="AJ16" s="1">
        <v>85</v>
      </c>
      <c r="AK16" s="1">
        <v>85</v>
      </c>
      <c r="AL16" s="1">
        <v>90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114339</v>
      </c>
      <c r="C17" s="19" t="s">
        <v>159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7" s="28">
        <f t="shared" si="5"/>
        <v>85.714285714285708</v>
      </c>
      <c r="L17" s="28" t="str">
        <f t="shared" si="6"/>
        <v>A</v>
      </c>
      <c r="M17" s="28">
        <f t="shared" si="7"/>
        <v>85.714285714285708</v>
      </c>
      <c r="N17" s="28" t="str">
        <f t="shared" si="8"/>
        <v>A</v>
      </c>
      <c r="O17" s="36">
        <v>1</v>
      </c>
      <c r="P17" s="28" t="str">
        <f t="shared" si="9"/>
        <v>Sangat terampil dalam menyusun laporan keuangan perusahaan jasa</v>
      </c>
      <c r="Q17" s="39" t="s">
        <v>8</v>
      </c>
      <c r="R17" s="39" t="s">
        <v>8</v>
      </c>
      <c r="S17" s="18"/>
      <c r="T17" s="1">
        <v>81</v>
      </c>
      <c r="U17" s="1">
        <v>80</v>
      </c>
      <c r="V17" s="1">
        <v>78</v>
      </c>
      <c r="W17" s="1">
        <v>80</v>
      </c>
      <c r="X17" s="1">
        <v>80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90</v>
      </c>
      <c r="AH17" s="1">
        <v>85</v>
      </c>
      <c r="AI17" s="1">
        <v>85</v>
      </c>
      <c r="AJ17" s="1">
        <v>85</v>
      </c>
      <c r="AK17" s="1">
        <v>85</v>
      </c>
      <c r="AL17" s="1">
        <v>85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190</v>
      </c>
      <c r="FI17" s="76" t="s">
        <v>191</v>
      </c>
      <c r="FJ17" s="77">
        <v>50823</v>
      </c>
      <c r="FK17" s="77">
        <v>50833</v>
      </c>
    </row>
    <row r="18" spans="1:167" x14ac:dyDescent="0.25">
      <c r="A18" s="19">
        <v>8</v>
      </c>
      <c r="B18" s="19">
        <v>114353</v>
      </c>
      <c r="C18" s="19" t="s">
        <v>160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2</v>
      </c>
      <c r="J18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8" s="28">
        <f t="shared" si="5"/>
        <v>82.142857142857139</v>
      </c>
      <c r="L18" s="28" t="str">
        <f t="shared" si="6"/>
        <v>B</v>
      </c>
      <c r="M18" s="28">
        <f t="shared" si="7"/>
        <v>82.142857142857139</v>
      </c>
      <c r="N18" s="28" t="str">
        <f t="shared" si="8"/>
        <v>B</v>
      </c>
      <c r="O18" s="36">
        <v>2</v>
      </c>
      <c r="P18" s="28" t="str">
        <f t="shared" si="9"/>
        <v>Sangat terampil dalam menyusun laporan keuangan perusahaan jasa, namun perlu peningkatan dalam menyusun jurnal penyesuaian</v>
      </c>
      <c r="Q18" s="39" t="s">
        <v>8</v>
      </c>
      <c r="R18" s="39" t="s">
        <v>8</v>
      </c>
      <c r="S18" s="18"/>
      <c r="T18" s="1">
        <v>76</v>
      </c>
      <c r="U18" s="1">
        <v>80</v>
      </c>
      <c r="V18" s="1">
        <v>86</v>
      </c>
      <c r="W18" s="1">
        <v>75</v>
      </c>
      <c r="X18" s="1">
        <v>80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>
        <v>80</v>
      </c>
      <c r="AJ18" s="1">
        <v>80</v>
      </c>
      <c r="AK18" s="1">
        <v>80</v>
      </c>
      <c r="AL18" s="1">
        <v>80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114367</v>
      </c>
      <c r="C19" s="19" t="s">
        <v>161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1</v>
      </c>
      <c r="J19" s="28" t="str">
        <f t="shared" si="4"/>
        <v>Memilki kemampuan dalam menganalisis konsep  akuntansi perusahaan jasa , dan siklus akuntansi perusahaan jasa, menjelaskan proses pembukuan akuntansi perusahaan jasa</v>
      </c>
      <c r="K19" s="28">
        <f t="shared" si="5"/>
        <v>89.285714285714292</v>
      </c>
      <c r="L19" s="28" t="str">
        <f t="shared" si="6"/>
        <v>A</v>
      </c>
      <c r="M19" s="28">
        <f t="shared" si="7"/>
        <v>89.285714285714292</v>
      </c>
      <c r="N19" s="28" t="str">
        <f t="shared" si="8"/>
        <v>A</v>
      </c>
      <c r="O19" s="36">
        <v>1</v>
      </c>
      <c r="P19" s="28" t="str">
        <f t="shared" si="9"/>
        <v>Sangat terampil dalam menyusun laporan keuangan perusahaan jasa</v>
      </c>
      <c r="Q19" s="39" t="s">
        <v>8</v>
      </c>
      <c r="R19" s="39" t="s">
        <v>8</v>
      </c>
      <c r="S19" s="18"/>
      <c r="T19" s="1">
        <v>91</v>
      </c>
      <c r="U19" s="1">
        <v>80</v>
      </c>
      <c r="V19" s="1">
        <v>88</v>
      </c>
      <c r="W19" s="1">
        <v>100</v>
      </c>
      <c r="X19" s="1">
        <v>88</v>
      </c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90</v>
      </c>
      <c r="AI19" s="1">
        <v>90</v>
      </c>
      <c r="AJ19" s="1">
        <v>90</v>
      </c>
      <c r="AK19" s="1">
        <v>85</v>
      </c>
      <c r="AL19" s="1">
        <v>90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192</v>
      </c>
      <c r="FI19" s="76" t="s">
        <v>193</v>
      </c>
      <c r="FJ19" s="77">
        <v>50824</v>
      </c>
      <c r="FK19" s="77">
        <v>50834</v>
      </c>
    </row>
    <row r="20" spans="1:167" x14ac:dyDescent="0.25">
      <c r="A20" s="19">
        <v>10</v>
      </c>
      <c r="B20" s="19">
        <v>114381</v>
      </c>
      <c r="C20" s="19" t="s">
        <v>162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0" s="28">
        <f t="shared" si="5"/>
        <v>86.428571428571431</v>
      </c>
      <c r="L20" s="28" t="str">
        <f t="shared" si="6"/>
        <v>A</v>
      </c>
      <c r="M20" s="28">
        <f t="shared" si="7"/>
        <v>86.428571428571431</v>
      </c>
      <c r="N20" s="28" t="str">
        <f t="shared" si="8"/>
        <v>A</v>
      </c>
      <c r="O20" s="36">
        <v>1</v>
      </c>
      <c r="P20" s="28" t="str">
        <f t="shared" si="9"/>
        <v>Sangat terampil dalam menyusun laporan keuangan perusahaan jasa</v>
      </c>
      <c r="Q20" s="39" t="s">
        <v>8</v>
      </c>
      <c r="R20" s="39" t="s">
        <v>8</v>
      </c>
      <c r="S20" s="18"/>
      <c r="T20" s="1">
        <v>83</v>
      </c>
      <c r="U20" s="1">
        <v>80</v>
      </c>
      <c r="V20" s="1">
        <v>80</v>
      </c>
      <c r="W20" s="1">
        <v>80</v>
      </c>
      <c r="X20" s="1">
        <v>75</v>
      </c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>
        <v>85</v>
      </c>
      <c r="AI20" s="1">
        <v>85</v>
      </c>
      <c r="AJ20" s="1">
        <v>80</v>
      </c>
      <c r="AK20" s="1">
        <v>85</v>
      </c>
      <c r="AL20" s="1">
        <v>90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114395</v>
      </c>
      <c r="C21" s="19" t="s">
        <v>163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Memilki kemampuan dalam menganalisis konsep  akuntansi perusahaan jasa , dan siklus akuntansi perusahaan jasa, menjelaskan proses pembukuan akuntansi perusahaan jasa</v>
      </c>
      <c r="K21" s="28">
        <f t="shared" si="5"/>
        <v>89.285714285714292</v>
      </c>
      <c r="L21" s="28" t="str">
        <f t="shared" si="6"/>
        <v>A</v>
      </c>
      <c r="M21" s="28">
        <f t="shared" si="7"/>
        <v>89.285714285714292</v>
      </c>
      <c r="N21" s="28" t="str">
        <f t="shared" si="8"/>
        <v>A</v>
      </c>
      <c r="O21" s="36">
        <v>1</v>
      </c>
      <c r="P21" s="28" t="str">
        <f t="shared" si="9"/>
        <v>Sangat terampil dalam menyusun laporan keuangan perusahaan jasa</v>
      </c>
      <c r="Q21" s="39" t="s">
        <v>8</v>
      </c>
      <c r="R21" s="39" t="s">
        <v>8</v>
      </c>
      <c r="S21" s="18"/>
      <c r="T21" s="1">
        <v>91</v>
      </c>
      <c r="U21" s="1">
        <v>80</v>
      </c>
      <c r="V21" s="1">
        <v>91</v>
      </c>
      <c r="W21" s="1">
        <v>90</v>
      </c>
      <c r="X21" s="1">
        <v>88</v>
      </c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>
        <v>90</v>
      </c>
      <c r="AI21" s="1">
        <v>90</v>
      </c>
      <c r="AJ21" s="1">
        <v>90</v>
      </c>
      <c r="AK21" s="1">
        <v>85</v>
      </c>
      <c r="AL21" s="1">
        <v>90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50825</v>
      </c>
      <c r="FK21" s="77">
        <v>50835</v>
      </c>
    </row>
    <row r="22" spans="1:167" x14ac:dyDescent="0.25">
      <c r="A22" s="19">
        <v>12</v>
      </c>
      <c r="B22" s="19">
        <v>114409</v>
      </c>
      <c r="C22" s="19" t="s">
        <v>164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Memilki kemampuan dalam menganalisis konsep  akuntansi perusahaan jasa , dan siklus akuntansi perusahaan jasa, menjelaskan proses pembukuan akuntansi perusahaan jasa</v>
      </c>
      <c r="K22" s="28">
        <f t="shared" si="5"/>
        <v>89.285714285714292</v>
      </c>
      <c r="L22" s="28" t="str">
        <f t="shared" si="6"/>
        <v>A</v>
      </c>
      <c r="M22" s="28">
        <f t="shared" si="7"/>
        <v>89.285714285714292</v>
      </c>
      <c r="N22" s="28" t="str">
        <f t="shared" si="8"/>
        <v>A</v>
      </c>
      <c r="O22" s="36">
        <v>1</v>
      </c>
      <c r="P22" s="28" t="str">
        <f t="shared" si="9"/>
        <v>Sangat terampil dalam menyusun laporan keuangan perusahaan jasa</v>
      </c>
      <c r="Q22" s="39" t="s">
        <v>8</v>
      </c>
      <c r="R22" s="39" t="s">
        <v>8</v>
      </c>
      <c r="S22" s="18"/>
      <c r="T22" s="1">
        <v>92</v>
      </c>
      <c r="U22" s="1">
        <v>80</v>
      </c>
      <c r="V22" s="1">
        <v>89</v>
      </c>
      <c r="W22" s="1">
        <v>100</v>
      </c>
      <c r="X22" s="1">
        <v>90</v>
      </c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>
        <v>90</v>
      </c>
      <c r="AI22" s="1">
        <v>90</v>
      </c>
      <c r="AJ22" s="1">
        <v>90</v>
      </c>
      <c r="AK22" s="1">
        <v>85</v>
      </c>
      <c r="AL22" s="1">
        <v>90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114423</v>
      </c>
      <c r="C23" s="19" t="s">
        <v>165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3" s="28">
        <f t="shared" si="5"/>
        <v>89.285714285714292</v>
      </c>
      <c r="L23" s="28" t="str">
        <f t="shared" si="6"/>
        <v>A</v>
      </c>
      <c r="M23" s="28">
        <f t="shared" si="7"/>
        <v>89.285714285714292</v>
      </c>
      <c r="N23" s="28" t="str">
        <f t="shared" si="8"/>
        <v>A</v>
      </c>
      <c r="O23" s="36">
        <v>1</v>
      </c>
      <c r="P23" s="28" t="str">
        <f t="shared" si="9"/>
        <v>Sangat terampil dalam menyusun laporan keuangan perusahaan jasa</v>
      </c>
      <c r="Q23" s="39" t="s">
        <v>8</v>
      </c>
      <c r="R23" s="39" t="s">
        <v>8</v>
      </c>
      <c r="S23" s="18"/>
      <c r="T23" s="1">
        <v>87</v>
      </c>
      <c r="U23" s="1">
        <v>80</v>
      </c>
      <c r="V23" s="1">
        <v>82</v>
      </c>
      <c r="W23" s="1">
        <v>70</v>
      </c>
      <c r="X23" s="1">
        <v>82</v>
      </c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90</v>
      </c>
      <c r="AI23" s="1">
        <v>90</v>
      </c>
      <c r="AJ23" s="1">
        <v>90</v>
      </c>
      <c r="AK23" s="1">
        <v>85</v>
      </c>
      <c r="AL23" s="1">
        <v>90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50826</v>
      </c>
      <c r="FK23" s="77">
        <v>50836</v>
      </c>
    </row>
    <row r="24" spans="1:167" x14ac:dyDescent="0.25">
      <c r="A24" s="19">
        <v>14</v>
      </c>
      <c r="B24" s="19">
        <v>114437</v>
      </c>
      <c r="C24" s="19" t="s">
        <v>166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Memilki kemampuan dalam menganalisis konsep  akuntansi perusahaan jasa , dan siklus akuntansi perusahaan jasa, menjelaskan proses pembukuan akuntansi perusahaan jasa</v>
      </c>
      <c r="K24" s="28">
        <f t="shared" si="5"/>
        <v>89.285714285714292</v>
      </c>
      <c r="L24" s="28" t="str">
        <f t="shared" si="6"/>
        <v>A</v>
      </c>
      <c r="M24" s="28">
        <f t="shared" si="7"/>
        <v>89.285714285714292</v>
      </c>
      <c r="N24" s="28" t="str">
        <f t="shared" si="8"/>
        <v>A</v>
      </c>
      <c r="O24" s="36">
        <v>1</v>
      </c>
      <c r="P24" s="28" t="str">
        <f t="shared" si="9"/>
        <v>Sangat terampil dalam menyusun laporan keuangan perusahaan jasa</v>
      </c>
      <c r="Q24" s="39" t="s">
        <v>8</v>
      </c>
      <c r="R24" s="39" t="s">
        <v>8</v>
      </c>
      <c r="S24" s="18"/>
      <c r="T24" s="1">
        <v>84</v>
      </c>
      <c r="U24" s="1">
        <v>80</v>
      </c>
      <c r="V24" s="1">
        <v>88</v>
      </c>
      <c r="W24" s="1">
        <v>95</v>
      </c>
      <c r="X24" s="1">
        <v>77</v>
      </c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90</v>
      </c>
      <c r="AI24" s="1">
        <v>90</v>
      </c>
      <c r="AJ24" s="1">
        <v>90</v>
      </c>
      <c r="AK24" s="1">
        <v>85</v>
      </c>
      <c r="AL24" s="1">
        <v>90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114451</v>
      </c>
      <c r="C25" s="19" t="s">
        <v>167</v>
      </c>
      <c r="D25" s="18"/>
      <c r="E25" s="28">
        <f t="shared" si="0"/>
        <v>96</v>
      </c>
      <c r="F25" s="28" t="str">
        <f t="shared" si="1"/>
        <v>A</v>
      </c>
      <c r="G25" s="28">
        <f t="shared" si="2"/>
        <v>96</v>
      </c>
      <c r="H25" s="28" t="str">
        <f t="shared" si="3"/>
        <v>A</v>
      </c>
      <c r="I25" s="36">
        <v>1</v>
      </c>
      <c r="J25" s="28" t="str">
        <f t="shared" si="4"/>
        <v>Memilki kemampuan dalam menganalisis konsep  akuntansi perusahaan jasa , dan siklus akuntansi perusahaan jasa, menjelaskan proses pembukuan akuntansi perusahaan jasa</v>
      </c>
      <c r="K25" s="28">
        <f t="shared" si="5"/>
        <v>89.285714285714292</v>
      </c>
      <c r="L25" s="28" t="str">
        <f t="shared" si="6"/>
        <v>A</v>
      </c>
      <c r="M25" s="28">
        <f t="shared" si="7"/>
        <v>89.285714285714292</v>
      </c>
      <c r="N25" s="28" t="str">
        <f t="shared" si="8"/>
        <v>A</v>
      </c>
      <c r="O25" s="36">
        <v>1</v>
      </c>
      <c r="P25" s="28" t="str">
        <f t="shared" si="9"/>
        <v>Sangat terampil dalam menyusun laporan keuangan perusahaan jasa</v>
      </c>
      <c r="Q25" s="39" t="s">
        <v>8</v>
      </c>
      <c r="R25" s="39" t="s">
        <v>8</v>
      </c>
      <c r="S25" s="18"/>
      <c r="T25" s="1">
        <v>94</v>
      </c>
      <c r="U25" s="1">
        <v>90</v>
      </c>
      <c r="V25" s="1">
        <v>95</v>
      </c>
      <c r="W25" s="1">
        <v>100</v>
      </c>
      <c r="X25" s="1">
        <v>100</v>
      </c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>
        <v>90</v>
      </c>
      <c r="AI25" s="1">
        <v>90</v>
      </c>
      <c r="AJ25" s="1">
        <v>90</v>
      </c>
      <c r="AK25" s="1">
        <v>85</v>
      </c>
      <c r="AL25" s="1">
        <v>90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50827</v>
      </c>
      <c r="FK25" s="77">
        <v>50837</v>
      </c>
    </row>
    <row r="26" spans="1:167" x14ac:dyDescent="0.25">
      <c r="A26" s="19">
        <v>16</v>
      </c>
      <c r="B26" s="19">
        <v>114465</v>
      </c>
      <c r="C26" s="19" t="s">
        <v>168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6" s="28">
        <f t="shared" si="5"/>
        <v>86.857142857142861</v>
      </c>
      <c r="L26" s="28" t="str">
        <f t="shared" si="6"/>
        <v>A</v>
      </c>
      <c r="M26" s="28">
        <f t="shared" si="7"/>
        <v>86.857142857142861</v>
      </c>
      <c r="N26" s="28" t="str">
        <f t="shared" si="8"/>
        <v>A</v>
      </c>
      <c r="O26" s="36">
        <v>1</v>
      </c>
      <c r="P26" s="28" t="str">
        <f t="shared" si="9"/>
        <v>Sangat terampil dalam menyusun laporan keuangan perusahaan jasa</v>
      </c>
      <c r="Q26" s="39" t="s">
        <v>8</v>
      </c>
      <c r="R26" s="39" t="s">
        <v>8</v>
      </c>
      <c r="S26" s="18"/>
      <c r="T26" s="1">
        <v>85</v>
      </c>
      <c r="U26" s="1">
        <v>80</v>
      </c>
      <c r="V26" s="1">
        <v>80</v>
      </c>
      <c r="W26" s="1">
        <v>90</v>
      </c>
      <c r="X26" s="1">
        <v>78</v>
      </c>
      <c r="Y26" s="1"/>
      <c r="Z26" s="1"/>
      <c r="AA26" s="1"/>
      <c r="AB26" s="1"/>
      <c r="AC26" s="1"/>
      <c r="AD26" s="1"/>
      <c r="AE26" s="18"/>
      <c r="AF26" s="1">
        <v>90</v>
      </c>
      <c r="AG26" s="1">
        <v>85</v>
      </c>
      <c r="AH26" s="1">
        <v>90</v>
      </c>
      <c r="AI26" s="1">
        <v>85</v>
      </c>
      <c r="AJ26" s="1">
        <v>85</v>
      </c>
      <c r="AK26" s="1">
        <v>85</v>
      </c>
      <c r="AL26" s="1">
        <v>88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114479</v>
      </c>
      <c r="C27" s="19" t="s">
        <v>169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7" s="28">
        <f t="shared" si="5"/>
        <v>82.857142857142861</v>
      </c>
      <c r="L27" s="28" t="str">
        <f t="shared" si="6"/>
        <v>B</v>
      </c>
      <c r="M27" s="28">
        <f t="shared" si="7"/>
        <v>82.857142857142861</v>
      </c>
      <c r="N27" s="28" t="str">
        <f t="shared" si="8"/>
        <v>B</v>
      </c>
      <c r="O27" s="36">
        <v>2</v>
      </c>
      <c r="P27" s="28" t="str">
        <f t="shared" si="9"/>
        <v>Sangat terampil dalam menyusun laporan keuangan perusahaan jasa, namun perlu peningkatan dalam menyusun jurnal penyesuaian</v>
      </c>
      <c r="Q27" s="39" t="s">
        <v>8</v>
      </c>
      <c r="R27" s="39" t="s">
        <v>8</v>
      </c>
      <c r="S27" s="18"/>
      <c r="T27" s="1">
        <v>83</v>
      </c>
      <c r="U27" s="1">
        <v>80</v>
      </c>
      <c r="V27" s="1">
        <v>89</v>
      </c>
      <c r="W27" s="1">
        <v>75</v>
      </c>
      <c r="X27" s="1">
        <v>75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90</v>
      </c>
      <c r="AH27" s="1">
        <v>85</v>
      </c>
      <c r="AI27" s="1">
        <v>80</v>
      </c>
      <c r="AJ27" s="1">
        <v>80</v>
      </c>
      <c r="AK27" s="1">
        <v>85</v>
      </c>
      <c r="AL27" s="1">
        <v>80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50828</v>
      </c>
      <c r="FK27" s="77">
        <v>50838</v>
      </c>
    </row>
    <row r="28" spans="1:167" x14ac:dyDescent="0.25">
      <c r="A28" s="19">
        <v>18</v>
      </c>
      <c r="B28" s="19">
        <v>114493</v>
      </c>
      <c r="C28" s="19" t="s">
        <v>170</v>
      </c>
      <c r="D28" s="18"/>
      <c r="E28" s="28">
        <f t="shared" si="0"/>
        <v>96</v>
      </c>
      <c r="F28" s="28" t="str">
        <f t="shared" si="1"/>
        <v>A</v>
      </c>
      <c r="G28" s="28">
        <f t="shared" si="2"/>
        <v>96</v>
      </c>
      <c r="H28" s="28" t="str">
        <f t="shared" si="3"/>
        <v>A</v>
      </c>
      <c r="I28" s="36">
        <v>1</v>
      </c>
      <c r="J28" s="28" t="str">
        <f t="shared" si="4"/>
        <v>Memilki kemampuan dalam menganalisis konsep  akuntansi perusahaan jasa , dan siklus akuntansi perusahaan jasa, menjelaskan proses pembukuan akuntansi perusahaan jasa</v>
      </c>
      <c r="K28" s="28">
        <f t="shared" si="5"/>
        <v>89.285714285714292</v>
      </c>
      <c r="L28" s="28" t="str">
        <f t="shared" si="6"/>
        <v>A</v>
      </c>
      <c r="M28" s="28">
        <f t="shared" si="7"/>
        <v>89.285714285714292</v>
      </c>
      <c r="N28" s="28" t="str">
        <f t="shared" si="8"/>
        <v>A</v>
      </c>
      <c r="O28" s="36">
        <v>1</v>
      </c>
      <c r="P28" s="28" t="str">
        <f t="shared" si="9"/>
        <v>Sangat terampil dalam menyusun laporan keuangan perusahaan jasa</v>
      </c>
      <c r="Q28" s="39" t="s">
        <v>8</v>
      </c>
      <c r="R28" s="39" t="s">
        <v>8</v>
      </c>
      <c r="S28" s="18"/>
      <c r="T28" s="1">
        <v>95</v>
      </c>
      <c r="U28" s="1">
        <v>90</v>
      </c>
      <c r="V28" s="1">
        <v>93</v>
      </c>
      <c r="W28" s="1">
        <v>100</v>
      </c>
      <c r="X28" s="1">
        <v>100</v>
      </c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>
        <v>90</v>
      </c>
      <c r="AI28" s="1">
        <v>90</v>
      </c>
      <c r="AJ28" s="1">
        <v>90</v>
      </c>
      <c r="AK28" s="1">
        <v>85</v>
      </c>
      <c r="AL28" s="1">
        <v>90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114507</v>
      </c>
      <c r="C29" s="19" t="s">
        <v>171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2</v>
      </c>
      <c r="J29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9" s="28">
        <f t="shared" si="5"/>
        <v>83.571428571428569</v>
      </c>
      <c r="L29" s="28" t="str">
        <f t="shared" si="6"/>
        <v>B</v>
      </c>
      <c r="M29" s="28">
        <f t="shared" si="7"/>
        <v>83.571428571428569</v>
      </c>
      <c r="N29" s="28" t="str">
        <f t="shared" si="8"/>
        <v>B</v>
      </c>
      <c r="O29" s="36">
        <v>2</v>
      </c>
      <c r="P29" s="28" t="str">
        <f t="shared" si="9"/>
        <v>Sangat terampil dalam menyusun laporan keuangan perusahaan jasa, namun perlu peningkatan dalam menyusun jurnal penyesuaian</v>
      </c>
      <c r="Q29" s="39" t="s">
        <v>8</v>
      </c>
      <c r="R29" s="39" t="s">
        <v>8</v>
      </c>
      <c r="S29" s="18"/>
      <c r="T29" s="1">
        <v>90</v>
      </c>
      <c r="U29" s="1">
        <v>80</v>
      </c>
      <c r="V29" s="1">
        <v>80</v>
      </c>
      <c r="W29" s="1">
        <v>60</v>
      </c>
      <c r="X29" s="1">
        <v>86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>
        <v>80</v>
      </c>
      <c r="AJ29" s="1">
        <v>85</v>
      </c>
      <c r="AK29" s="1">
        <v>85</v>
      </c>
      <c r="AL29" s="1">
        <v>80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50829</v>
      </c>
      <c r="FK29" s="77">
        <v>50839</v>
      </c>
    </row>
    <row r="30" spans="1:167" x14ac:dyDescent="0.25">
      <c r="A30" s="19">
        <v>20</v>
      </c>
      <c r="B30" s="19">
        <v>114521</v>
      </c>
      <c r="C30" s="19" t="s">
        <v>172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0" s="28">
        <f t="shared" si="5"/>
        <v>86.428571428571431</v>
      </c>
      <c r="L30" s="28" t="str">
        <f t="shared" si="6"/>
        <v>A</v>
      </c>
      <c r="M30" s="28">
        <f t="shared" si="7"/>
        <v>86.428571428571431</v>
      </c>
      <c r="N30" s="28" t="str">
        <f t="shared" si="8"/>
        <v>A</v>
      </c>
      <c r="O30" s="36">
        <v>1</v>
      </c>
      <c r="P30" s="28" t="str">
        <f t="shared" si="9"/>
        <v>Sangat terampil dalam menyusun laporan keuangan perusahaan jasa</v>
      </c>
      <c r="Q30" s="39" t="s">
        <v>8</v>
      </c>
      <c r="R30" s="39" t="s">
        <v>8</v>
      </c>
      <c r="S30" s="18"/>
      <c r="T30" s="1">
        <v>91</v>
      </c>
      <c r="U30" s="1">
        <v>80</v>
      </c>
      <c r="V30" s="1">
        <v>93</v>
      </c>
      <c r="W30" s="1">
        <v>65</v>
      </c>
      <c r="X30" s="1">
        <v>88</v>
      </c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90</v>
      </c>
      <c r="AI30" s="1">
        <v>90</v>
      </c>
      <c r="AJ30" s="1">
        <v>80</v>
      </c>
      <c r="AK30" s="1">
        <v>85</v>
      </c>
      <c r="AL30" s="1">
        <v>80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114535</v>
      </c>
      <c r="C31" s="19" t="s">
        <v>173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Memilki kemampuan dalam menganalisis konsep  akuntansi perusahaan jasa , dan siklus akuntansi perusahaan jasa, menjelaskan proses pembukuan akuntansi perusahaan jasa</v>
      </c>
      <c r="K31" s="28">
        <f t="shared" si="5"/>
        <v>88.571428571428569</v>
      </c>
      <c r="L31" s="28" t="str">
        <f t="shared" si="6"/>
        <v>A</v>
      </c>
      <c r="M31" s="28">
        <f t="shared" si="7"/>
        <v>88.571428571428569</v>
      </c>
      <c r="N31" s="28" t="str">
        <f t="shared" si="8"/>
        <v>A</v>
      </c>
      <c r="O31" s="36">
        <v>1</v>
      </c>
      <c r="P31" s="28" t="str">
        <f t="shared" si="9"/>
        <v>Sangat terampil dalam menyusun laporan keuangan perusahaan jasa</v>
      </c>
      <c r="Q31" s="39" t="s">
        <v>8</v>
      </c>
      <c r="R31" s="39" t="s">
        <v>8</v>
      </c>
      <c r="S31" s="18"/>
      <c r="T31" s="1">
        <v>90</v>
      </c>
      <c r="U31" s="1">
        <v>80</v>
      </c>
      <c r="V31" s="1">
        <v>93</v>
      </c>
      <c r="W31" s="1">
        <v>100</v>
      </c>
      <c r="X31" s="1">
        <v>86</v>
      </c>
      <c r="Y31" s="1"/>
      <c r="Z31" s="1"/>
      <c r="AA31" s="1"/>
      <c r="AB31" s="1"/>
      <c r="AC31" s="1"/>
      <c r="AD31" s="1"/>
      <c r="AE31" s="18"/>
      <c r="AF31" s="1">
        <v>90</v>
      </c>
      <c r="AG31" s="1">
        <v>85</v>
      </c>
      <c r="AH31" s="1">
        <v>90</v>
      </c>
      <c r="AI31" s="1">
        <v>90</v>
      </c>
      <c r="AJ31" s="1">
        <v>90</v>
      </c>
      <c r="AK31" s="1">
        <v>85</v>
      </c>
      <c r="AL31" s="1">
        <v>90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50830</v>
      </c>
      <c r="FK31" s="77">
        <v>50840</v>
      </c>
    </row>
    <row r="32" spans="1:167" x14ac:dyDescent="0.25">
      <c r="A32" s="19">
        <v>22</v>
      </c>
      <c r="B32" s="19">
        <v>114717</v>
      </c>
      <c r="C32" s="19" t="s">
        <v>174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2" s="28">
        <f t="shared" si="5"/>
        <v>75.428571428571431</v>
      </c>
      <c r="L32" s="28" t="str">
        <f t="shared" si="6"/>
        <v>B</v>
      </c>
      <c r="M32" s="28">
        <f t="shared" si="7"/>
        <v>75.428571428571431</v>
      </c>
      <c r="N32" s="28" t="str">
        <f t="shared" si="8"/>
        <v>B</v>
      </c>
      <c r="O32" s="36">
        <v>2</v>
      </c>
      <c r="P32" s="28" t="str">
        <f t="shared" si="9"/>
        <v>Sangat terampil dalam menyusun laporan keuangan perusahaan jasa, namun perlu peningkatan dalam menyusun jurnal penyesuaian</v>
      </c>
      <c r="Q32" s="39" t="s">
        <v>8</v>
      </c>
      <c r="R32" s="39" t="s">
        <v>8</v>
      </c>
      <c r="S32" s="18"/>
      <c r="T32" s="1">
        <v>88</v>
      </c>
      <c r="U32" s="1">
        <v>80</v>
      </c>
      <c r="V32" s="1">
        <v>85</v>
      </c>
      <c r="W32" s="1">
        <v>70</v>
      </c>
      <c r="X32" s="1">
        <v>78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90</v>
      </c>
      <c r="AI32" s="1">
        <v>90</v>
      </c>
      <c r="AJ32" s="1">
        <v>85</v>
      </c>
      <c r="AK32" s="1">
        <v>85</v>
      </c>
      <c r="AL32" s="1">
        <v>8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114549</v>
      </c>
      <c r="C33" s="19" t="s">
        <v>175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3" s="28">
        <f t="shared" si="5"/>
        <v>85.714285714285708</v>
      </c>
      <c r="L33" s="28" t="str">
        <f t="shared" si="6"/>
        <v>A</v>
      </c>
      <c r="M33" s="28">
        <f t="shared" si="7"/>
        <v>85.714285714285708</v>
      </c>
      <c r="N33" s="28" t="str">
        <f t="shared" si="8"/>
        <v>A</v>
      </c>
      <c r="O33" s="36">
        <v>1</v>
      </c>
      <c r="P33" s="28" t="str">
        <f t="shared" si="9"/>
        <v>Sangat terampil dalam menyusun laporan keuangan perusahaan jasa</v>
      </c>
      <c r="Q33" s="39" t="s">
        <v>8</v>
      </c>
      <c r="R33" s="39" t="s">
        <v>8</v>
      </c>
      <c r="S33" s="18"/>
      <c r="T33" s="1">
        <v>83</v>
      </c>
      <c r="U33" s="1">
        <v>80</v>
      </c>
      <c r="V33" s="1">
        <v>75</v>
      </c>
      <c r="W33" s="1">
        <v>80</v>
      </c>
      <c r="X33" s="1">
        <v>80</v>
      </c>
      <c r="Y33" s="1"/>
      <c r="Z33" s="1"/>
      <c r="AA33" s="1"/>
      <c r="AB33" s="1"/>
      <c r="AC33" s="1"/>
      <c r="AD33" s="1"/>
      <c r="AE33" s="18"/>
      <c r="AF33" s="1">
        <v>90</v>
      </c>
      <c r="AG33" s="1">
        <v>85</v>
      </c>
      <c r="AH33" s="1">
        <v>90</v>
      </c>
      <c r="AI33" s="1">
        <v>85</v>
      </c>
      <c r="AJ33" s="1">
        <v>85</v>
      </c>
      <c r="AK33" s="1">
        <v>85</v>
      </c>
      <c r="AL33" s="1">
        <v>80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114563</v>
      </c>
      <c r="C34" s="19" t="s">
        <v>176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Memilki kemampuan dalam menganalisis konsep  akuntansi perusahaan jasa , dan siklus akuntansi perusahaan jasa, menjelaskan proses pembukuan akuntansi perusahaan jasa</v>
      </c>
      <c r="K34" s="28">
        <f t="shared" si="5"/>
        <v>89.285714285714292</v>
      </c>
      <c r="L34" s="28" t="str">
        <f t="shared" si="6"/>
        <v>A</v>
      </c>
      <c r="M34" s="28">
        <f t="shared" si="7"/>
        <v>89.285714285714292</v>
      </c>
      <c r="N34" s="28" t="str">
        <f t="shared" si="8"/>
        <v>A</v>
      </c>
      <c r="O34" s="36">
        <v>1</v>
      </c>
      <c r="P34" s="28" t="str">
        <f t="shared" si="9"/>
        <v>Sangat terampil dalam menyusun laporan keuangan perusahaan jasa</v>
      </c>
      <c r="Q34" s="39" t="s">
        <v>8</v>
      </c>
      <c r="R34" s="39" t="s">
        <v>8</v>
      </c>
      <c r="S34" s="18"/>
      <c r="T34" s="1">
        <v>87</v>
      </c>
      <c r="U34" s="1">
        <v>80</v>
      </c>
      <c r="V34" s="1">
        <v>85</v>
      </c>
      <c r="W34" s="1">
        <v>85</v>
      </c>
      <c r="X34" s="1">
        <v>87</v>
      </c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>
        <v>90</v>
      </c>
      <c r="AI34" s="1">
        <v>90</v>
      </c>
      <c r="AJ34" s="1">
        <v>90</v>
      </c>
      <c r="AK34" s="1">
        <v>85</v>
      </c>
      <c r="AL34" s="1">
        <v>90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114577</v>
      </c>
      <c r="C35" s="19" t="s">
        <v>177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Memilki kemampuan dalam menganalisis konsep  akuntansi perusahaan jasa , dan siklus akuntansi perusahaan jasa, menjelaskan proses pembukuan akuntansi perusahaan jasa</v>
      </c>
      <c r="K35" s="28">
        <f t="shared" si="5"/>
        <v>87.571428571428569</v>
      </c>
      <c r="L35" s="28" t="str">
        <f t="shared" si="6"/>
        <v>A</v>
      </c>
      <c r="M35" s="28">
        <f t="shared" si="7"/>
        <v>87.571428571428569</v>
      </c>
      <c r="N35" s="28" t="str">
        <f t="shared" si="8"/>
        <v>A</v>
      </c>
      <c r="O35" s="36">
        <v>1</v>
      </c>
      <c r="P35" s="28" t="str">
        <f t="shared" si="9"/>
        <v>Sangat terampil dalam menyusun laporan keuangan perusahaan jasa</v>
      </c>
      <c r="Q35" s="39" t="s">
        <v>8</v>
      </c>
      <c r="R35" s="39" t="s">
        <v>8</v>
      </c>
      <c r="S35" s="18"/>
      <c r="T35" s="1">
        <v>90</v>
      </c>
      <c r="U35" s="1">
        <v>80</v>
      </c>
      <c r="V35" s="1">
        <v>82</v>
      </c>
      <c r="W35" s="1">
        <v>100</v>
      </c>
      <c r="X35" s="1">
        <v>86</v>
      </c>
      <c r="Y35" s="1"/>
      <c r="Z35" s="1"/>
      <c r="AA35" s="1"/>
      <c r="AB35" s="1"/>
      <c r="AC35" s="1"/>
      <c r="AD35" s="1"/>
      <c r="AE35" s="18"/>
      <c r="AF35" s="1">
        <v>90</v>
      </c>
      <c r="AG35" s="1">
        <v>85</v>
      </c>
      <c r="AH35" s="1">
        <v>85</v>
      </c>
      <c r="AI35" s="1">
        <v>90</v>
      </c>
      <c r="AJ35" s="1">
        <v>90</v>
      </c>
      <c r="AK35" s="1">
        <v>85</v>
      </c>
      <c r="AL35" s="1">
        <v>88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114591</v>
      </c>
      <c r="C36" s="19" t="s">
        <v>178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Memilki kemampuan dalam menganalisis konsep  akuntansi perusahaan jasa , dan siklus akuntansi perusahaan jasa, menjelaskan proses pembukuan akuntansi perusahaan jasa</v>
      </c>
      <c r="K36" s="28">
        <f t="shared" si="5"/>
        <v>89.285714285714292</v>
      </c>
      <c r="L36" s="28" t="str">
        <f t="shared" si="6"/>
        <v>A</v>
      </c>
      <c r="M36" s="28">
        <f t="shared" si="7"/>
        <v>89.285714285714292</v>
      </c>
      <c r="N36" s="28" t="str">
        <f t="shared" si="8"/>
        <v>A</v>
      </c>
      <c r="O36" s="36">
        <v>1</v>
      </c>
      <c r="P36" s="28" t="str">
        <f t="shared" si="9"/>
        <v>Sangat terampil dalam menyusun laporan keuangan perusahaan jasa</v>
      </c>
      <c r="Q36" s="39" t="s">
        <v>8</v>
      </c>
      <c r="R36" s="39" t="s">
        <v>8</v>
      </c>
      <c r="S36" s="18"/>
      <c r="T36" s="1">
        <v>89</v>
      </c>
      <c r="U36" s="1">
        <v>80</v>
      </c>
      <c r="V36" s="1">
        <v>77</v>
      </c>
      <c r="W36" s="1">
        <v>100</v>
      </c>
      <c r="X36" s="1">
        <v>85</v>
      </c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>
        <v>90</v>
      </c>
      <c r="AI36" s="1">
        <v>90</v>
      </c>
      <c r="AJ36" s="1">
        <v>90</v>
      </c>
      <c r="AK36" s="1">
        <v>85</v>
      </c>
      <c r="AL36" s="1">
        <v>90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114605</v>
      </c>
      <c r="C37" s="19" t="s">
        <v>179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Memilki kemampuan dalam menganalisis konsep  akuntansi perusahaan jasa , dan siklus akuntansi perusahaan jasa, menjelaskan proses pembukuan akuntansi perusahaan jasa</v>
      </c>
      <c r="K37" s="28">
        <f t="shared" si="5"/>
        <v>89.285714285714292</v>
      </c>
      <c r="L37" s="28" t="str">
        <f t="shared" si="6"/>
        <v>A</v>
      </c>
      <c r="M37" s="28">
        <f t="shared" si="7"/>
        <v>89.285714285714292</v>
      </c>
      <c r="N37" s="28" t="str">
        <f t="shared" si="8"/>
        <v>A</v>
      </c>
      <c r="O37" s="36">
        <v>1</v>
      </c>
      <c r="P37" s="28" t="str">
        <f t="shared" si="9"/>
        <v>Sangat terampil dalam menyusun laporan keuangan perusahaan jasa</v>
      </c>
      <c r="Q37" s="39" t="s">
        <v>8</v>
      </c>
      <c r="R37" s="39" t="s">
        <v>8</v>
      </c>
      <c r="S37" s="18"/>
      <c r="T37" s="1">
        <v>87</v>
      </c>
      <c r="U37" s="1">
        <v>80</v>
      </c>
      <c r="V37" s="1">
        <v>82</v>
      </c>
      <c r="W37" s="1">
        <v>100</v>
      </c>
      <c r="X37" s="1">
        <v>82</v>
      </c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>
        <v>90</v>
      </c>
      <c r="AI37" s="1">
        <v>90</v>
      </c>
      <c r="AJ37" s="1">
        <v>90</v>
      </c>
      <c r="AK37" s="1">
        <v>85</v>
      </c>
      <c r="AL37" s="1">
        <v>90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114619</v>
      </c>
      <c r="C38" s="19" t="s">
        <v>180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Memilki kemampuan dalam menganalisis konsep  akuntansi perusahaan jasa , dan siklus akuntansi perusahaan jasa, menjelaskan proses pembukuan akuntansi perusahaan jasa</v>
      </c>
      <c r="K38" s="28">
        <f t="shared" si="5"/>
        <v>88.571428571428569</v>
      </c>
      <c r="L38" s="28" t="str">
        <f t="shared" si="6"/>
        <v>A</v>
      </c>
      <c r="M38" s="28">
        <f t="shared" si="7"/>
        <v>88.571428571428569</v>
      </c>
      <c r="N38" s="28" t="str">
        <f t="shared" si="8"/>
        <v>A</v>
      </c>
      <c r="O38" s="36">
        <v>1</v>
      </c>
      <c r="P38" s="28" t="str">
        <f t="shared" si="9"/>
        <v>Sangat terampil dalam menyusun laporan keuangan perusahaan jasa</v>
      </c>
      <c r="Q38" s="39" t="s">
        <v>8</v>
      </c>
      <c r="R38" s="39" t="s">
        <v>8</v>
      </c>
      <c r="S38" s="18"/>
      <c r="T38" s="1">
        <v>93</v>
      </c>
      <c r="U38" s="1">
        <v>85</v>
      </c>
      <c r="V38" s="1">
        <v>90</v>
      </c>
      <c r="W38" s="1">
        <v>90</v>
      </c>
      <c r="X38" s="1">
        <v>91</v>
      </c>
      <c r="Y38" s="1"/>
      <c r="Z38" s="1"/>
      <c r="AA38" s="1"/>
      <c r="AB38" s="1"/>
      <c r="AC38" s="1"/>
      <c r="AD38" s="1"/>
      <c r="AE38" s="18"/>
      <c r="AF38" s="1">
        <v>90</v>
      </c>
      <c r="AG38" s="1">
        <v>85</v>
      </c>
      <c r="AH38" s="1">
        <v>90</v>
      </c>
      <c r="AI38" s="1">
        <v>90</v>
      </c>
      <c r="AJ38" s="1">
        <v>90</v>
      </c>
      <c r="AK38" s="1">
        <v>85</v>
      </c>
      <c r="AL38" s="1">
        <v>90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114633</v>
      </c>
      <c r="C39" s="19" t="s">
        <v>181</v>
      </c>
      <c r="D39" s="18"/>
      <c r="E39" s="28">
        <f t="shared" si="0"/>
        <v>93</v>
      </c>
      <c r="F39" s="28" t="str">
        <f t="shared" si="1"/>
        <v>A</v>
      </c>
      <c r="G39" s="28">
        <f t="shared" si="2"/>
        <v>93</v>
      </c>
      <c r="H39" s="28" t="str">
        <f t="shared" si="3"/>
        <v>A</v>
      </c>
      <c r="I39" s="36">
        <v>1</v>
      </c>
      <c r="J39" s="28" t="str">
        <f t="shared" si="4"/>
        <v>Memilki kemampuan dalam menganalisis konsep  akuntansi perusahaan jasa , dan siklus akuntansi perusahaan jasa, menjelaskan proses pembukuan akuntansi perusahaan jasa</v>
      </c>
      <c r="K39" s="28">
        <f t="shared" si="5"/>
        <v>89.285714285714292</v>
      </c>
      <c r="L39" s="28" t="str">
        <f t="shared" si="6"/>
        <v>A</v>
      </c>
      <c r="M39" s="28">
        <f t="shared" si="7"/>
        <v>89.285714285714292</v>
      </c>
      <c r="N39" s="28" t="str">
        <f t="shared" si="8"/>
        <v>A</v>
      </c>
      <c r="O39" s="36">
        <v>1</v>
      </c>
      <c r="P39" s="28" t="str">
        <f t="shared" si="9"/>
        <v>Sangat terampil dalam menyusun laporan keuangan perusahaan jasa</v>
      </c>
      <c r="Q39" s="39" t="s">
        <v>8</v>
      </c>
      <c r="R39" s="39" t="s">
        <v>8</v>
      </c>
      <c r="S39" s="18"/>
      <c r="T39" s="1">
        <v>91</v>
      </c>
      <c r="U39" s="1">
        <v>90</v>
      </c>
      <c r="V39" s="1">
        <v>93</v>
      </c>
      <c r="W39" s="1">
        <v>100</v>
      </c>
      <c r="X39" s="1">
        <v>89</v>
      </c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>
        <v>90</v>
      </c>
      <c r="AI39" s="1">
        <v>90</v>
      </c>
      <c r="AJ39" s="1">
        <v>90</v>
      </c>
      <c r="AK39" s="1">
        <v>85</v>
      </c>
      <c r="AL39" s="1">
        <v>90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114647</v>
      </c>
      <c r="C40" s="19" t="s">
        <v>182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0" s="28">
        <f t="shared" si="5"/>
        <v>87.142857142857139</v>
      </c>
      <c r="L40" s="28" t="str">
        <f t="shared" si="6"/>
        <v>A</v>
      </c>
      <c r="M40" s="28">
        <f t="shared" si="7"/>
        <v>87.142857142857139</v>
      </c>
      <c r="N40" s="28" t="str">
        <f t="shared" si="8"/>
        <v>A</v>
      </c>
      <c r="O40" s="36">
        <v>1</v>
      </c>
      <c r="P40" s="28" t="str">
        <f t="shared" si="9"/>
        <v>Sangat terampil dalam menyusun laporan keuangan perusahaan jasa</v>
      </c>
      <c r="Q40" s="39" t="s">
        <v>8</v>
      </c>
      <c r="R40" s="39" t="s">
        <v>8</v>
      </c>
      <c r="S40" s="18"/>
      <c r="T40" s="1">
        <v>90</v>
      </c>
      <c r="U40" s="1">
        <v>85</v>
      </c>
      <c r="V40" s="1">
        <v>80</v>
      </c>
      <c r="W40" s="1">
        <v>80</v>
      </c>
      <c r="X40" s="1">
        <v>78</v>
      </c>
      <c r="Y40" s="1"/>
      <c r="Z40" s="1"/>
      <c r="AA40" s="1"/>
      <c r="AB40" s="1"/>
      <c r="AC40" s="1"/>
      <c r="AD40" s="1"/>
      <c r="AE40" s="18"/>
      <c r="AF40" s="1">
        <v>90</v>
      </c>
      <c r="AG40" s="1">
        <v>90</v>
      </c>
      <c r="AH40" s="1">
        <v>85</v>
      </c>
      <c r="AI40" s="1">
        <v>85</v>
      </c>
      <c r="AJ40" s="1">
        <v>85</v>
      </c>
      <c r="AK40" s="1">
        <v>85</v>
      </c>
      <c r="AL40" s="1">
        <v>90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114661</v>
      </c>
      <c r="C41" s="19" t="s">
        <v>183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Memilki kemampuan dalam menganalisis konsep  akuntansi perusahaan jasa , dan siklus akuntansi perusahaan jasa, menjelaskan proses pembukuan akuntansi perusahaan jasa</v>
      </c>
      <c r="K41" s="28">
        <f t="shared" si="5"/>
        <v>89</v>
      </c>
      <c r="L41" s="28" t="str">
        <f t="shared" si="6"/>
        <v>A</v>
      </c>
      <c r="M41" s="28">
        <f t="shared" si="7"/>
        <v>89</v>
      </c>
      <c r="N41" s="28" t="str">
        <f t="shared" si="8"/>
        <v>A</v>
      </c>
      <c r="O41" s="36">
        <v>1</v>
      </c>
      <c r="P41" s="28" t="str">
        <f t="shared" si="9"/>
        <v>Sangat terampil dalam menyusun laporan keuangan perusahaan jasa</v>
      </c>
      <c r="Q41" s="39" t="s">
        <v>8</v>
      </c>
      <c r="R41" s="39" t="s">
        <v>8</v>
      </c>
      <c r="S41" s="18"/>
      <c r="T41" s="1">
        <v>91</v>
      </c>
      <c r="U41" s="1">
        <v>85</v>
      </c>
      <c r="V41" s="1">
        <v>86</v>
      </c>
      <c r="W41" s="1">
        <v>100</v>
      </c>
      <c r="X41" s="1">
        <v>88</v>
      </c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>
        <v>90</v>
      </c>
      <c r="AI41" s="1">
        <v>90</v>
      </c>
      <c r="AJ41" s="1">
        <v>90</v>
      </c>
      <c r="AK41" s="1">
        <v>85</v>
      </c>
      <c r="AL41" s="1">
        <v>88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114675</v>
      </c>
      <c r="C42" s="19" t="s">
        <v>184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Memilki kemampuan dalam menganalisis konsep  akuntansi perusahaan jasa , dan siklus akuntansi perusahaan jasa, menjelaskan proses pembukuan akuntansi perusahaan jasa</v>
      </c>
      <c r="K42" s="28">
        <f t="shared" si="5"/>
        <v>89.285714285714292</v>
      </c>
      <c r="L42" s="28" t="str">
        <f t="shared" si="6"/>
        <v>A</v>
      </c>
      <c r="M42" s="28">
        <f t="shared" si="7"/>
        <v>89.285714285714292</v>
      </c>
      <c r="N42" s="28" t="str">
        <f t="shared" si="8"/>
        <v>A</v>
      </c>
      <c r="O42" s="36">
        <v>1</v>
      </c>
      <c r="P42" s="28" t="str">
        <f t="shared" si="9"/>
        <v>Sangat terampil dalam menyusun laporan keuangan perusahaan jasa</v>
      </c>
      <c r="Q42" s="39" t="s">
        <v>8</v>
      </c>
      <c r="R42" s="39" t="s">
        <v>8</v>
      </c>
      <c r="S42" s="18"/>
      <c r="T42" s="1">
        <v>87</v>
      </c>
      <c r="U42" s="1">
        <v>90</v>
      </c>
      <c r="V42" s="1">
        <v>80</v>
      </c>
      <c r="W42" s="1">
        <v>100</v>
      </c>
      <c r="X42" s="1">
        <v>82</v>
      </c>
      <c r="Y42" s="1"/>
      <c r="Z42" s="1"/>
      <c r="AA42" s="1"/>
      <c r="AB42" s="1"/>
      <c r="AC42" s="1"/>
      <c r="AD42" s="1"/>
      <c r="AE42" s="18"/>
      <c r="AF42" s="1">
        <v>90</v>
      </c>
      <c r="AG42" s="1">
        <v>90</v>
      </c>
      <c r="AH42" s="1">
        <v>90</v>
      </c>
      <c r="AI42" s="1">
        <v>90</v>
      </c>
      <c r="AJ42" s="1">
        <v>90</v>
      </c>
      <c r="AK42" s="1">
        <v>85</v>
      </c>
      <c r="AL42" s="1">
        <v>90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114689</v>
      </c>
      <c r="C43" s="19" t="s">
        <v>185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3" s="28">
        <f t="shared" si="5"/>
        <v>86.428571428571431</v>
      </c>
      <c r="L43" s="28" t="str">
        <f t="shared" si="6"/>
        <v>A</v>
      </c>
      <c r="M43" s="28">
        <f t="shared" si="7"/>
        <v>86.428571428571431</v>
      </c>
      <c r="N43" s="28" t="str">
        <f t="shared" si="8"/>
        <v>A</v>
      </c>
      <c r="O43" s="36">
        <v>1</v>
      </c>
      <c r="P43" s="28" t="str">
        <f t="shared" si="9"/>
        <v>Sangat terampil dalam menyusun laporan keuangan perusahaan jasa</v>
      </c>
      <c r="Q43" s="39" t="s">
        <v>8</v>
      </c>
      <c r="R43" s="39" t="s">
        <v>8</v>
      </c>
      <c r="S43" s="18"/>
      <c r="T43" s="1">
        <v>85</v>
      </c>
      <c r="U43" s="1">
        <v>90</v>
      </c>
      <c r="V43" s="1">
        <v>75</v>
      </c>
      <c r="W43" s="1">
        <v>80</v>
      </c>
      <c r="X43" s="1">
        <v>80</v>
      </c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85</v>
      </c>
      <c r="AI43" s="1">
        <v>90</v>
      </c>
      <c r="AJ43" s="1">
        <v>85</v>
      </c>
      <c r="AK43" s="1">
        <v>85</v>
      </c>
      <c r="AL43" s="1">
        <v>80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84.909090909090907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ASUS</cp:lastModifiedBy>
  <dcterms:created xsi:type="dcterms:W3CDTF">2015-09-01T09:01:01Z</dcterms:created>
  <dcterms:modified xsi:type="dcterms:W3CDTF">2019-12-12T00:43:06Z</dcterms:modified>
</cp:coreProperties>
</file>