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85" windowWidth="14055" windowHeight="628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N50" i="7"/>
  <c r="M50" i="7"/>
  <c r="K50" i="7"/>
  <c r="L50" i="7" s="1"/>
  <c r="J50" i="7"/>
  <c r="H50" i="7"/>
  <c r="G50" i="7"/>
  <c r="F50" i="7"/>
  <c r="E50" i="7"/>
  <c r="P49" i="7"/>
  <c r="M49" i="7"/>
  <c r="N49" i="7" s="1"/>
  <c r="L49" i="7"/>
  <c r="K49" i="7"/>
  <c r="J49" i="7"/>
  <c r="H49" i="7"/>
  <c r="G49" i="7"/>
  <c r="F49" i="7"/>
  <c r="E49" i="7"/>
  <c r="P48" i="7"/>
  <c r="N48" i="7"/>
  <c r="M48" i="7"/>
  <c r="K48" i="7"/>
  <c r="L48" i="7" s="1"/>
  <c r="J48" i="7"/>
  <c r="H48" i="7"/>
  <c r="G48" i="7"/>
  <c r="F48" i="7"/>
  <c r="E48" i="7"/>
  <c r="P47" i="7"/>
  <c r="M47" i="7"/>
  <c r="N47" i="7" s="1"/>
  <c r="L47" i="7"/>
  <c r="K47" i="7"/>
  <c r="J47" i="7"/>
  <c r="H47" i="7"/>
  <c r="G47" i="7"/>
  <c r="F47" i="7"/>
  <c r="E47" i="7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F41" i="7"/>
  <c r="E41" i="7"/>
  <c r="P40" i="7"/>
  <c r="M40" i="7"/>
  <c r="N40" i="7" s="1"/>
  <c r="K40" i="7"/>
  <c r="L40" i="7" s="1"/>
  <c r="J40" i="7"/>
  <c r="G40" i="7"/>
  <c r="H40" i="7" s="1"/>
  <c r="F40" i="7"/>
  <c r="E40" i="7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H11" i="7" s="1"/>
  <c r="E11" i="7"/>
  <c r="F11" i="7" s="1"/>
  <c r="K55" i="6"/>
  <c r="P50" i="6"/>
  <c r="N50" i="6"/>
  <c r="M50" i="6"/>
  <c r="K50" i="6"/>
  <c r="L50" i="6" s="1"/>
  <c r="J50" i="6"/>
  <c r="H50" i="6"/>
  <c r="G50" i="6"/>
  <c r="E50" i="6"/>
  <c r="F50" i="6" s="1"/>
  <c r="P49" i="6"/>
  <c r="M49" i="6"/>
  <c r="N49" i="6" s="1"/>
  <c r="L49" i="6"/>
  <c r="K49" i="6"/>
  <c r="J49" i="6"/>
  <c r="H49" i="6"/>
  <c r="G49" i="6"/>
  <c r="F49" i="6"/>
  <c r="E49" i="6"/>
  <c r="P48" i="6"/>
  <c r="N48" i="6"/>
  <c r="M48" i="6"/>
  <c r="K48" i="6"/>
  <c r="L48" i="6" s="1"/>
  <c r="J48" i="6"/>
  <c r="H48" i="6"/>
  <c r="G48" i="6"/>
  <c r="E48" i="6"/>
  <c r="F48" i="6" s="1"/>
  <c r="P47" i="6"/>
  <c r="M47" i="6"/>
  <c r="N47" i="6" s="1"/>
  <c r="L47" i="6"/>
  <c r="K47" i="6"/>
  <c r="J47" i="6"/>
  <c r="H47" i="6"/>
  <c r="G47" i="6"/>
  <c r="F47" i="6"/>
  <c r="E47" i="6"/>
  <c r="P46" i="6"/>
  <c r="N46" i="6"/>
  <c r="M46" i="6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K50" i="5"/>
  <c r="L50" i="5" s="1"/>
  <c r="J50" i="5"/>
  <c r="H50" i="5"/>
  <c r="G50" i="5"/>
  <c r="F50" i="5"/>
  <c r="E50" i="5"/>
  <c r="P49" i="5"/>
  <c r="M49" i="5"/>
  <c r="N49" i="5" s="1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L13" i="5"/>
  <c r="K13" i="5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F50" i="4"/>
  <c r="E50" i="4"/>
  <c r="P49" i="4"/>
  <c r="M49" i="4"/>
  <c r="N49" i="4" s="1"/>
  <c r="L49" i="4"/>
  <c r="K49" i="4"/>
  <c r="J49" i="4"/>
  <c r="H49" i="4"/>
  <c r="G49" i="4"/>
  <c r="E49" i="4"/>
  <c r="F49" i="4" s="1"/>
  <c r="P48" i="4"/>
  <c r="N48" i="4"/>
  <c r="M48" i="4"/>
  <c r="K48" i="4"/>
  <c r="L48" i="4" s="1"/>
  <c r="J48" i="4"/>
  <c r="G48" i="4"/>
  <c r="H48" i="4" s="1"/>
  <c r="E48" i="4"/>
  <c r="F48" i="4" s="1"/>
  <c r="P47" i="4"/>
  <c r="M47" i="4"/>
  <c r="N47" i="4" s="1"/>
  <c r="L47" i="4"/>
  <c r="K47" i="4"/>
  <c r="J47" i="4"/>
  <c r="G47" i="4"/>
  <c r="H47" i="4" s="1"/>
  <c r="E47" i="4"/>
  <c r="F47" i="4" s="1"/>
  <c r="P46" i="4"/>
  <c r="N46" i="4"/>
  <c r="M46" i="4"/>
  <c r="K46" i="4"/>
  <c r="L46" i="4" s="1"/>
  <c r="J46" i="4"/>
  <c r="G46" i="4"/>
  <c r="H46" i="4" s="1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N44" i="4"/>
  <c r="M44" i="4"/>
  <c r="K44" i="4"/>
  <c r="L44" i="4" s="1"/>
  <c r="J44" i="4"/>
  <c r="G44" i="4"/>
  <c r="H44" i="4" s="1"/>
  <c r="E44" i="4"/>
  <c r="F44" i="4" s="1"/>
  <c r="P43" i="4"/>
  <c r="M43" i="4"/>
  <c r="N43" i="4" s="1"/>
  <c r="L43" i="4"/>
  <c r="K43" i="4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F34" i="4"/>
  <c r="E34" i="4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F12" i="4"/>
  <c r="E12" i="4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F48" i="3"/>
  <c r="E48" i="3"/>
  <c r="P47" i="3"/>
  <c r="M47" i="3"/>
  <c r="N47" i="3" s="1"/>
  <c r="L47" i="3"/>
  <c r="K47" i="3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N42" i="3"/>
  <c r="M42" i="3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F22" i="3"/>
  <c r="E22" i="3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H17" i="3"/>
  <c r="G17" i="3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F12" i="3"/>
  <c r="E12" i="3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K50" i="2"/>
  <c r="L50" i="2" s="1"/>
  <c r="J50" i="2"/>
  <c r="G50" i="2"/>
  <c r="H50" i="2" s="1"/>
  <c r="F50" i="2"/>
  <c r="E50" i="2"/>
  <c r="P49" i="2"/>
  <c r="M49" i="2"/>
  <c r="N49" i="2" s="1"/>
  <c r="L49" i="2"/>
  <c r="K49" i="2"/>
  <c r="J49" i="2"/>
  <c r="H49" i="2"/>
  <c r="G49" i="2"/>
  <c r="E49" i="2"/>
  <c r="F49" i="2" s="1"/>
  <c r="P48" i="2"/>
  <c r="N48" i="2"/>
  <c r="M48" i="2"/>
  <c r="K48" i="2"/>
  <c r="L48" i="2" s="1"/>
  <c r="J48" i="2"/>
  <c r="G48" i="2"/>
  <c r="H48" i="2" s="1"/>
  <c r="F48" i="2"/>
  <c r="E48" i="2"/>
  <c r="P47" i="2"/>
  <c r="M47" i="2"/>
  <c r="N47" i="2" s="1"/>
  <c r="L47" i="2"/>
  <c r="K47" i="2"/>
  <c r="J47" i="2"/>
  <c r="H47" i="2"/>
  <c r="G47" i="2"/>
  <c r="E47" i="2"/>
  <c r="F47" i="2" s="1"/>
  <c r="P46" i="2"/>
  <c r="N46" i="2"/>
  <c r="M46" i="2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F50" i="1"/>
  <c r="E50" i="1"/>
  <c r="P49" i="1"/>
  <c r="M49" i="1"/>
  <c r="N49" i="1" s="1"/>
  <c r="L49" i="1"/>
  <c r="K49" i="1"/>
  <c r="J49" i="1"/>
  <c r="H49" i="1"/>
  <c r="G49" i="1"/>
  <c r="E49" i="1"/>
  <c r="F49" i="1" s="1"/>
  <c r="P48" i="1"/>
  <c r="N48" i="1"/>
  <c r="M48" i="1"/>
  <c r="L48" i="1"/>
  <c r="K48" i="1"/>
  <c r="J48" i="1"/>
  <c r="G48" i="1"/>
  <c r="H48" i="1" s="1"/>
  <c r="F48" i="1"/>
  <c r="E48" i="1"/>
  <c r="P47" i="1"/>
  <c r="M47" i="1"/>
  <c r="N47" i="1" s="1"/>
  <c r="L47" i="1"/>
  <c r="K47" i="1"/>
  <c r="J47" i="1"/>
  <c r="H47" i="1"/>
  <c r="G47" i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H17" i="1"/>
  <c r="G17" i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F12" i="1"/>
  <c r="E12" i="1"/>
  <c r="P11" i="1"/>
  <c r="M11" i="1"/>
  <c r="N11" i="1" s="1"/>
  <c r="K11" i="1"/>
  <c r="L11" i="1" s="1"/>
  <c r="J11" i="1"/>
  <c r="G11" i="1"/>
  <c r="E11" i="1"/>
  <c r="F11" i="1" s="1"/>
  <c r="K54" i="6" l="1"/>
  <c r="H11" i="6"/>
  <c r="K54" i="4"/>
  <c r="H11" i="4"/>
  <c r="K54" i="3"/>
  <c r="H11" i="3"/>
  <c r="K53" i="1"/>
  <c r="H11" i="1"/>
  <c r="K52" i="1"/>
  <c r="K54" i="2"/>
  <c r="K53" i="2"/>
  <c r="K52" i="2"/>
  <c r="K54" i="1"/>
  <c r="H11" i="2"/>
  <c r="K52" i="3"/>
  <c r="K52" i="4"/>
  <c r="K52" i="5"/>
  <c r="K54" i="5"/>
  <c r="K53" i="5"/>
  <c r="K53" i="3"/>
  <c r="H11" i="5"/>
  <c r="K53" i="4"/>
  <c r="K54" i="7"/>
  <c r="K53" i="7"/>
  <c r="K52" i="7"/>
  <c r="K53" i="6"/>
  <c r="K52" i="6"/>
</calcChain>
</file>

<file path=xl/sharedStrings.xml><?xml version="1.0" encoding="utf-8"?>
<sst xmlns="http://schemas.openxmlformats.org/spreadsheetml/2006/main" count="1305" uniqueCount="343">
  <si>
    <t>DAFTAR NILAI SISWA SMAN 9 SEMARANG SEMESTER GASAL TAHUN PELAJARAN 2019/2020</t>
  </si>
  <si>
    <t>Guru :</t>
  </si>
  <si>
    <t>Dewi Mulya Sari S.Kom.</t>
  </si>
  <si>
    <t>Kelas X-MIPA 1</t>
  </si>
  <si>
    <t>Mapel :</t>
  </si>
  <si>
    <t>Informatika [ Lintas Minat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</si>
  <si>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</si>
  <si>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</si>
  <si>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</si>
  <si>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</si>
  <si>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</si>
  <si>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</si>
  <si>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</si>
  <si>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</si>
  <si>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</si>
  <si>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</si>
  <si>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</si>
  <si>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</si>
  <si>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</si>
  <si>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</si>
  <si>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</si>
  <si>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</si>
  <si>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</si>
  <si>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</si>
  <si>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</si>
  <si>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</si>
  <si>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</si>
  <si>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</si>
  <si>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</si>
  <si>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</si>
  <si>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</si>
  <si>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</si>
  <si>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</si>
  <si>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</si>
  <si>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</si>
  <si>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</si>
  <si>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</si>
  <si>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</si>
  <si>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</si>
  <si>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</si>
  <si>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</si>
  <si>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</si>
  <si>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</si>
  <si>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</si>
  <si>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</si>
  <si>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</si>
  <si>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</si>
  <si>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</si>
  <si>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</si>
  <si>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</si>
  <si>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</si>
  <si>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</si>
  <si>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</si>
  <si>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</si>
  <si>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</si>
  <si>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</si>
  <si>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</si>
  <si>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</si>
  <si>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</si>
  <si>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</si>
  <si>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</si>
  <si>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</si>
  <si>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</si>
  <si>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</si>
  <si>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</si>
  <si>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</si>
  <si>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</si>
  <si>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</si>
  <si>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</si>
  <si>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</si>
  <si>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</si>
  <si>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</si>
  <si>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</si>
  <si>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</si>
  <si>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</si>
  <si>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</si>
  <si>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</si>
  <si>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</si>
  <si>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</si>
  <si>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</si>
  <si>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</si>
  <si>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</si>
  <si>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</si>
  <si>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</si>
  <si>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</si>
  <si>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</si>
  <si>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</si>
  <si>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</si>
  <si>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</si>
  <si>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</si>
  <si>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</si>
  <si>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</si>
  <si>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</si>
  <si>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</si>
  <si>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</si>
  <si>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</si>
  <si>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</si>
  <si>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</si>
  <si>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</si>
  <si>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</si>
  <si>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</si>
  <si>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</si>
  <si>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</si>
  <si>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</si>
  <si>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</si>
  <si>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</si>
  <si>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</si>
  <si>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</si>
  <si>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</si>
  <si>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</si>
  <si>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</si>
  <si>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</si>
  <si>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</si>
  <si>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</si>
  <si>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19831028 200903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</si>
  <si>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</si>
  <si>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</si>
  <si>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</si>
  <si>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</si>
  <si>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</si>
  <si>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</si>
  <si>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</si>
  <si>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</si>
  <si>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</si>
  <si>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</si>
  <si>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</si>
  <si>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</si>
  <si>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</si>
  <si>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</si>
  <si>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</si>
  <si>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</si>
  <si>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</si>
  <si>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</si>
  <si>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</si>
  <si>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</si>
  <si>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</si>
  <si>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</si>
  <si>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</si>
  <si>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</si>
  <si>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</si>
  <si>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</si>
  <si>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</si>
  <si>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</si>
  <si>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</si>
  <si>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</si>
  <si>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</si>
  <si>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</si>
  <si>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</si>
  <si>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</si>
  <si>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</si>
  <si>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</si>
  <si>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</si>
  <si>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</si>
  <si>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</si>
  <si>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</si>
  <si>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</si>
  <si>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</si>
  <si>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</si>
  <si>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</si>
  <si>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</si>
  <si>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</si>
  <si>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</si>
  <si>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</si>
  <si>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</si>
  <si>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</si>
  <si>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</si>
  <si>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</si>
  <si>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</si>
  <si>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</si>
  <si>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</si>
  <si>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</si>
  <si>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</si>
  <si>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</si>
  <si>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</si>
  <si>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</si>
  <si>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</si>
  <si>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</si>
  <si>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</si>
  <si>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</si>
  <si>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</si>
  <si>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</si>
  <si>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</si>
  <si>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</si>
  <si>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</si>
  <si>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</si>
  <si>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</si>
  <si>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</si>
  <si>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</si>
  <si>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</si>
  <si>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</si>
  <si>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</si>
  <si>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</si>
  <si>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</si>
  <si>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</si>
  <si>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</si>
  <si>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</si>
  <si>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</si>
  <si>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</si>
  <si>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</si>
  <si>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</si>
  <si>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</si>
  <si>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</si>
  <si>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</si>
  <si>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</si>
  <si>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</si>
  <si>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</si>
  <si>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</si>
  <si>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</si>
  <si>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</si>
  <si>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</si>
  <si>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</si>
  <si>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</si>
  <si>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</si>
  <si>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</si>
  <si>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</si>
  <si>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</si>
  <si>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</si>
  <si>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</si>
  <si>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</si>
  <si>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</si>
  <si>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</si>
  <si>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</si>
  <si>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</si>
  <si>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</si>
  <si>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</si>
  <si>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</si>
  <si>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</si>
  <si>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</si>
  <si>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</si>
  <si>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</si>
  <si>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</si>
  <si>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</si>
  <si>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</si>
  <si>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</si>
  <si>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</si>
  <si>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</si>
  <si>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</si>
  <si>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</si>
  <si>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</si>
  <si>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</si>
  <si>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</si>
  <si>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</si>
  <si>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</si>
  <si>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</si>
  <si>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</si>
  <si>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</si>
  <si>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</si>
  <si>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</si>
  <si>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</si>
  <si>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</si>
  <si>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</si>
  <si>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</si>
  <si>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</si>
  <si>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</si>
  <si>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</si>
  <si>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</si>
  <si>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</si>
  <si>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</si>
  <si>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</si>
  <si>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</si>
  <si>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</si>
  <si>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</si>
  <si>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</si>
  <si>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</si>
  <si>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</si>
  <si>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</si>
  <si>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</si>
  <si>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</si>
  <si>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</si>
  <si>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</si>
  <si>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</si>
  <si>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</si>
  <si>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</si>
  <si>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</si>
  <si>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</si>
  <si>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</si>
  <si>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</si>
  <si>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</si>
  <si>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</si>
  <si>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</si>
  <si>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</si>
  <si>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</si>
  <si>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</si>
  <si>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</si>
  <si>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</si>
  <si>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</si>
  <si>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</si>
  <si>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</si>
  <si>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</si>
  <si>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</si>
  <si>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</si>
  <si>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</si>
  <si>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</si>
  <si>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</si>
  <si>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</si>
  <si>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</si>
  <si>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</si>
  <si>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</si>
  <si>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</si>
  <si>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</si>
  <si>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</si>
  <si>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</si>
  <si>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</si>
  <si>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</si>
  <si>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</si>
  <si>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</si>
  <si>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</si>
  <si>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</si>
  <si>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</si>
  <si>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</si>
  <si>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</si>
  <si>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</si>
  <si>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</si>
  <si>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</si>
  <si>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</si>
  <si>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</si>
  <si>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</si>
  <si>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</si>
  <si>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</si>
  <si>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</si>
  <si>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</si>
  <si>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</si>
  <si>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</si>
  <si>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</si>
  <si>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</si>
  <si>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</si>
  <si>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</si>
  <si>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</si>
  <si>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</si>
  <si>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</si>
  <si>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</si>
  <si>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</si>
  <si>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</si>
  <si>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</si>
  <si>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</si>
  <si>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dalam menganalisis berbagai cara visualiasi data.</t>
  </si>
  <si>
    <t>Memiliki kemampuan menganalisis integrasi aplikasi office namun perlu peningkatan pemahaman jenis persoalan  penggunaan komputer yang kompleks dari sebelumnya.</t>
  </si>
  <si>
    <t>Memiliki kemampuan menganalisis interaksi antar hardware, software dan brainware namun perlu meningkatkan pengenalan jaringan komputer lebih teknis.</t>
  </si>
  <si>
    <t>Memiliki kemampuan menganalisis jaringan komputer namun perlu meningkatkan pemahaman aspek privasi dalam pengumpulan data.</t>
  </si>
  <si>
    <t>Sangat terampil dalam melakukan interaksi  antara dua atau lebih perangkat yang berbeda.</t>
  </si>
  <si>
    <t>Sangat terampil dalam menjelaskan jenis-jenis jaringan komputer.</t>
  </si>
  <si>
    <t>Sangat terampil dalam memvisualisasikan data dalam jumlah besar serta memberikan interpretasi yang berdasarkan penalaran dan prediksi data.</t>
  </si>
  <si>
    <t>Sangat terampil dalam memakai fitur lanjut aplikasi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</si>
</sst>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2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120681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interaksi antar hardware, software dan brainware namun perlu meningkatkan pengenalan jaringan komputer lebih teknis.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jenis-jenis jaringan komputer.</v>
      </c>
      <c r="Q11" s="39"/>
      <c r="R11" s="39" t="s">
        <v>8</v>
      </c>
      <c r="S11" s="18"/>
      <c r="T11" s="1">
        <v>65</v>
      </c>
      <c r="U11" s="1">
        <v>70</v>
      </c>
      <c r="V11" s="1">
        <v>88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83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120697</v>
      </c>
      <c r="C12" s="19" t="s">
        <v>58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2</v>
      </c>
      <c r="J12" s="28" t="str">
        <f t="shared" si="4"/>
        <v>Memiliki kemampuan menganalisis interaksi antar hardware, software dan brainware namun perlu meningkatkan pengenalan jaringan komputer lebih teknis.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3</v>
      </c>
      <c r="P12" s="28" t="str">
        <f t="shared" si="9"/>
        <v>Sangat terampil dalam menjelaskan jenis-jenis jaringan komputer.</v>
      </c>
      <c r="Q12" s="39"/>
      <c r="R12" s="39" t="s">
        <v>8</v>
      </c>
      <c r="S12" s="18"/>
      <c r="T12" s="1">
        <v>70</v>
      </c>
      <c r="U12" s="1">
        <v>70</v>
      </c>
      <c r="V12" s="1">
        <v>75</v>
      </c>
      <c r="W12" s="1">
        <v>67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120713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3</v>
      </c>
      <c r="J13" s="28" t="str">
        <f t="shared" si="4"/>
        <v>Memiliki kemampuan menganalisis jaringan komputer namun perlu meningkatkan pemahaman aspek privasi dalam pengumpulan data.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3</v>
      </c>
      <c r="P13" s="28" t="str">
        <f t="shared" si="9"/>
        <v>Sangat terampil dalam menjelaskan jenis-jenis jaringan komputer.</v>
      </c>
      <c r="Q13" s="39"/>
      <c r="R13" s="39" t="s">
        <v>8</v>
      </c>
      <c r="S13" s="18"/>
      <c r="T13" s="1">
        <v>85</v>
      </c>
      <c r="U13" s="1">
        <v>80</v>
      </c>
      <c r="V13" s="1">
        <v>82</v>
      </c>
      <c r="W13" s="1">
        <v>71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342</v>
      </c>
      <c r="FJ13" s="77">
        <v>44941</v>
      </c>
      <c r="FK13" s="77">
        <v>44951</v>
      </c>
    </row>
    <row r="14" spans="1:167" x14ac:dyDescent="0.25">
      <c r="A14" s="19">
        <v>4</v>
      </c>
      <c r="B14" s="19">
        <v>120729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interaksi antar hardware, software dan brainware namun perlu meningkatkan pengenalan jaringan komputer lebih teknis.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3</v>
      </c>
      <c r="P14" s="28" t="str">
        <f t="shared" si="9"/>
        <v>Sangat terampil dalam menjelaskan jenis-jenis jaringan komputer.</v>
      </c>
      <c r="Q14" s="39"/>
      <c r="R14" s="39" t="s">
        <v>8</v>
      </c>
      <c r="S14" s="18"/>
      <c r="T14" s="1">
        <v>73</v>
      </c>
      <c r="U14" s="1">
        <v>83</v>
      </c>
      <c r="V14" s="1">
        <v>82</v>
      </c>
      <c r="W14" s="1">
        <v>69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120745</v>
      </c>
      <c r="C15" s="19" t="s">
        <v>69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2</v>
      </c>
      <c r="J15" s="28" t="str">
        <f t="shared" si="4"/>
        <v>Memiliki kemampuan menganalisis interaksi antar hardware, software dan brainware namun perlu meningkatkan pengenalan jaringan komputer lebih teknis.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3</v>
      </c>
      <c r="P15" s="28" t="str">
        <f t="shared" si="9"/>
        <v>Sangat terampil dalam menjelaskan jenis-jenis jaringan komputer.</v>
      </c>
      <c r="Q15" s="39"/>
      <c r="R15" s="39" t="s">
        <v>8</v>
      </c>
      <c r="S15" s="18"/>
      <c r="T15" s="1">
        <v>68</v>
      </c>
      <c r="U15" s="1">
        <v>63</v>
      </c>
      <c r="V15" s="1">
        <v>80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337</v>
      </c>
      <c r="FI15" s="76" t="s">
        <v>339</v>
      </c>
      <c r="FJ15" s="77">
        <v>44942</v>
      </c>
      <c r="FK15" s="77">
        <v>44952</v>
      </c>
    </row>
    <row r="16" spans="1:167" x14ac:dyDescent="0.25">
      <c r="A16" s="19">
        <v>6</v>
      </c>
      <c r="B16" s="19">
        <v>120761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menganalisis interaksi antar hardware, software dan brainware namun perlu meningkatkan pengenalan jaringan komputer lebih teknis.</v>
      </c>
      <c r="K16" s="28">
        <f t="shared" si="5"/>
        <v>80.75</v>
      </c>
      <c r="L16" s="28" t="str">
        <f t="shared" si="6"/>
        <v>B</v>
      </c>
      <c r="M16" s="28">
        <f t="shared" si="7"/>
        <v>80.75</v>
      </c>
      <c r="N16" s="28" t="str">
        <f t="shared" si="8"/>
        <v>B</v>
      </c>
      <c r="O16" s="36">
        <v>3</v>
      </c>
      <c r="P16" s="28" t="str">
        <f t="shared" si="9"/>
        <v>Sangat terampil dalam menjelaskan jenis-jenis jaringan komputer.</v>
      </c>
      <c r="Q16" s="39"/>
      <c r="R16" s="39" t="s">
        <v>8</v>
      </c>
      <c r="S16" s="18"/>
      <c r="T16" s="1">
        <v>83</v>
      </c>
      <c r="U16" s="1">
        <v>68</v>
      </c>
      <c r="V16" s="1">
        <v>88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83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120777</v>
      </c>
      <c r="C17" s="19" t="s">
        <v>71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2</v>
      </c>
      <c r="J17" s="28" t="str">
        <f t="shared" si="4"/>
        <v>Memiliki kemampuan menganalisis interaksi antar hardware, software dan brainware namun perlu meningkatkan pengenalan jaringan komputer lebih teknis.</v>
      </c>
      <c r="K17" s="28">
        <f t="shared" si="5"/>
        <v>80.75</v>
      </c>
      <c r="L17" s="28" t="str">
        <f t="shared" si="6"/>
        <v>B</v>
      </c>
      <c r="M17" s="28">
        <f t="shared" si="7"/>
        <v>80.75</v>
      </c>
      <c r="N17" s="28" t="str">
        <f t="shared" si="8"/>
        <v>B</v>
      </c>
      <c r="O17" s="36">
        <v>3</v>
      </c>
      <c r="P17" s="28" t="str">
        <f t="shared" si="9"/>
        <v>Sangat terampil dalam menjelaskan jenis-jenis jaringan komputer.</v>
      </c>
      <c r="Q17" s="39"/>
      <c r="R17" s="39" t="s">
        <v>8</v>
      </c>
      <c r="S17" s="18"/>
      <c r="T17" s="1">
        <v>63</v>
      </c>
      <c r="U17" s="1">
        <v>68</v>
      </c>
      <c r="V17" s="1">
        <v>86</v>
      </c>
      <c r="W17" s="1">
        <v>63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83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338</v>
      </c>
      <c r="FI17" s="76" t="s">
        <v>340</v>
      </c>
      <c r="FJ17" s="77">
        <v>44943</v>
      </c>
      <c r="FK17" s="77">
        <v>44953</v>
      </c>
    </row>
    <row r="18" spans="1:167" x14ac:dyDescent="0.25">
      <c r="A18" s="19">
        <v>8</v>
      </c>
      <c r="B18" s="19">
        <v>120793</v>
      </c>
      <c r="C18" s="19" t="s">
        <v>72</v>
      </c>
      <c r="D18" s="18"/>
      <c r="E18" s="28">
        <f t="shared" si="0"/>
        <v>68</v>
      </c>
      <c r="F18" s="28" t="str">
        <f t="shared" si="1"/>
        <v>D</v>
      </c>
      <c r="G18" s="28">
        <f t="shared" si="2"/>
        <v>68</v>
      </c>
      <c r="H18" s="28" t="str">
        <f t="shared" si="3"/>
        <v>D</v>
      </c>
      <c r="I18" s="36">
        <v>1</v>
      </c>
      <c r="J18" s="28" t="str">
        <f t="shared" si="4"/>
        <v>Memiliki kemampuan menganalisis integrasi aplikasi office namun perlu peningkatan pemahaman jenis persoalan  penggunaan komputer yang kompleks dari sebelumnya.</v>
      </c>
      <c r="K18" s="28">
        <f t="shared" si="5"/>
        <v>77.5</v>
      </c>
      <c r="L18" s="28" t="str">
        <f t="shared" si="6"/>
        <v>B</v>
      </c>
      <c r="M18" s="28">
        <f t="shared" si="7"/>
        <v>77.5</v>
      </c>
      <c r="N18" s="28" t="str">
        <f t="shared" si="8"/>
        <v>B</v>
      </c>
      <c r="O18" s="36">
        <v>2</v>
      </c>
      <c r="P18" s="28" t="str">
        <f t="shared" si="9"/>
        <v>Sangat terampil dalam melakukan interaksi  antara dua atau lebih perangkat yang berbeda.</v>
      </c>
      <c r="Q18" s="39"/>
      <c r="R18" s="39" t="s">
        <v>8</v>
      </c>
      <c r="S18" s="18"/>
      <c r="T18" s="1">
        <v>68</v>
      </c>
      <c r="U18" s="1">
        <v>68</v>
      </c>
      <c r="V18" s="1">
        <v>68</v>
      </c>
      <c r="W18" s="1">
        <v>67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75</v>
      </c>
      <c r="AH18" s="1">
        <v>75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120809</v>
      </c>
      <c r="C19" s="19" t="s">
        <v>73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2</v>
      </c>
      <c r="J19" s="28" t="str">
        <f t="shared" si="4"/>
        <v>Memiliki kemampuan menganalisis interaksi antar hardware, software dan brainware namun perlu meningkatkan pengenalan jaringan komputer lebih teknis.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75</v>
      </c>
      <c r="U19" s="1">
        <v>78</v>
      </c>
      <c r="V19" s="1">
        <v>75</v>
      </c>
      <c r="W19" s="1">
        <v>65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341</v>
      </c>
      <c r="FJ19" s="77">
        <v>44944</v>
      </c>
      <c r="FK19" s="77">
        <v>44954</v>
      </c>
    </row>
    <row r="20" spans="1:167" x14ac:dyDescent="0.25">
      <c r="A20" s="19">
        <v>10</v>
      </c>
      <c r="B20" s="19">
        <v>120825</v>
      </c>
      <c r="C20" s="19" t="s">
        <v>74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2</v>
      </c>
      <c r="J20" s="28" t="str">
        <f t="shared" si="4"/>
        <v>Memiliki kemampuan menganalisis interaksi antar hardware, software dan brainware namun perlu meningkatkan pengenalan jaringan komputer lebih teknis.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3</v>
      </c>
      <c r="P20" s="28" t="str">
        <f t="shared" si="9"/>
        <v>Sangat terampil dalam menjelaskan jenis-jenis jaringan komputer.</v>
      </c>
      <c r="Q20" s="39"/>
      <c r="R20" s="39" t="s">
        <v>8</v>
      </c>
      <c r="S20" s="18"/>
      <c r="T20" s="1">
        <v>67</v>
      </c>
      <c r="U20" s="1">
        <v>78</v>
      </c>
      <c r="V20" s="1">
        <v>75</v>
      </c>
      <c r="W20" s="1">
        <v>63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120841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interaksi antar hardware, software dan brainware namun perlu meningkatkan pengenalan jaringan komputer lebih teknis.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3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95</v>
      </c>
      <c r="U21" s="1">
        <v>75</v>
      </c>
      <c r="V21" s="1">
        <v>82</v>
      </c>
      <c r="W21" s="1">
        <v>59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44945</v>
      </c>
      <c r="FK21" s="77">
        <v>44955</v>
      </c>
    </row>
    <row r="22" spans="1:167" x14ac:dyDescent="0.25">
      <c r="A22" s="19">
        <v>12</v>
      </c>
      <c r="B22" s="19">
        <v>120857</v>
      </c>
      <c r="C22" s="19" t="s">
        <v>76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2</v>
      </c>
      <c r="J22" s="28" t="str">
        <f t="shared" si="4"/>
        <v>Memiliki kemampuan menganalisis interaksi antar hardware, software dan brainware namun perlu meningkatkan pengenalan jaringan komputer lebih teknis.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93</v>
      </c>
      <c r="U22" s="1">
        <v>70</v>
      </c>
      <c r="V22" s="1">
        <v>72</v>
      </c>
      <c r="W22" s="1">
        <v>61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120873</v>
      </c>
      <c r="C23" s="19" t="s">
        <v>77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2</v>
      </c>
      <c r="J23" s="28" t="str">
        <f t="shared" si="4"/>
        <v>Memiliki kemampuan menganalisis interaksi antar hardware, software dan brainware namun perlu meningkatkan pengenalan jaringan komputer lebih teknis.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3</v>
      </c>
      <c r="P23" s="28" t="str">
        <f t="shared" si="9"/>
        <v>Sangat terampil dalam menjelaskan jenis-jenis jaringan komputer.</v>
      </c>
      <c r="Q23" s="39"/>
      <c r="R23" s="39" t="s">
        <v>8</v>
      </c>
      <c r="S23" s="18"/>
      <c r="T23" s="1">
        <v>80</v>
      </c>
      <c r="U23" s="1">
        <v>70</v>
      </c>
      <c r="V23" s="1">
        <v>80</v>
      </c>
      <c r="W23" s="1">
        <v>59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44946</v>
      </c>
      <c r="FK23" s="77">
        <v>44956</v>
      </c>
    </row>
    <row r="24" spans="1:167" x14ac:dyDescent="0.25">
      <c r="A24" s="19">
        <v>14</v>
      </c>
      <c r="B24" s="19">
        <v>120889</v>
      </c>
      <c r="C24" s="19" t="s">
        <v>78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2</v>
      </c>
      <c r="J24" s="28" t="str">
        <f t="shared" si="4"/>
        <v>Memiliki kemampuan menganalisis interaksi antar hardware, software dan brainware namun perlu meningkatkan pengenalan jaringan komputer lebih teknis.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3</v>
      </c>
      <c r="P24" s="28" t="str">
        <f t="shared" si="9"/>
        <v>Sangat terampil dalam menjelaskan jenis-jenis jaringan komputer.</v>
      </c>
      <c r="Q24" s="39"/>
      <c r="R24" s="39" t="s">
        <v>8</v>
      </c>
      <c r="S24" s="18"/>
      <c r="T24" s="1">
        <v>70</v>
      </c>
      <c r="U24" s="1">
        <v>68</v>
      </c>
      <c r="V24" s="1">
        <v>72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120905</v>
      </c>
      <c r="C25" s="19" t="s">
        <v>79</v>
      </c>
      <c r="D25" s="18"/>
      <c r="E25" s="28">
        <f t="shared" si="0"/>
        <v>70</v>
      </c>
      <c r="F25" s="28" t="str">
        <f t="shared" si="1"/>
        <v>C</v>
      </c>
      <c r="G25" s="28">
        <f t="shared" si="2"/>
        <v>70</v>
      </c>
      <c r="H25" s="28" t="str">
        <f t="shared" si="3"/>
        <v>C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70</v>
      </c>
      <c r="U25" s="1">
        <v>70</v>
      </c>
      <c r="V25" s="1">
        <v>71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44947</v>
      </c>
      <c r="FK25" s="77">
        <v>44957</v>
      </c>
    </row>
    <row r="26" spans="1:167" x14ac:dyDescent="0.25">
      <c r="A26" s="19">
        <v>16</v>
      </c>
      <c r="B26" s="19">
        <v>120921</v>
      </c>
      <c r="C26" s="19" t="s">
        <v>81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menganalisis interaksi antar hardware, software dan brainware namun perlu meningkatkan pengenalan jaringan komputer lebih teknis.</v>
      </c>
      <c r="K26" s="28">
        <f t="shared" si="5"/>
        <v>81.25</v>
      </c>
      <c r="L26" s="28" t="str">
        <f t="shared" si="6"/>
        <v>B</v>
      </c>
      <c r="M26" s="28">
        <f t="shared" si="7"/>
        <v>81.25</v>
      </c>
      <c r="N26" s="28" t="str">
        <f t="shared" si="8"/>
        <v>B</v>
      </c>
      <c r="O26" s="36">
        <v>3</v>
      </c>
      <c r="P26" s="28" t="str">
        <f t="shared" si="9"/>
        <v>Sangat terampil dalam menjelaskan jenis-jenis jaringan komputer.</v>
      </c>
      <c r="Q26" s="39"/>
      <c r="R26" s="39" t="s">
        <v>8</v>
      </c>
      <c r="S26" s="18"/>
      <c r="T26" s="1">
        <v>81</v>
      </c>
      <c r="U26" s="1">
        <v>65</v>
      </c>
      <c r="V26" s="1">
        <v>88</v>
      </c>
      <c r="W26" s="1">
        <v>61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120937</v>
      </c>
      <c r="C27" s="19" t="s">
        <v>82</v>
      </c>
      <c r="D27" s="18"/>
      <c r="E27" s="28">
        <f t="shared" si="0"/>
        <v>72</v>
      </c>
      <c r="F27" s="28" t="str">
        <f t="shared" si="1"/>
        <v>C</v>
      </c>
      <c r="G27" s="28">
        <f t="shared" si="2"/>
        <v>72</v>
      </c>
      <c r="H27" s="28" t="str">
        <f t="shared" si="3"/>
        <v>C</v>
      </c>
      <c r="I27" s="36">
        <v>2</v>
      </c>
      <c r="J27" s="28" t="str">
        <f t="shared" si="4"/>
        <v>Memiliki kemampuan menganalisis interaksi antar hardware, software dan brainware namun perlu meningkatkan pengenalan jaringan komputer lebih teknis.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3</v>
      </c>
      <c r="P27" s="28" t="str">
        <f t="shared" si="9"/>
        <v>Sangat terampil dalam menjelaskan jenis-jenis jaringan komputer.</v>
      </c>
      <c r="Q27" s="39"/>
      <c r="R27" s="39" t="s">
        <v>8</v>
      </c>
      <c r="S27" s="18"/>
      <c r="T27" s="1">
        <v>83</v>
      </c>
      <c r="U27" s="1">
        <v>63</v>
      </c>
      <c r="V27" s="1">
        <v>64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83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44948</v>
      </c>
      <c r="FK27" s="77">
        <v>44958</v>
      </c>
    </row>
    <row r="28" spans="1:167" x14ac:dyDescent="0.25">
      <c r="A28" s="19">
        <v>18</v>
      </c>
      <c r="B28" s="19">
        <v>120953</v>
      </c>
      <c r="C28" s="19" t="s">
        <v>83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2</v>
      </c>
      <c r="J28" s="28" t="str">
        <f t="shared" si="4"/>
        <v>Memiliki kemampuan menganalisis interaksi antar hardware, software dan brainware namun perlu meningkatkan pengenalan jaringan komputer lebih teknis.</v>
      </c>
      <c r="K28" s="28">
        <f t="shared" si="5"/>
        <v>80.75</v>
      </c>
      <c r="L28" s="28" t="str">
        <f t="shared" si="6"/>
        <v>B</v>
      </c>
      <c r="M28" s="28">
        <f t="shared" si="7"/>
        <v>80.75</v>
      </c>
      <c r="N28" s="28" t="str">
        <f t="shared" si="8"/>
        <v>B</v>
      </c>
      <c r="O28" s="36">
        <v>3</v>
      </c>
      <c r="P28" s="28" t="str">
        <f t="shared" si="9"/>
        <v>Sangat terampil dalam menjelaskan jenis-jenis jaringan komputer.</v>
      </c>
      <c r="Q28" s="39"/>
      <c r="R28" s="39" t="s">
        <v>8</v>
      </c>
      <c r="S28" s="18"/>
      <c r="T28" s="1">
        <v>70</v>
      </c>
      <c r="U28" s="1">
        <v>60</v>
      </c>
      <c r="V28" s="1">
        <v>80</v>
      </c>
      <c r="W28" s="1">
        <v>68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120969</v>
      </c>
      <c r="C29" s="19" t="s">
        <v>84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2</v>
      </c>
      <c r="J29" s="28" t="str">
        <f t="shared" si="4"/>
        <v>Memiliki kemampuan menganalisis interaksi antar hardware, software dan brainware namun perlu meningkatkan pengenalan jaringan komputer lebih teknis.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3</v>
      </c>
      <c r="P29" s="28" t="str">
        <f t="shared" si="9"/>
        <v>Sangat terampil dalam menjelaskan jenis-jenis jaringan komputer.</v>
      </c>
      <c r="Q29" s="39"/>
      <c r="R29" s="39" t="s">
        <v>8</v>
      </c>
      <c r="S29" s="18"/>
      <c r="T29" s="1">
        <v>73</v>
      </c>
      <c r="U29" s="1">
        <v>63</v>
      </c>
      <c r="V29" s="1">
        <v>80</v>
      </c>
      <c r="W29" s="1">
        <v>65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83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44949</v>
      </c>
      <c r="FK29" s="77">
        <v>44959</v>
      </c>
    </row>
    <row r="30" spans="1:167" x14ac:dyDescent="0.25">
      <c r="A30" s="19">
        <v>20</v>
      </c>
      <c r="B30" s="19">
        <v>120985</v>
      </c>
      <c r="C30" s="19" t="s">
        <v>85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>
        <v>2</v>
      </c>
      <c r="J30" s="28" t="str">
        <f t="shared" si="4"/>
        <v>Memiliki kemampuan menganalisis interaksi antar hardware, software dan brainware namun perlu meningkatkan pengenalan jaringan komputer lebih teknis.</v>
      </c>
      <c r="K30" s="28">
        <f t="shared" si="5"/>
        <v>81.25</v>
      </c>
      <c r="L30" s="28" t="str">
        <f t="shared" si="6"/>
        <v>B</v>
      </c>
      <c r="M30" s="28">
        <f t="shared" si="7"/>
        <v>81.25</v>
      </c>
      <c r="N30" s="28" t="str">
        <f t="shared" si="8"/>
        <v>B</v>
      </c>
      <c r="O30" s="36">
        <v>3</v>
      </c>
      <c r="P30" s="28" t="str">
        <f t="shared" si="9"/>
        <v>Sangat terampil dalam menjelaskan jenis-jenis jaringan komputer.</v>
      </c>
      <c r="Q30" s="39"/>
      <c r="R30" s="39" t="s">
        <v>8</v>
      </c>
      <c r="S30" s="18"/>
      <c r="T30" s="1">
        <v>83</v>
      </c>
      <c r="U30" s="1">
        <v>68</v>
      </c>
      <c r="V30" s="1">
        <v>70</v>
      </c>
      <c r="W30" s="1">
        <v>61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121001</v>
      </c>
      <c r="C31" s="19" t="s">
        <v>86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2</v>
      </c>
      <c r="J31" s="28" t="str">
        <f t="shared" si="4"/>
        <v>Memiliki kemampuan menganalisis interaksi antar hardware, software dan brainware namun perlu meningkatkan pengenalan jaringan komputer lebih teknis.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3</v>
      </c>
      <c r="P31" s="28" t="str">
        <f t="shared" si="9"/>
        <v>Sangat terampil dalam menjelaskan jenis-jenis jaringan komputer.</v>
      </c>
      <c r="Q31" s="39"/>
      <c r="R31" s="39" t="s">
        <v>8</v>
      </c>
      <c r="S31" s="18"/>
      <c r="T31" s="1">
        <v>78</v>
      </c>
      <c r="U31" s="1">
        <v>75</v>
      </c>
      <c r="V31" s="1">
        <v>71</v>
      </c>
      <c r="W31" s="1">
        <v>63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44950</v>
      </c>
      <c r="FK31" s="77">
        <v>44960</v>
      </c>
    </row>
    <row r="32" spans="1:167" x14ac:dyDescent="0.25">
      <c r="A32" s="19">
        <v>22</v>
      </c>
      <c r="B32" s="19">
        <v>121017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menganalisis interaksi antar hardware, software dan brainware namun perlu meningkatkan pengenalan jaringan komputer lebih teknis.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3</v>
      </c>
      <c r="P32" s="28" t="str">
        <f t="shared" si="9"/>
        <v>Sangat terampil dalam menjelaskan jenis-jenis jaringan komputer.</v>
      </c>
      <c r="Q32" s="39"/>
      <c r="R32" s="39" t="s">
        <v>8</v>
      </c>
      <c r="S32" s="18"/>
      <c r="T32" s="1">
        <v>78</v>
      </c>
      <c r="U32" s="1">
        <v>75</v>
      </c>
      <c r="V32" s="1">
        <v>84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83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121033</v>
      </c>
      <c r="C33" s="19" t="s">
        <v>88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2</v>
      </c>
      <c r="J33" s="28" t="str">
        <f t="shared" si="4"/>
        <v>Memiliki kemampuan menganalisis interaksi antar hardware, software dan brainware namun perlu meningkatkan pengenalan jaringan komputer lebih teknis.</v>
      </c>
      <c r="K33" s="28">
        <f t="shared" si="5"/>
        <v>80.75</v>
      </c>
      <c r="L33" s="28" t="str">
        <f t="shared" si="6"/>
        <v>B</v>
      </c>
      <c r="M33" s="28">
        <f t="shared" si="7"/>
        <v>80.75</v>
      </c>
      <c r="N33" s="28" t="str">
        <f t="shared" si="8"/>
        <v>B</v>
      </c>
      <c r="O33" s="36">
        <v>3</v>
      </c>
      <c r="P33" s="28" t="str">
        <f t="shared" si="9"/>
        <v>Sangat terampil dalam menjelaskan jenis-jenis jaringan komputer.</v>
      </c>
      <c r="Q33" s="39"/>
      <c r="R33" s="39" t="s">
        <v>8</v>
      </c>
      <c r="S33" s="18"/>
      <c r="T33" s="1">
        <v>78</v>
      </c>
      <c r="U33" s="1">
        <v>65</v>
      </c>
      <c r="V33" s="1">
        <v>70</v>
      </c>
      <c r="W33" s="1">
        <v>65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83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121049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interaksi antar hardware, software dan brainware namun perlu meningkatkan pengenalan jaringan komputer lebih teknis.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3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98</v>
      </c>
      <c r="U34" s="1">
        <v>70</v>
      </c>
      <c r="V34" s="1">
        <v>82</v>
      </c>
      <c r="W34" s="1">
        <v>65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121065</v>
      </c>
      <c r="C35" s="19" t="s">
        <v>90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2</v>
      </c>
      <c r="J35" s="28" t="str">
        <f t="shared" si="4"/>
        <v>Memiliki kemampuan menganalisis interaksi antar hardware, software dan brainware namun perlu meningkatkan pengenalan jaringan komputer lebih teknis.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3</v>
      </c>
      <c r="P35" s="28" t="str">
        <f t="shared" si="9"/>
        <v>Sangat terampil dalam menjelaskan jenis-jenis jaringan komputer.</v>
      </c>
      <c r="Q35" s="39"/>
      <c r="R35" s="39" t="s">
        <v>8</v>
      </c>
      <c r="S35" s="18"/>
      <c r="T35" s="1">
        <v>75</v>
      </c>
      <c r="U35" s="1">
        <v>78</v>
      </c>
      <c r="V35" s="1">
        <v>70</v>
      </c>
      <c r="W35" s="1">
        <v>71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121081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3</v>
      </c>
      <c r="J36" s="28" t="str">
        <f t="shared" si="4"/>
        <v>Memiliki kemampuan menganalisis jaringan komputer namun perlu meningkatkan pemahaman aspek privasi dalam pengumpulan data.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3</v>
      </c>
      <c r="P36" s="28" t="str">
        <f t="shared" si="9"/>
        <v>Sangat terampil dalam menjelaskan jenis-jenis jaringan komputer.</v>
      </c>
      <c r="Q36" s="39"/>
      <c r="R36" s="39" t="s">
        <v>8</v>
      </c>
      <c r="S36" s="18"/>
      <c r="T36" s="1">
        <v>85</v>
      </c>
      <c r="U36" s="1">
        <v>83</v>
      </c>
      <c r="V36" s="1">
        <v>90</v>
      </c>
      <c r="W36" s="1">
        <v>71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83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121097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menganalisis interaksi antar hardware, software dan brainware namun perlu meningkatkan pengenalan jaringan komputer lebih teknis.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3</v>
      </c>
      <c r="P37" s="28" t="str">
        <f t="shared" si="9"/>
        <v>Sangat terampil dalam menjelaskan jenis-jenis jaringan komputer.</v>
      </c>
      <c r="Q37" s="39"/>
      <c r="R37" s="39" t="s">
        <v>8</v>
      </c>
      <c r="S37" s="18"/>
      <c r="T37" s="1">
        <v>75</v>
      </c>
      <c r="U37" s="1">
        <v>80</v>
      </c>
      <c r="V37" s="1">
        <v>74</v>
      </c>
      <c r="W37" s="1">
        <v>73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121113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4</v>
      </c>
      <c r="J38" s="28" t="str">
        <f t="shared" si="4"/>
        <v>Memiliki kemampuan dalam menganalisis berbagai cara visualiasi data.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4</v>
      </c>
      <c r="P38" s="28" t="str">
        <f t="shared" si="9"/>
        <v>Sangat terampil dalam memvisualisasikan data dalam jumlah besar serta memberikan interpretasi yang berdasarkan penalaran dan prediksi data.</v>
      </c>
      <c r="Q38" s="39"/>
      <c r="R38" s="39" t="s">
        <v>8</v>
      </c>
      <c r="S38" s="18"/>
      <c r="T38" s="1">
        <v>100</v>
      </c>
      <c r="U38" s="1">
        <v>85</v>
      </c>
      <c r="V38" s="1">
        <v>82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89</v>
      </c>
      <c r="AH38" s="1">
        <v>89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121129</v>
      </c>
      <c r="C39" s="19" t="s">
        <v>94</v>
      </c>
      <c r="D39" s="18"/>
      <c r="E39" s="28">
        <f t="shared" si="0"/>
        <v>68</v>
      </c>
      <c r="F39" s="28" t="str">
        <f t="shared" si="1"/>
        <v>D</v>
      </c>
      <c r="G39" s="28">
        <f t="shared" si="2"/>
        <v>68</v>
      </c>
      <c r="H39" s="28" t="str">
        <f t="shared" si="3"/>
        <v>D</v>
      </c>
      <c r="I39" s="36">
        <v>1</v>
      </c>
      <c r="J39" s="28" t="str">
        <f t="shared" si="4"/>
        <v>Memiliki kemampuan menganalisis integrasi aplikasi office namun perlu peningkatan pemahaman jenis persoalan  penggunaan komputer yang kompleks dari sebelumnya.</v>
      </c>
      <c r="K39" s="28">
        <f t="shared" si="5"/>
        <v>76.25</v>
      </c>
      <c r="L39" s="28" t="str">
        <f t="shared" si="6"/>
        <v>B</v>
      </c>
      <c r="M39" s="28">
        <f t="shared" si="7"/>
        <v>76.25</v>
      </c>
      <c r="N39" s="28" t="str">
        <f t="shared" si="8"/>
        <v>B</v>
      </c>
      <c r="O39" s="36">
        <v>2</v>
      </c>
      <c r="P39" s="28" t="str">
        <f t="shared" si="9"/>
        <v>Sangat terampil dalam melakukan interaksi  antara dua atau lebih perangkat yang berbeda.</v>
      </c>
      <c r="Q39" s="39"/>
      <c r="R39" s="39" t="s">
        <v>8</v>
      </c>
      <c r="S39" s="18"/>
      <c r="T39" s="1">
        <v>68</v>
      </c>
      <c r="U39" s="1">
        <v>68</v>
      </c>
      <c r="V39" s="1">
        <v>68</v>
      </c>
      <c r="W39" s="1">
        <v>68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75</v>
      </c>
      <c r="AH39" s="1">
        <v>75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121145</v>
      </c>
      <c r="C40" s="19" t="s">
        <v>95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2</v>
      </c>
      <c r="J40" s="28" t="str">
        <f t="shared" si="4"/>
        <v>Memiliki kemampuan menganalisis interaksi antar hardware, software dan brainware namun perlu meningkatkan pengenalan jaringan komputer lebih teknis.</v>
      </c>
      <c r="K40" s="28">
        <f t="shared" si="5"/>
        <v>81.25</v>
      </c>
      <c r="L40" s="28" t="str">
        <f t="shared" si="6"/>
        <v>B</v>
      </c>
      <c r="M40" s="28">
        <f t="shared" si="7"/>
        <v>81.25</v>
      </c>
      <c r="N40" s="28" t="str">
        <f t="shared" si="8"/>
        <v>B</v>
      </c>
      <c r="O40" s="36">
        <v>3</v>
      </c>
      <c r="P40" s="28" t="str">
        <f t="shared" si="9"/>
        <v>Sangat terampil dalam menjelaskan jenis-jenis jaringan komputer.</v>
      </c>
      <c r="Q40" s="39"/>
      <c r="R40" s="39" t="s">
        <v>8</v>
      </c>
      <c r="S40" s="18"/>
      <c r="T40" s="1">
        <v>75</v>
      </c>
      <c r="U40" s="1">
        <v>80</v>
      </c>
      <c r="V40" s="1">
        <v>80</v>
      </c>
      <c r="W40" s="1">
        <v>59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121161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interaksi antar hardware, software dan brainware namun perlu meningkatkan pengenalan jaringan komputer lebih teknis.</v>
      </c>
      <c r="K41" s="28">
        <f t="shared" si="5"/>
        <v>81.25</v>
      </c>
      <c r="L41" s="28" t="str">
        <f t="shared" si="6"/>
        <v>B</v>
      </c>
      <c r="M41" s="28">
        <f t="shared" si="7"/>
        <v>81.25</v>
      </c>
      <c r="N41" s="28" t="str">
        <f t="shared" si="8"/>
        <v>B</v>
      </c>
      <c r="O41" s="36">
        <v>3</v>
      </c>
      <c r="P41" s="28" t="str">
        <f t="shared" si="9"/>
        <v>Sangat terampil dalam menjelaskan jenis-jenis jaringan komputer.</v>
      </c>
      <c r="Q41" s="39"/>
      <c r="R41" s="39" t="s">
        <v>8</v>
      </c>
      <c r="S41" s="18"/>
      <c r="T41" s="1">
        <v>77</v>
      </c>
      <c r="U41" s="1">
        <v>73</v>
      </c>
      <c r="V41" s="1">
        <v>83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121177</v>
      </c>
      <c r="C42" s="19" t="s">
        <v>97</v>
      </c>
      <c r="D42" s="18"/>
      <c r="E42" s="28">
        <f t="shared" si="0"/>
        <v>68</v>
      </c>
      <c r="F42" s="28" t="str">
        <f t="shared" si="1"/>
        <v>D</v>
      </c>
      <c r="G42" s="28">
        <f t="shared" si="2"/>
        <v>68</v>
      </c>
      <c r="H42" s="28" t="str">
        <f t="shared" si="3"/>
        <v>D</v>
      </c>
      <c r="I42" s="36">
        <v>1</v>
      </c>
      <c r="J42" s="28" t="str">
        <f t="shared" si="4"/>
        <v>Memiliki kemampuan menganalisis integrasi aplikasi office namun perlu peningkatan pemahaman jenis persoalan  penggunaan komputer yang kompleks dari sebelumnya.</v>
      </c>
      <c r="K42" s="28">
        <f t="shared" si="5"/>
        <v>76.25</v>
      </c>
      <c r="L42" s="28" t="str">
        <f t="shared" si="6"/>
        <v>B</v>
      </c>
      <c r="M42" s="28">
        <f t="shared" si="7"/>
        <v>76.25</v>
      </c>
      <c r="N42" s="28" t="str">
        <f t="shared" si="8"/>
        <v>B</v>
      </c>
      <c r="O42" s="36">
        <v>2</v>
      </c>
      <c r="P42" s="28" t="str">
        <f t="shared" si="9"/>
        <v>Sangat terampil dalam melakukan interaksi  antara dua atau lebih perangkat yang berbeda.</v>
      </c>
      <c r="Q42" s="39"/>
      <c r="R42" s="39" t="s">
        <v>8</v>
      </c>
      <c r="S42" s="18"/>
      <c r="T42" s="1">
        <v>65</v>
      </c>
      <c r="U42" s="1">
        <v>68</v>
      </c>
      <c r="V42" s="1">
        <v>75</v>
      </c>
      <c r="W42" s="1">
        <v>65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75</v>
      </c>
      <c r="AH42" s="1">
        <v>75</v>
      </c>
      <c r="AI42" s="1">
        <v>75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121193</v>
      </c>
      <c r="C43" s="19" t="s">
        <v>98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2</v>
      </c>
      <c r="J43" s="28" t="str">
        <f t="shared" si="4"/>
        <v>Memiliki kemampuan menganalisis interaksi antar hardware, software dan brainware namun perlu meningkatkan pengenalan jaringan komputer lebih teknis.</v>
      </c>
      <c r="K43" s="28">
        <f t="shared" si="5"/>
        <v>80.75</v>
      </c>
      <c r="L43" s="28" t="str">
        <f t="shared" si="6"/>
        <v>B</v>
      </c>
      <c r="M43" s="28">
        <f t="shared" si="7"/>
        <v>80.75</v>
      </c>
      <c r="N43" s="28" t="str">
        <f t="shared" si="8"/>
        <v>B</v>
      </c>
      <c r="O43" s="36">
        <v>3</v>
      </c>
      <c r="P43" s="28" t="str">
        <f t="shared" si="9"/>
        <v>Sangat terampil dalam menjelaskan jenis-jenis jaringan komputer.</v>
      </c>
      <c r="Q43" s="39"/>
      <c r="R43" s="39" t="s">
        <v>8</v>
      </c>
      <c r="S43" s="18"/>
      <c r="T43" s="1">
        <v>85</v>
      </c>
      <c r="U43" s="1">
        <v>80</v>
      </c>
      <c r="V43" s="1">
        <v>90</v>
      </c>
      <c r="W43" s="1">
        <v>43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83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121209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interaksi antar hardware, software dan brainware namun perlu meningkatkan pengenalan jaringan komputer lebih teknis.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3</v>
      </c>
      <c r="P44" s="28" t="str">
        <f t="shared" si="9"/>
        <v>Sangat terampil dalam menjelaskan jenis-jenis jaringan komputer.</v>
      </c>
      <c r="Q44" s="39"/>
      <c r="R44" s="39" t="s">
        <v>8</v>
      </c>
      <c r="S44" s="18"/>
      <c r="T44" s="1">
        <v>83</v>
      </c>
      <c r="U44" s="1">
        <v>83</v>
      </c>
      <c r="V44" s="1">
        <v>77</v>
      </c>
      <c r="W44" s="1">
        <v>71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121225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3</v>
      </c>
      <c r="J45" s="28" t="str">
        <f t="shared" si="4"/>
        <v>Memiliki kemampuan menganalisis jaringan komputer namun perlu meningkatkan pemahaman aspek privasi dalam pengumpulan data.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3</v>
      </c>
      <c r="P45" s="28" t="str">
        <f t="shared" si="9"/>
        <v>Sangat terampil dalam menjelaskan jenis-jenis jaringan komputer.</v>
      </c>
      <c r="Q45" s="39"/>
      <c r="R45" s="39" t="s">
        <v>8</v>
      </c>
      <c r="S45" s="18"/>
      <c r="T45" s="1">
        <v>80</v>
      </c>
      <c r="U45" s="1">
        <v>85</v>
      </c>
      <c r="V45" s="1">
        <v>92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84</v>
      </c>
      <c r="AH45" s="1">
        <v>83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121241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menganalisis interaksi antar hardware, software dan brainware namun perlu meningkatkan pengenalan jaringan komputer lebih teknis.</v>
      </c>
      <c r="K46" s="28">
        <f t="shared" si="5"/>
        <v>80.75</v>
      </c>
      <c r="L46" s="28" t="str">
        <f t="shared" si="6"/>
        <v>B</v>
      </c>
      <c r="M46" s="28">
        <f t="shared" si="7"/>
        <v>80.75</v>
      </c>
      <c r="N46" s="28" t="str">
        <f t="shared" si="8"/>
        <v>B</v>
      </c>
      <c r="O46" s="36">
        <v>3</v>
      </c>
      <c r="P46" s="28" t="str">
        <f t="shared" si="9"/>
        <v>Sangat terampil dalam menjelaskan jenis-jenis jaringan komputer.</v>
      </c>
      <c r="Q46" s="39"/>
      <c r="R46" s="39" t="s">
        <v>8</v>
      </c>
      <c r="S46" s="18"/>
      <c r="T46" s="1">
        <v>75</v>
      </c>
      <c r="U46" s="1">
        <v>80</v>
      </c>
      <c r="V46" s="1">
        <v>83</v>
      </c>
      <c r="W46" s="1">
        <v>71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74.472222222222229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5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121257</v>
      </c>
      <c r="C11" s="19" t="s">
        <v>116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interaksi antar hardware, software dan brainware namun perlu meningkatkan pengenalan jaringan komputer lebih teknis.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jenis-jenis jaringan komputer.</v>
      </c>
      <c r="Q11" s="39"/>
      <c r="R11" s="39" t="s">
        <v>8</v>
      </c>
      <c r="S11" s="18"/>
      <c r="T11" s="1">
        <v>75</v>
      </c>
      <c r="U11" s="1">
        <v>65</v>
      </c>
      <c r="V11" s="1">
        <v>87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121273</v>
      </c>
      <c r="C12" s="19" t="s">
        <v>117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2</v>
      </c>
      <c r="J12" s="28" t="str">
        <f t="shared" si="4"/>
        <v>Memiliki kemampuan menganalisis interaksi antar hardware, software dan brainware namun perlu meningkatkan pengenalan jaringan komputer lebih teknis.</v>
      </c>
      <c r="K12" s="28">
        <f t="shared" si="5"/>
        <v>72.5</v>
      </c>
      <c r="L12" s="28" t="str">
        <f t="shared" si="6"/>
        <v>C</v>
      </c>
      <c r="M12" s="28">
        <f t="shared" si="7"/>
        <v>72.5</v>
      </c>
      <c r="N12" s="28" t="str">
        <f t="shared" si="8"/>
        <v>C</v>
      </c>
      <c r="O12" s="36">
        <v>2</v>
      </c>
      <c r="P12" s="28" t="str">
        <f t="shared" si="9"/>
        <v>Sangat terampil dalam melakukan interaksi  antara dua atau lebih perangkat yang berbeda.</v>
      </c>
      <c r="Q12" s="39"/>
      <c r="R12" s="39" t="s">
        <v>9</v>
      </c>
      <c r="S12" s="18"/>
      <c r="T12" s="1">
        <v>70</v>
      </c>
      <c r="U12" s="1">
        <v>70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75</v>
      </c>
      <c r="AI12" s="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121289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3</v>
      </c>
      <c r="J13" s="28" t="str">
        <f t="shared" si="4"/>
        <v>Memiliki kemampuan menganalisis jaringan komputer namun perlu meningkatkan pemahaman aspek privasi dalam pengumpulan data.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3</v>
      </c>
      <c r="P13" s="28" t="str">
        <f t="shared" si="9"/>
        <v>Sangat terampil dalam menjelaskan jenis-jenis jaringan komputer.</v>
      </c>
      <c r="Q13" s="39"/>
      <c r="R13" s="39" t="s">
        <v>8</v>
      </c>
      <c r="S13" s="18"/>
      <c r="T13" s="1">
        <v>83</v>
      </c>
      <c r="U13" s="1">
        <v>80</v>
      </c>
      <c r="V13" s="1">
        <v>82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>
        <v>84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336</v>
      </c>
      <c r="FI13" s="78" t="s">
        <v>342</v>
      </c>
      <c r="FJ13" s="77">
        <v>44961</v>
      </c>
      <c r="FK13" s="77">
        <v>44971</v>
      </c>
    </row>
    <row r="14" spans="1:167" ht="22.5" customHeight="1" x14ac:dyDescent="0.25">
      <c r="A14" s="19">
        <v>4</v>
      </c>
      <c r="B14" s="19">
        <v>121305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3</v>
      </c>
      <c r="J14" s="28" t="str">
        <f t="shared" si="4"/>
        <v>Memiliki kemampuan menganalisis jaringan komputer namun perlu meningkatkan pemahaman aspek privasi dalam pengumpulan data.</v>
      </c>
      <c r="K14" s="28">
        <f t="shared" si="5"/>
        <v>82.75</v>
      </c>
      <c r="L14" s="28" t="str">
        <f t="shared" si="6"/>
        <v>B</v>
      </c>
      <c r="M14" s="28">
        <f t="shared" si="7"/>
        <v>82.75</v>
      </c>
      <c r="N14" s="28" t="str">
        <f t="shared" si="8"/>
        <v>B</v>
      </c>
      <c r="O14" s="36">
        <v>3</v>
      </c>
      <c r="P14" s="28" t="str">
        <f t="shared" si="9"/>
        <v>Sangat terampil dalam menjelaskan jenis-jenis jaringan komputer.</v>
      </c>
      <c r="Q14" s="39"/>
      <c r="R14" s="39" t="s">
        <v>8</v>
      </c>
      <c r="S14" s="18"/>
      <c r="T14" s="1">
        <v>98</v>
      </c>
      <c r="U14" s="1">
        <v>75</v>
      </c>
      <c r="V14" s="1">
        <v>72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83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129143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3</v>
      </c>
      <c r="J15" s="28" t="str">
        <f t="shared" si="4"/>
        <v>Memiliki kemampuan menganalisis jaringan komputer namun perlu meningkatkan pemahaman aspek privasi dalam pengumpulan data.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3</v>
      </c>
      <c r="P15" s="28" t="str">
        <f t="shared" si="9"/>
        <v>Sangat terampil dalam menjelaskan jenis-jenis jaringan komputer.</v>
      </c>
      <c r="Q15" s="39"/>
      <c r="R15" s="39" t="s">
        <v>8</v>
      </c>
      <c r="S15" s="18"/>
      <c r="T15" s="1">
        <v>98</v>
      </c>
      <c r="U15" s="1">
        <v>68</v>
      </c>
      <c r="V15" s="1">
        <v>87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84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337</v>
      </c>
      <c r="FI15" s="78" t="s">
        <v>339</v>
      </c>
      <c r="FJ15" s="77">
        <v>44962</v>
      </c>
      <c r="FK15" s="77">
        <v>44972</v>
      </c>
    </row>
    <row r="16" spans="1:167" x14ac:dyDescent="0.25">
      <c r="A16" s="19">
        <v>6</v>
      </c>
      <c r="B16" s="19">
        <v>121321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menganalisis interaksi antar hardware, software dan brainware namun perlu meningkatkan pengenalan jaringan komputer lebih teknis.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3</v>
      </c>
      <c r="P16" s="28" t="str">
        <f t="shared" si="9"/>
        <v>Sangat terampil dalam menjelaskan jenis-jenis jaringan komputer.</v>
      </c>
      <c r="Q16" s="39"/>
      <c r="R16" s="39" t="s">
        <v>8</v>
      </c>
      <c r="S16" s="18"/>
      <c r="T16" s="1">
        <v>88</v>
      </c>
      <c r="U16" s="1">
        <v>65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121337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interaksi antar hardware, software dan brainware namun perlu meningkatkan pengenalan jaringan komputer lebih teknis.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3</v>
      </c>
      <c r="P17" s="28" t="str">
        <f t="shared" si="9"/>
        <v>Sangat terampil dalam menjelaskan jenis-jenis jaringan komputer.</v>
      </c>
      <c r="Q17" s="39"/>
      <c r="R17" s="39" t="s">
        <v>8</v>
      </c>
      <c r="S17" s="18"/>
      <c r="T17" s="1">
        <v>80</v>
      </c>
      <c r="U17" s="1">
        <v>75</v>
      </c>
      <c r="V17" s="1">
        <v>75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338</v>
      </c>
      <c r="FI17" s="78" t="s">
        <v>340</v>
      </c>
      <c r="FJ17" s="77">
        <v>44963</v>
      </c>
      <c r="FK17" s="77">
        <v>44973</v>
      </c>
    </row>
    <row r="18" spans="1:167" x14ac:dyDescent="0.25">
      <c r="A18" s="19">
        <v>8</v>
      </c>
      <c r="B18" s="19">
        <v>121353</v>
      </c>
      <c r="C18" s="19" t="s">
        <v>123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Memiliki kemampuan menganalisis interaksi antar hardware, software dan brainware namun perlu meningkatkan pengenalan jaringan komputer lebih teknis.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3</v>
      </c>
      <c r="P18" s="28" t="str">
        <f t="shared" si="9"/>
        <v>Sangat terampil dalam menjelaskan jenis-jenis jaringan komputer.</v>
      </c>
      <c r="Q18" s="39"/>
      <c r="R18" s="39" t="s">
        <v>8</v>
      </c>
      <c r="S18" s="18"/>
      <c r="T18" s="1">
        <v>95</v>
      </c>
      <c r="U18" s="1">
        <v>55</v>
      </c>
      <c r="V18" s="1">
        <v>74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121369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3</v>
      </c>
      <c r="J19" s="28" t="str">
        <f t="shared" si="4"/>
        <v>Memiliki kemampuan menganalisis jaringan komputer namun perlu meningkatkan pemahaman aspek privasi dalam pengumpulan data.</v>
      </c>
      <c r="K19" s="28">
        <f t="shared" si="5"/>
        <v>84.75</v>
      </c>
      <c r="L19" s="28" t="str">
        <f t="shared" si="6"/>
        <v>A</v>
      </c>
      <c r="M19" s="28">
        <f t="shared" si="7"/>
        <v>84.75</v>
      </c>
      <c r="N19" s="28" t="str">
        <f t="shared" si="8"/>
        <v>A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95</v>
      </c>
      <c r="U19" s="1">
        <v>83</v>
      </c>
      <c r="V19" s="1">
        <v>83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335</v>
      </c>
      <c r="FI19" s="78" t="s">
        <v>341</v>
      </c>
      <c r="FJ19" s="77">
        <v>44964</v>
      </c>
      <c r="FK19" s="77">
        <v>44974</v>
      </c>
    </row>
    <row r="20" spans="1:167" x14ac:dyDescent="0.25">
      <c r="A20" s="19">
        <v>10</v>
      </c>
      <c r="B20" s="19">
        <v>121385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>Memiliki kemampuan menganalisis jaringan komputer namun perlu meningkatkan pemahaman aspek privasi dalam pengumpulan data.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3</v>
      </c>
      <c r="P20" s="28" t="str">
        <f t="shared" si="9"/>
        <v>Sangat terampil dalam menjelaskan jenis-jenis jaringan komputer.</v>
      </c>
      <c r="Q20" s="39"/>
      <c r="R20" s="39" t="s">
        <v>8</v>
      </c>
      <c r="S20" s="18"/>
      <c r="T20" s="1">
        <v>95</v>
      </c>
      <c r="U20" s="1">
        <v>73</v>
      </c>
      <c r="V20" s="1">
        <v>81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121401</v>
      </c>
      <c r="C21" s="19" t="s">
        <v>126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>
        <v>2</v>
      </c>
      <c r="J21" s="28" t="str">
        <f t="shared" si="4"/>
        <v>Memiliki kemampuan menganalisis interaksi antar hardware, software dan brainware namun perlu meningkatkan pengenalan jaringan komputer lebih teknis.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3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81</v>
      </c>
      <c r="U21" s="1">
        <v>55</v>
      </c>
      <c r="V21" s="1">
        <v>75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44965</v>
      </c>
      <c r="FK21" s="77">
        <v>44975</v>
      </c>
    </row>
    <row r="22" spans="1:167" x14ac:dyDescent="0.25">
      <c r="A22" s="19">
        <v>12</v>
      </c>
      <c r="B22" s="19">
        <v>121417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3</v>
      </c>
      <c r="J22" s="28" t="str">
        <f t="shared" si="4"/>
        <v>Memiliki kemampuan menganalisis jaringan komputer namun perlu meningkatkan pemahaman aspek privasi dalam pengumpulan data.</v>
      </c>
      <c r="K22" s="28">
        <f t="shared" si="5"/>
        <v>81.25</v>
      </c>
      <c r="L22" s="28" t="str">
        <f t="shared" si="6"/>
        <v>B</v>
      </c>
      <c r="M22" s="28">
        <f t="shared" si="7"/>
        <v>81.25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85</v>
      </c>
      <c r="U22" s="1">
        <v>70</v>
      </c>
      <c r="V22" s="1">
        <v>82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121433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interaksi antar hardware, software dan brainware namun perlu meningkatkan pengenalan jaringan komputer lebih teknis.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3</v>
      </c>
      <c r="P23" s="28" t="str">
        <f t="shared" si="9"/>
        <v>Sangat terampil dalam menjelaskan jenis-jenis jaringan komputer.</v>
      </c>
      <c r="Q23" s="39"/>
      <c r="R23" s="39" t="s">
        <v>8</v>
      </c>
      <c r="S23" s="18"/>
      <c r="T23" s="1">
        <v>70</v>
      </c>
      <c r="U23" s="1">
        <v>75</v>
      </c>
      <c r="V23" s="1">
        <v>82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44966</v>
      </c>
      <c r="FK23" s="77">
        <v>44976</v>
      </c>
    </row>
    <row r="24" spans="1:167" x14ac:dyDescent="0.25">
      <c r="A24" s="19">
        <v>14</v>
      </c>
      <c r="B24" s="19">
        <v>121449</v>
      </c>
      <c r="C24" s="19" t="s">
        <v>129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2</v>
      </c>
      <c r="J24" s="28" t="str">
        <f t="shared" si="4"/>
        <v>Memiliki kemampuan menganalisis interaksi antar hardware, software dan brainware namun perlu meningkatkan pengenalan jaringan komputer lebih teknis.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3</v>
      </c>
      <c r="P24" s="28" t="str">
        <f t="shared" si="9"/>
        <v>Sangat terampil dalam menjelaskan jenis-jenis jaringan komputer.</v>
      </c>
      <c r="Q24" s="39"/>
      <c r="R24" s="39" t="s">
        <v>8</v>
      </c>
      <c r="S24" s="18"/>
      <c r="T24" s="1">
        <v>85</v>
      </c>
      <c r="U24" s="1">
        <v>60</v>
      </c>
      <c r="V24" s="1">
        <v>72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121465</v>
      </c>
      <c r="C25" s="19" t="s">
        <v>130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83</v>
      </c>
      <c r="U25" s="1">
        <v>60</v>
      </c>
      <c r="V25" s="1">
        <v>75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44967</v>
      </c>
      <c r="FK25" s="77">
        <v>44977</v>
      </c>
    </row>
    <row r="26" spans="1:167" x14ac:dyDescent="0.25">
      <c r="A26" s="19">
        <v>16</v>
      </c>
      <c r="B26" s="19">
        <v>121481</v>
      </c>
      <c r="C26" s="19" t="s">
        <v>131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interaksi antar hardware, software dan brainware namun perlu meningkatkan pengenalan jaringan komputer lebih teknis.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2</v>
      </c>
      <c r="P26" s="28" t="str">
        <f t="shared" si="9"/>
        <v>Sangat terampil dalam melakukan interaksi  antara dua atau lebih perangkat yang berbeda.</v>
      </c>
      <c r="Q26" s="39"/>
      <c r="R26" s="39" t="s">
        <v>8</v>
      </c>
      <c r="S26" s="18"/>
      <c r="T26" s="1">
        <v>73</v>
      </c>
      <c r="U26" s="1">
        <v>65</v>
      </c>
      <c r="V26" s="1">
        <v>88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78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121497</v>
      </c>
      <c r="C27" s="19" t="s">
        <v>132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2</v>
      </c>
      <c r="J27" s="28" t="str">
        <f t="shared" si="4"/>
        <v>Memiliki kemampuan menganalisis interaksi antar hardware, software dan brainware namun perlu meningkatkan pengenalan jaringan komputer lebih teknis.</v>
      </c>
      <c r="K27" s="28">
        <f t="shared" si="5"/>
        <v>80.75</v>
      </c>
      <c r="L27" s="28" t="str">
        <f t="shared" si="6"/>
        <v>B</v>
      </c>
      <c r="M27" s="28">
        <f t="shared" si="7"/>
        <v>80.75</v>
      </c>
      <c r="N27" s="28" t="str">
        <f t="shared" si="8"/>
        <v>B</v>
      </c>
      <c r="O27" s="36">
        <v>3</v>
      </c>
      <c r="P27" s="28" t="str">
        <f t="shared" si="9"/>
        <v>Sangat terampil dalam menjelaskan jenis-jenis jaringan komputer.</v>
      </c>
      <c r="Q27" s="39"/>
      <c r="R27" s="39" t="s">
        <v>8</v>
      </c>
      <c r="S27" s="18"/>
      <c r="T27" s="1">
        <v>75</v>
      </c>
      <c r="U27" s="1">
        <v>65</v>
      </c>
      <c r="V27" s="1">
        <v>81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44968</v>
      </c>
      <c r="FK27" s="77">
        <v>44978</v>
      </c>
    </row>
    <row r="28" spans="1:167" x14ac:dyDescent="0.25">
      <c r="A28" s="19">
        <v>18</v>
      </c>
      <c r="B28" s="19">
        <v>121513</v>
      </c>
      <c r="C28" s="19" t="s">
        <v>133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2</v>
      </c>
      <c r="J28" s="28" t="str">
        <f t="shared" si="4"/>
        <v>Memiliki kemampuan menganalisis interaksi antar hardware, software dan brainware namun perlu meningkatkan pengenalan jaringan komputer lebih teknis.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3</v>
      </c>
      <c r="P28" s="28" t="str">
        <f t="shared" si="9"/>
        <v>Sangat terampil dalam menjelaskan jenis-jenis jaringan komputer.</v>
      </c>
      <c r="Q28" s="39"/>
      <c r="R28" s="39" t="s">
        <v>8</v>
      </c>
      <c r="S28" s="18"/>
      <c r="T28" s="1">
        <v>83</v>
      </c>
      <c r="U28" s="1">
        <v>65</v>
      </c>
      <c r="V28" s="1">
        <v>75</v>
      </c>
      <c r="W28" s="1">
        <v>72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121529</v>
      </c>
      <c r="C29" s="19" t="s">
        <v>134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2</v>
      </c>
      <c r="J29" s="28" t="str">
        <f t="shared" si="4"/>
        <v>Memiliki kemampuan menganalisis interaksi antar hardware, software dan brainware namun perlu meningkatkan pengenalan jaringan komputer lebih teknis.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3</v>
      </c>
      <c r="P29" s="28" t="str">
        <f t="shared" si="9"/>
        <v>Sangat terampil dalam menjelaskan jenis-jenis jaringan komputer.</v>
      </c>
      <c r="Q29" s="39"/>
      <c r="R29" s="39" t="s">
        <v>8</v>
      </c>
      <c r="S29" s="18"/>
      <c r="T29" s="1">
        <v>79</v>
      </c>
      <c r="U29" s="1">
        <v>65</v>
      </c>
      <c r="V29" s="1">
        <v>88</v>
      </c>
      <c r="W29" s="1">
        <v>65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44969</v>
      </c>
      <c r="FK29" s="77">
        <v>44979</v>
      </c>
    </row>
    <row r="30" spans="1:167" x14ac:dyDescent="0.25">
      <c r="A30" s="19">
        <v>20</v>
      </c>
      <c r="B30" s="19">
        <v>121545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3</v>
      </c>
      <c r="J30" s="28" t="str">
        <f t="shared" si="4"/>
        <v>Memiliki kemampuan menganalisis jaringan komputer namun perlu meningkatkan pemahaman aspek privasi dalam pengumpulan data.</v>
      </c>
      <c r="K30" s="28">
        <f t="shared" si="5"/>
        <v>81.75</v>
      </c>
      <c r="L30" s="28" t="str">
        <f t="shared" si="6"/>
        <v>B</v>
      </c>
      <c r="M30" s="28">
        <f t="shared" si="7"/>
        <v>81.75</v>
      </c>
      <c r="N30" s="28" t="str">
        <f t="shared" si="8"/>
        <v>B</v>
      </c>
      <c r="O30" s="36">
        <v>3</v>
      </c>
      <c r="P30" s="28" t="str">
        <f t="shared" si="9"/>
        <v>Sangat terampil dalam menjelaskan jenis-jenis jaringan komputer.</v>
      </c>
      <c r="Q30" s="39"/>
      <c r="R30" s="39" t="s">
        <v>8</v>
      </c>
      <c r="S30" s="18"/>
      <c r="T30" s="1">
        <v>95</v>
      </c>
      <c r="U30" s="1">
        <v>70</v>
      </c>
      <c r="V30" s="1">
        <v>70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83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121561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3</v>
      </c>
      <c r="J31" s="28" t="str">
        <f t="shared" si="4"/>
        <v>Memiliki kemampuan menganalisis jaringan komputer namun perlu meningkatkan pemahaman aspek privasi dalam pengumpulan data.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3</v>
      </c>
      <c r="P31" s="28" t="str">
        <f t="shared" si="9"/>
        <v>Sangat terampil dalam menjelaskan jenis-jenis jaringan komputer.</v>
      </c>
      <c r="Q31" s="39"/>
      <c r="R31" s="39" t="s">
        <v>8</v>
      </c>
      <c r="S31" s="18"/>
      <c r="T31" s="1">
        <v>75</v>
      </c>
      <c r="U31" s="1">
        <v>80</v>
      </c>
      <c r="V31" s="1">
        <v>86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44970</v>
      </c>
      <c r="FK31" s="77">
        <v>44980</v>
      </c>
    </row>
    <row r="32" spans="1:167" x14ac:dyDescent="0.25">
      <c r="A32" s="19">
        <v>22</v>
      </c>
      <c r="B32" s="19">
        <v>121577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menganalisis jaringan komputer namun perlu meningkatkan pemahaman aspek privasi dalam pengumpulan data.</v>
      </c>
      <c r="K32" s="28">
        <f t="shared" si="5"/>
        <v>81.25</v>
      </c>
      <c r="L32" s="28" t="str">
        <f t="shared" si="6"/>
        <v>B</v>
      </c>
      <c r="M32" s="28">
        <f t="shared" si="7"/>
        <v>81.25</v>
      </c>
      <c r="N32" s="28" t="str">
        <f t="shared" si="8"/>
        <v>B</v>
      </c>
      <c r="O32" s="36">
        <v>3</v>
      </c>
      <c r="P32" s="28" t="str">
        <f t="shared" si="9"/>
        <v>Sangat terampil dalam menjelaskan jenis-jenis jaringan komputer.</v>
      </c>
      <c r="Q32" s="39"/>
      <c r="R32" s="39" t="s">
        <v>8</v>
      </c>
      <c r="S32" s="18"/>
      <c r="T32" s="1">
        <v>75</v>
      </c>
      <c r="U32" s="1">
        <v>73</v>
      </c>
      <c r="V32" s="1">
        <v>86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121609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interaksi antar hardware, software dan brainware namun perlu meningkatkan pengenalan jaringan komputer lebih teknis.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3</v>
      </c>
      <c r="P33" s="28" t="str">
        <f t="shared" si="9"/>
        <v>Sangat terampil dalam menjelaskan jenis-jenis jaringan komputer.</v>
      </c>
      <c r="Q33" s="39"/>
      <c r="R33" s="39" t="s">
        <v>8</v>
      </c>
      <c r="S33" s="18"/>
      <c r="T33" s="1">
        <v>78</v>
      </c>
      <c r="U33" s="1">
        <v>60</v>
      </c>
      <c r="V33" s="1">
        <v>91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121625</v>
      </c>
      <c r="C34" s="19" t="s">
        <v>139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2</v>
      </c>
      <c r="J34" s="28" t="str">
        <f t="shared" si="4"/>
        <v>Memiliki kemampuan menganalisis interaksi antar hardware, software dan brainware namun perlu meningkatkan pengenalan jaringan komputer lebih teknis.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3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98</v>
      </c>
      <c r="U34" s="1">
        <v>59</v>
      </c>
      <c r="V34" s="1">
        <v>91</v>
      </c>
      <c r="W34" s="1">
        <v>52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121641</v>
      </c>
      <c r="C35" s="19" t="s">
        <v>140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2</v>
      </c>
      <c r="J35" s="28" t="str">
        <f t="shared" si="4"/>
        <v>Memiliki kemampuan menganalisis interaksi antar hardware, software dan brainware namun perlu meningkatkan pengenalan jaringan komputer lebih teknis.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3</v>
      </c>
      <c r="P35" s="28" t="str">
        <f t="shared" si="9"/>
        <v>Sangat terampil dalam menjelaskan jenis-jenis jaringan komputer.</v>
      </c>
      <c r="Q35" s="39"/>
      <c r="R35" s="39" t="s">
        <v>8</v>
      </c>
      <c r="S35" s="18"/>
      <c r="T35" s="1">
        <v>80</v>
      </c>
      <c r="U35" s="1">
        <v>74</v>
      </c>
      <c r="V35" s="1">
        <v>76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121657</v>
      </c>
      <c r="C36" s="19" t="s">
        <v>141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2</v>
      </c>
      <c r="J36" s="28" t="str">
        <f t="shared" si="4"/>
        <v>Memiliki kemampuan menganalisis interaksi antar hardware, software dan brainware namun perlu meningkatkan pengenalan jaringan komputer lebih teknis.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3</v>
      </c>
      <c r="P36" s="28" t="str">
        <f t="shared" si="9"/>
        <v>Sangat terampil dalam menjelaskan jenis-jenis jaringan komputer.</v>
      </c>
      <c r="Q36" s="39"/>
      <c r="R36" s="39" t="s">
        <v>8</v>
      </c>
      <c r="S36" s="18"/>
      <c r="T36" s="1">
        <v>72</v>
      </c>
      <c r="U36" s="1">
        <v>74</v>
      </c>
      <c r="V36" s="1">
        <v>73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121673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3</v>
      </c>
      <c r="J37" s="28" t="str">
        <f t="shared" si="4"/>
        <v>Memiliki kemampuan menganalisis jaringan komputer namun perlu meningkatkan pemahaman aspek privasi dalam pengumpulan data.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3</v>
      </c>
      <c r="P37" s="28" t="str">
        <f t="shared" si="9"/>
        <v>Sangat terampil dalam menjelaskan jenis-jenis jaringan komputer.</v>
      </c>
      <c r="Q37" s="39"/>
      <c r="R37" s="39" t="s">
        <v>8</v>
      </c>
      <c r="S37" s="18"/>
      <c r="T37" s="1">
        <v>100</v>
      </c>
      <c r="U37" s="1">
        <v>75</v>
      </c>
      <c r="V37" s="1">
        <v>77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121689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menganalisis jaringan komputer namun perlu meningkatkan pemahaman aspek privasi dalam pengumpulan data.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3</v>
      </c>
      <c r="P38" s="28" t="str">
        <f t="shared" si="9"/>
        <v>Sangat terampil dalam menjelaskan jenis-jenis jaringan komputer.</v>
      </c>
      <c r="Q38" s="39"/>
      <c r="R38" s="39" t="s">
        <v>8</v>
      </c>
      <c r="S38" s="18"/>
      <c r="T38" s="1">
        <v>98</v>
      </c>
      <c r="U38" s="1">
        <v>50</v>
      </c>
      <c r="V38" s="1">
        <v>100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121705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menganalisis jaringan komputer namun perlu meningkatkan pemahaman aspek privasi dalam pengumpulan data.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3</v>
      </c>
      <c r="P39" s="28" t="str">
        <f t="shared" si="9"/>
        <v>Sangat terampil dalam menjelaskan jenis-jenis jaringan komputer.</v>
      </c>
      <c r="Q39" s="39"/>
      <c r="R39" s="39" t="s">
        <v>8</v>
      </c>
      <c r="S39" s="18"/>
      <c r="T39" s="1">
        <v>74</v>
      </c>
      <c r="U39" s="1">
        <v>63</v>
      </c>
      <c r="V39" s="1">
        <v>94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121721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3</v>
      </c>
      <c r="J40" s="28" t="str">
        <f t="shared" si="4"/>
        <v>Memiliki kemampuan menganalisis jaringan komputer namun perlu meningkatkan pemahaman aspek privasi dalam pengumpulan data.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3</v>
      </c>
      <c r="P40" s="28" t="str">
        <f t="shared" si="9"/>
        <v>Sangat terampil dalam menjelaskan jenis-jenis jaringan komputer.</v>
      </c>
      <c r="Q40" s="39"/>
      <c r="R40" s="39" t="s">
        <v>8</v>
      </c>
      <c r="S40" s="18"/>
      <c r="T40" s="1">
        <v>98</v>
      </c>
      <c r="U40" s="1">
        <v>65</v>
      </c>
      <c r="V40" s="1">
        <v>82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85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121737</v>
      </c>
      <c r="C41" s="19" t="s">
        <v>146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2</v>
      </c>
      <c r="J41" s="28" t="str">
        <f t="shared" si="4"/>
        <v>Memiliki kemampuan menganalisis interaksi antar hardware, software dan brainware namun perlu meningkatkan pengenalan jaringan komputer lebih teknis.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3</v>
      </c>
      <c r="P41" s="28" t="str">
        <f t="shared" si="9"/>
        <v>Sangat terampil dalam menjelaskan jenis-jenis jaringan komputer.</v>
      </c>
      <c r="Q41" s="39"/>
      <c r="R41" s="39" t="s">
        <v>8</v>
      </c>
      <c r="S41" s="18"/>
      <c r="T41" s="1">
        <v>85</v>
      </c>
      <c r="U41" s="1">
        <v>65</v>
      </c>
      <c r="V41" s="1">
        <v>78</v>
      </c>
      <c r="W41" s="1">
        <v>65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121753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3</v>
      </c>
      <c r="J42" s="28" t="str">
        <f t="shared" si="4"/>
        <v>Memiliki kemampuan menganalisis jaringan komputer namun perlu meningkatkan pemahaman aspek privasi dalam pengumpulan data.</v>
      </c>
      <c r="K42" s="28">
        <f t="shared" si="5"/>
        <v>83.25</v>
      </c>
      <c r="L42" s="28" t="str">
        <f t="shared" si="6"/>
        <v>B</v>
      </c>
      <c r="M42" s="28">
        <f t="shared" si="7"/>
        <v>83.25</v>
      </c>
      <c r="N42" s="28" t="str">
        <f t="shared" si="8"/>
        <v>B</v>
      </c>
      <c r="O42" s="36">
        <v>3</v>
      </c>
      <c r="P42" s="28" t="str">
        <f t="shared" si="9"/>
        <v>Sangat terampil dalam menjelaskan jenis-jenis jaringan komputer.</v>
      </c>
      <c r="Q42" s="39"/>
      <c r="R42" s="39" t="s">
        <v>8</v>
      </c>
      <c r="S42" s="18"/>
      <c r="T42" s="1">
        <v>88</v>
      </c>
      <c r="U42" s="1">
        <v>65</v>
      </c>
      <c r="V42" s="1">
        <v>85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85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121769</v>
      </c>
      <c r="C43" s="19" t="s">
        <v>148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menganalisis interaksi antar hardware, software dan brainware namun perlu meningkatkan pengenalan jaringan komputer lebih teknis.</v>
      </c>
      <c r="K43" s="28">
        <f t="shared" si="5"/>
        <v>81.75</v>
      </c>
      <c r="L43" s="28" t="str">
        <f t="shared" si="6"/>
        <v>B</v>
      </c>
      <c r="M43" s="28">
        <f t="shared" si="7"/>
        <v>81.75</v>
      </c>
      <c r="N43" s="28" t="str">
        <f t="shared" si="8"/>
        <v>B</v>
      </c>
      <c r="O43" s="36">
        <v>3</v>
      </c>
      <c r="P43" s="28" t="str">
        <f t="shared" si="9"/>
        <v>Sangat terampil dalam menjelaskan jenis-jenis jaringan komputer.</v>
      </c>
      <c r="Q43" s="39"/>
      <c r="R43" s="39" t="s">
        <v>8</v>
      </c>
      <c r="S43" s="18"/>
      <c r="T43" s="1">
        <v>83</v>
      </c>
      <c r="U43" s="1">
        <v>65</v>
      </c>
      <c r="V43" s="1">
        <v>78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84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121785</v>
      </c>
      <c r="C44" s="19" t="s">
        <v>149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2</v>
      </c>
      <c r="J44" s="28" t="str">
        <f t="shared" si="4"/>
        <v>Memiliki kemampuan menganalisis interaksi antar hardware, software dan brainware namun perlu meningkatkan pengenalan jaringan komputer lebih teknis.</v>
      </c>
      <c r="K44" s="28">
        <f t="shared" si="5"/>
        <v>81.25</v>
      </c>
      <c r="L44" s="28" t="str">
        <f t="shared" si="6"/>
        <v>B</v>
      </c>
      <c r="M44" s="28">
        <f t="shared" si="7"/>
        <v>81.25</v>
      </c>
      <c r="N44" s="28" t="str">
        <f t="shared" si="8"/>
        <v>B</v>
      </c>
      <c r="O44" s="36">
        <v>3</v>
      </c>
      <c r="P44" s="28" t="str">
        <f t="shared" si="9"/>
        <v>Sangat terampil dalam menjelaskan jenis-jenis jaringan komputer.</v>
      </c>
      <c r="Q44" s="39"/>
      <c r="R44" s="39" t="s">
        <v>8</v>
      </c>
      <c r="S44" s="18"/>
      <c r="T44" s="1">
        <v>86</v>
      </c>
      <c r="U44" s="1">
        <v>55</v>
      </c>
      <c r="V44" s="1">
        <v>75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121801</v>
      </c>
      <c r="C45" s="19" t="s">
        <v>150</v>
      </c>
      <c r="D45" s="18"/>
      <c r="E45" s="28">
        <f t="shared" si="0"/>
        <v>75</v>
      </c>
      <c r="F45" s="28" t="str">
        <f t="shared" si="1"/>
        <v>C</v>
      </c>
      <c r="G45" s="28">
        <f t="shared" si="2"/>
        <v>75</v>
      </c>
      <c r="H45" s="28" t="str">
        <f t="shared" si="3"/>
        <v>C</v>
      </c>
      <c r="I45" s="36">
        <v>2</v>
      </c>
      <c r="J45" s="28" t="str">
        <f t="shared" si="4"/>
        <v>Memiliki kemampuan menganalisis interaksi antar hardware, software dan brainware namun perlu meningkatkan pengenalan jaringan komputer lebih teknis.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3</v>
      </c>
      <c r="P45" s="28" t="str">
        <f t="shared" si="9"/>
        <v>Sangat terampil dalam menjelaskan jenis-jenis jaringan komputer.</v>
      </c>
      <c r="Q45" s="39"/>
      <c r="R45" s="39" t="s">
        <v>8</v>
      </c>
      <c r="S45" s="18"/>
      <c r="T45" s="1">
        <v>80</v>
      </c>
      <c r="U45" s="1">
        <v>65</v>
      </c>
      <c r="V45" s="1">
        <v>70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I14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121817</v>
      </c>
      <c r="C11" s="19" t="s">
        <v>152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berbagai cara visualiasi data.</v>
      </c>
      <c r="K11" s="28">
        <f t="shared" ref="K11:K50" si="5">IF((COUNTA(AF11:AO11)&gt;0),AVERAGE(AF11:AO11),"")</f>
        <v>87.75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jenis-jenis jaringan komputer.</v>
      </c>
      <c r="Q11" s="39"/>
      <c r="R11" s="39" t="s">
        <v>8</v>
      </c>
      <c r="S11" s="18"/>
      <c r="T11" s="1">
        <v>93</v>
      </c>
      <c r="U11" s="1">
        <v>75</v>
      </c>
      <c r="V11" s="1">
        <v>100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87</v>
      </c>
      <c r="AH11" s="1">
        <v>87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121833</v>
      </c>
      <c r="C12" s="19" t="s">
        <v>153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3</v>
      </c>
      <c r="J12" s="28" t="str">
        <f t="shared" si="4"/>
        <v>Memiliki kemampuan menganalisis jaringan komputer namun perlu meningkatkan pemahaman aspek privasi dalam pengumpulan data.</v>
      </c>
      <c r="K12" s="28">
        <f t="shared" si="5"/>
        <v>81.25</v>
      </c>
      <c r="L12" s="28" t="str">
        <f t="shared" si="6"/>
        <v>B</v>
      </c>
      <c r="M12" s="28">
        <f t="shared" si="7"/>
        <v>81.25</v>
      </c>
      <c r="N12" s="28" t="str">
        <f t="shared" si="8"/>
        <v>B</v>
      </c>
      <c r="O12" s="36">
        <v>3</v>
      </c>
      <c r="P12" s="28" t="str">
        <f t="shared" si="9"/>
        <v>Sangat terampil dalam menjelaskan jenis-jenis jaringan komputer.</v>
      </c>
      <c r="Q12" s="39"/>
      <c r="R12" s="39" t="s">
        <v>8</v>
      </c>
      <c r="S12" s="18"/>
      <c r="T12" s="1">
        <v>93</v>
      </c>
      <c r="U12" s="1">
        <v>70</v>
      </c>
      <c r="V12" s="1">
        <v>79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121849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3</v>
      </c>
      <c r="J13" s="28" t="str">
        <f t="shared" si="4"/>
        <v>Memiliki kemampuan menganalisis jaringan komputer namun perlu meningkatkan pemahaman aspek privasi dalam pengumpulan data.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3</v>
      </c>
      <c r="P13" s="28" t="str">
        <f t="shared" si="9"/>
        <v>Sangat terampil dalam menjelaskan jenis-jenis jaringan komputer.</v>
      </c>
      <c r="Q13" s="39"/>
      <c r="R13" s="39" t="s">
        <v>8</v>
      </c>
      <c r="S13" s="18"/>
      <c r="T13" s="1">
        <v>75</v>
      </c>
      <c r="U13" s="1">
        <v>75</v>
      </c>
      <c r="V13" s="1">
        <v>100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80</v>
      </c>
      <c r="AH13" s="1">
        <v>84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342</v>
      </c>
      <c r="FJ13" s="77">
        <v>44981</v>
      </c>
      <c r="FK13" s="77">
        <v>44991</v>
      </c>
    </row>
    <row r="14" spans="1:167" x14ac:dyDescent="0.25">
      <c r="A14" s="19">
        <v>4</v>
      </c>
      <c r="B14" s="19">
        <v>121865</v>
      </c>
      <c r="C14" s="19" t="s">
        <v>155</v>
      </c>
      <c r="D14" s="18"/>
      <c r="E14" s="28">
        <f t="shared" si="0"/>
        <v>72</v>
      </c>
      <c r="F14" s="28" t="str">
        <f t="shared" si="1"/>
        <v>C</v>
      </c>
      <c r="G14" s="28">
        <f t="shared" si="2"/>
        <v>72</v>
      </c>
      <c r="H14" s="28" t="str">
        <f t="shared" si="3"/>
        <v>C</v>
      </c>
      <c r="I14" s="36">
        <v>2</v>
      </c>
      <c r="J14" s="28" t="str">
        <f t="shared" si="4"/>
        <v>Memiliki kemampuan menganalisis interaksi antar hardware, software dan brainware namun perlu meningkatkan pengenalan jaringan komputer lebih teknis.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3</v>
      </c>
      <c r="P14" s="28" t="str">
        <f t="shared" si="9"/>
        <v>Sangat terampil dalam menjelaskan jenis-jenis jaringan komputer.</v>
      </c>
      <c r="Q14" s="39"/>
      <c r="R14" s="39" t="s">
        <v>8</v>
      </c>
      <c r="S14" s="18"/>
      <c r="T14" s="1">
        <v>65</v>
      </c>
      <c r="U14" s="1">
        <v>73</v>
      </c>
      <c r="V14" s="1">
        <v>75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121881</v>
      </c>
      <c r="C15" s="19" t="s">
        <v>156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menganalisis interaksi antar hardware, software dan brainware namun perlu meningkatkan pengenalan jaringan komputer lebih teknis.</v>
      </c>
      <c r="K15" s="28">
        <f t="shared" si="5"/>
        <v>79.75</v>
      </c>
      <c r="L15" s="28" t="str">
        <f t="shared" si="6"/>
        <v>B</v>
      </c>
      <c r="M15" s="28">
        <f t="shared" si="7"/>
        <v>79.75</v>
      </c>
      <c r="N15" s="28" t="str">
        <f t="shared" si="8"/>
        <v>B</v>
      </c>
      <c r="O15" s="36">
        <v>2</v>
      </c>
      <c r="P15" s="28" t="str">
        <f t="shared" si="9"/>
        <v>Sangat terampil dalam melakukan interaksi  antara dua atau lebih perangkat yang berbeda.</v>
      </c>
      <c r="Q15" s="39"/>
      <c r="R15" s="39" t="s">
        <v>8</v>
      </c>
      <c r="S15" s="18"/>
      <c r="T15" s="1">
        <v>80</v>
      </c>
      <c r="U15" s="1">
        <v>73</v>
      </c>
      <c r="V15" s="1">
        <v>82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79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337</v>
      </c>
      <c r="FI15" s="76" t="s">
        <v>339</v>
      </c>
      <c r="FJ15" s="77">
        <v>44982</v>
      </c>
      <c r="FK15" s="77">
        <v>44992</v>
      </c>
    </row>
    <row r="16" spans="1:167" x14ac:dyDescent="0.25">
      <c r="A16" s="19">
        <v>6</v>
      </c>
      <c r="B16" s="19">
        <v>121897</v>
      </c>
      <c r="C16" s="19" t="s">
        <v>157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>
        <v>2</v>
      </c>
      <c r="J16" s="28" t="str">
        <f t="shared" si="4"/>
        <v>Memiliki kemampuan menganalisis interaksi antar hardware, software dan brainware namun perlu meningkatkan pengenalan jaringan komputer lebih teknis.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3</v>
      </c>
      <c r="P16" s="28" t="str">
        <f t="shared" si="9"/>
        <v>Sangat terampil dalam menjelaskan jenis-jenis jaringan komputer.</v>
      </c>
      <c r="Q16" s="39"/>
      <c r="R16" s="39" t="s">
        <v>8</v>
      </c>
      <c r="S16" s="18"/>
      <c r="T16" s="1">
        <v>60</v>
      </c>
      <c r="U16" s="1">
        <v>72</v>
      </c>
      <c r="V16" s="1">
        <v>75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121913</v>
      </c>
      <c r="C17" s="19" t="s">
        <v>158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3</v>
      </c>
      <c r="J17" s="28" t="str">
        <f t="shared" si="4"/>
        <v>Memiliki kemampuan menganalisis jaringan komputer namun perlu meningkatkan pemahaman aspek privasi dalam pengumpulan data.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3</v>
      </c>
      <c r="P17" s="28" t="str">
        <f t="shared" si="9"/>
        <v>Sangat terampil dalam menjelaskan jenis-jenis jaringan komputer.</v>
      </c>
      <c r="Q17" s="39"/>
      <c r="R17" s="39" t="s">
        <v>8</v>
      </c>
      <c r="S17" s="18"/>
      <c r="T17" s="1">
        <v>93</v>
      </c>
      <c r="U17" s="1">
        <v>75</v>
      </c>
      <c r="V17" s="1">
        <v>82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338</v>
      </c>
      <c r="FI17" s="76" t="s">
        <v>340</v>
      </c>
      <c r="FJ17" s="77">
        <v>44983</v>
      </c>
      <c r="FK17" s="77">
        <v>44993</v>
      </c>
    </row>
    <row r="18" spans="1:167" x14ac:dyDescent="0.25">
      <c r="A18" s="19">
        <v>8</v>
      </c>
      <c r="B18" s="19">
        <v>121929</v>
      </c>
      <c r="C18" s="19" t="s">
        <v>159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4</v>
      </c>
      <c r="J18" s="28" t="str">
        <f t="shared" si="4"/>
        <v>Memiliki kemampuan dalam menganalisis berbagai cara visualiasi data.</v>
      </c>
      <c r="K18" s="28">
        <f t="shared" si="5"/>
        <v>85.75</v>
      </c>
      <c r="L18" s="28" t="str">
        <f t="shared" si="6"/>
        <v>A</v>
      </c>
      <c r="M18" s="28">
        <f t="shared" si="7"/>
        <v>85.75</v>
      </c>
      <c r="N18" s="28" t="str">
        <f t="shared" si="8"/>
        <v>A</v>
      </c>
      <c r="O18" s="36">
        <v>3</v>
      </c>
      <c r="P18" s="28" t="str">
        <f t="shared" si="9"/>
        <v>Sangat terampil dalam menjelaskan jenis-jenis jaringan komputer.</v>
      </c>
      <c r="Q18" s="39"/>
      <c r="R18" s="39" t="s">
        <v>8</v>
      </c>
      <c r="S18" s="18"/>
      <c r="T18" s="1">
        <v>96</v>
      </c>
      <c r="U18" s="1">
        <v>75</v>
      </c>
      <c r="V18" s="1">
        <v>87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121945</v>
      </c>
      <c r="C19" s="19" t="s">
        <v>160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4</v>
      </c>
      <c r="J19" s="28" t="str">
        <f t="shared" si="4"/>
        <v>Memiliki kemampuan dalam menganalisis berbagai cara visualiasi data.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100</v>
      </c>
      <c r="U19" s="1">
        <v>80</v>
      </c>
      <c r="V19" s="1">
        <v>80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87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340</v>
      </c>
      <c r="FJ19" s="77">
        <v>44984</v>
      </c>
      <c r="FK19" s="77">
        <v>44994</v>
      </c>
    </row>
    <row r="20" spans="1:167" x14ac:dyDescent="0.25">
      <c r="A20" s="19">
        <v>10</v>
      </c>
      <c r="B20" s="19">
        <v>121961</v>
      </c>
      <c r="C20" s="19" t="s">
        <v>161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3</v>
      </c>
      <c r="J20" s="28" t="str">
        <f t="shared" si="4"/>
        <v>Memiliki kemampuan menganalisis jaringan komputer namun perlu meningkatkan pemahaman aspek privasi dalam pengumpulan data.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3</v>
      </c>
      <c r="P20" s="28" t="str">
        <f t="shared" si="9"/>
        <v>Sangat terampil dalam menjelaskan jenis-jenis jaringan komputer.</v>
      </c>
      <c r="Q20" s="39"/>
      <c r="R20" s="39" t="s">
        <v>8</v>
      </c>
      <c r="S20" s="18"/>
      <c r="T20" s="1">
        <v>80</v>
      </c>
      <c r="U20" s="1">
        <v>73</v>
      </c>
      <c r="V20" s="1">
        <v>93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121977</v>
      </c>
      <c r="C21" s="19" t="s">
        <v>162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3</v>
      </c>
      <c r="J21" s="28" t="str">
        <f t="shared" si="4"/>
        <v>Memiliki kemampuan menganalisis jaringan komputer namun perlu meningkatkan pemahaman aspek privasi dalam pengumpulan data.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3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93</v>
      </c>
      <c r="U21" s="1">
        <v>83</v>
      </c>
      <c r="V21" s="1">
        <v>74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44985</v>
      </c>
      <c r="FK21" s="77">
        <v>44995</v>
      </c>
    </row>
    <row r="22" spans="1:167" x14ac:dyDescent="0.25">
      <c r="A22" s="19">
        <v>12</v>
      </c>
      <c r="B22" s="19">
        <v>121993</v>
      </c>
      <c r="C22" s="19" t="s">
        <v>163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3</v>
      </c>
      <c r="J22" s="28" t="str">
        <f t="shared" si="4"/>
        <v>Memiliki kemampuan menganalisis jaringan komputer namun perlu meningkatkan pemahaman aspek privasi dalam pengumpulan data.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73</v>
      </c>
      <c r="U22" s="1">
        <v>83</v>
      </c>
      <c r="V22" s="1">
        <v>82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82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122009</v>
      </c>
      <c r="C23" s="19" t="s">
        <v>164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3</v>
      </c>
      <c r="J23" s="28" t="str">
        <f t="shared" si="4"/>
        <v>Memiliki kemampuan menganalisis jaringan komputer namun perlu meningkatkan pemahaman aspek privasi dalam pengumpulan data.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3</v>
      </c>
      <c r="P23" s="28" t="str">
        <f t="shared" si="9"/>
        <v>Sangat terampil dalam menjelaskan jenis-jenis jaringan komputer.</v>
      </c>
      <c r="Q23" s="39"/>
      <c r="R23" s="39" t="s">
        <v>8</v>
      </c>
      <c r="S23" s="18"/>
      <c r="T23" s="1">
        <v>98</v>
      </c>
      <c r="U23" s="1">
        <v>70</v>
      </c>
      <c r="V23" s="1">
        <v>79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44986</v>
      </c>
      <c r="FK23" s="77">
        <v>44996</v>
      </c>
    </row>
    <row r="24" spans="1:167" x14ac:dyDescent="0.25">
      <c r="A24" s="19">
        <v>14</v>
      </c>
      <c r="B24" s="19">
        <v>122025</v>
      </c>
      <c r="C24" s="19" t="s">
        <v>165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menganalisis interaksi antar hardware, software dan brainware namun perlu meningkatkan pengenalan jaringan komputer lebih teknis.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3</v>
      </c>
      <c r="P24" s="28" t="str">
        <f t="shared" si="9"/>
        <v>Sangat terampil dalam menjelaskan jenis-jenis jaringan komputer.</v>
      </c>
      <c r="Q24" s="39"/>
      <c r="R24" s="39" t="s">
        <v>8</v>
      </c>
      <c r="S24" s="18"/>
      <c r="T24" s="1">
        <v>88</v>
      </c>
      <c r="U24" s="1">
        <v>70</v>
      </c>
      <c r="V24" s="1">
        <v>81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122041</v>
      </c>
      <c r="C25" s="19" t="s">
        <v>166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85</v>
      </c>
      <c r="U25" s="1">
        <v>70</v>
      </c>
      <c r="V25" s="1">
        <v>78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44987</v>
      </c>
      <c r="FK25" s="77">
        <v>44997</v>
      </c>
    </row>
    <row r="26" spans="1:167" x14ac:dyDescent="0.25">
      <c r="A26" s="19">
        <v>16</v>
      </c>
      <c r="B26" s="19">
        <v>122057</v>
      </c>
      <c r="C26" s="19" t="s">
        <v>167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2</v>
      </c>
      <c r="J26" s="28" t="str">
        <f t="shared" si="4"/>
        <v>Memiliki kemampuan menganalisis interaksi antar hardware, software dan brainware namun perlu meningkatkan pengenalan jaringan komputer lebih teknis.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3</v>
      </c>
      <c r="P26" s="28" t="str">
        <f t="shared" si="9"/>
        <v>Sangat terampil dalam menjelaskan jenis-jenis jaringan komputer.</v>
      </c>
      <c r="Q26" s="39"/>
      <c r="R26" s="39" t="s">
        <v>8</v>
      </c>
      <c r="S26" s="18"/>
      <c r="T26" s="1">
        <v>78</v>
      </c>
      <c r="U26" s="1">
        <v>70</v>
      </c>
      <c r="V26" s="1">
        <v>71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122073</v>
      </c>
      <c r="C27" s="19" t="s">
        <v>168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2</v>
      </c>
      <c r="J27" s="28" t="str">
        <f t="shared" si="4"/>
        <v>Memiliki kemampuan menganalisis interaksi antar hardware, software dan brainware namun perlu meningkatkan pengenalan jaringan komputer lebih teknis.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3</v>
      </c>
      <c r="P27" s="28" t="str">
        <f t="shared" si="9"/>
        <v>Sangat terampil dalam menjelaskan jenis-jenis jaringan komputer.</v>
      </c>
      <c r="Q27" s="39"/>
      <c r="R27" s="39" t="s">
        <v>8</v>
      </c>
      <c r="S27" s="18"/>
      <c r="T27" s="1">
        <v>70</v>
      </c>
      <c r="U27" s="1">
        <v>73</v>
      </c>
      <c r="V27" s="1">
        <v>85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44988</v>
      </c>
      <c r="FK27" s="77">
        <v>44998</v>
      </c>
    </row>
    <row r="28" spans="1:167" x14ac:dyDescent="0.25">
      <c r="A28" s="19">
        <v>18</v>
      </c>
      <c r="B28" s="19">
        <v>122089</v>
      </c>
      <c r="C28" s="19" t="s">
        <v>169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2</v>
      </c>
      <c r="J28" s="28" t="str">
        <f t="shared" si="4"/>
        <v>Memiliki kemampuan menganalisis interaksi antar hardware, software dan brainware namun perlu meningkatkan pengenalan jaringan komputer lebih teknis.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3</v>
      </c>
      <c r="P28" s="28" t="str">
        <f t="shared" si="9"/>
        <v>Sangat terampil dalam menjelaskan jenis-jenis jaringan komputer.</v>
      </c>
      <c r="Q28" s="39"/>
      <c r="R28" s="39" t="s">
        <v>8</v>
      </c>
      <c r="S28" s="18"/>
      <c r="T28" s="1">
        <v>75</v>
      </c>
      <c r="U28" s="1">
        <v>73</v>
      </c>
      <c r="V28" s="1">
        <v>77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122105</v>
      </c>
      <c r="C29" s="19" t="s">
        <v>170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menganalisis jaringan komputer namun perlu meningkatkan pemahaman aspek privasi dalam pengumpulan data.</v>
      </c>
      <c r="K29" s="28">
        <f t="shared" si="5"/>
        <v>79.75</v>
      </c>
      <c r="L29" s="28" t="str">
        <f t="shared" si="6"/>
        <v>B</v>
      </c>
      <c r="M29" s="28">
        <f t="shared" si="7"/>
        <v>79.75</v>
      </c>
      <c r="N29" s="28" t="str">
        <f t="shared" si="8"/>
        <v>B</v>
      </c>
      <c r="O29" s="36">
        <v>2</v>
      </c>
      <c r="P29" s="28" t="str">
        <f t="shared" si="9"/>
        <v>Sangat terampil dalam melakukan interaksi  antara dua atau lebih perangkat yang berbeda.</v>
      </c>
      <c r="Q29" s="39"/>
      <c r="R29" s="39" t="s">
        <v>8</v>
      </c>
      <c r="S29" s="18"/>
      <c r="T29" s="1">
        <v>98</v>
      </c>
      <c r="U29" s="1">
        <v>73</v>
      </c>
      <c r="V29" s="1">
        <v>77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79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44989</v>
      </c>
      <c r="FK29" s="77">
        <v>44999</v>
      </c>
    </row>
    <row r="30" spans="1:167" x14ac:dyDescent="0.25">
      <c r="A30" s="19">
        <v>20</v>
      </c>
      <c r="B30" s="19">
        <v>122121</v>
      </c>
      <c r="C30" s="19" t="s">
        <v>171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3</v>
      </c>
      <c r="J30" s="28" t="str">
        <f t="shared" si="4"/>
        <v>Memiliki kemampuan menganalisis jaringan komputer namun perlu meningkatkan pemahaman aspek privasi dalam pengumpulan data.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3</v>
      </c>
      <c r="P30" s="28" t="str">
        <f t="shared" si="9"/>
        <v>Sangat terampil dalam menjelaskan jenis-jenis jaringan komputer.</v>
      </c>
      <c r="Q30" s="39"/>
      <c r="R30" s="39" t="s">
        <v>8</v>
      </c>
      <c r="S30" s="18"/>
      <c r="T30" s="1">
        <v>98</v>
      </c>
      <c r="U30" s="1">
        <v>68</v>
      </c>
      <c r="V30" s="1">
        <v>74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122137</v>
      </c>
      <c r="C31" s="19" t="s">
        <v>172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2</v>
      </c>
      <c r="J31" s="28" t="str">
        <f t="shared" si="4"/>
        <v>Memiliki kemampuan menganalisis interaksi antar hardware, software dan brainware namun perlu meningkatkan pengenalan jaringan komputer lebih teknis.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3</v>
      </c>
      <c r="P31" s="28" t="str">
        <f t="shared" si="9"/>
        <v>Sangat terampil dalam menjelaskan jenis-jenis jaringan komputer.</v>
      </c>
      <c r="Q31" s="39"/>
      <c r="R31" s="39" t="s">
        <v>8</v>
      </c>
      <c r="S31" s="18"/>
      <c r="T31" s="1">
        <v>70</v>
      </c>
      <c r="U31" s="1">
        <v>65</v>
      </c>
      <c r="V31" s="1">
        <v>75</v>
      </c>
      <c r="W31" s="1">
        <v>68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44990</v>
      </c>
      <c r="FK31" s="77">
        <v>45000</v>
      </c>
    </row>
    <row r="32" spans="1:167" x14ac:dyDescent="0.25">
      <c r="A32" s="19">
        <v>22</v>
      </c>
      <c r="B32" s="19">
        <v>122153</v>
      </c>
      <c r="C32" s="19" t="s">
        <v>173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menganalisis jaringan komputer namun perlu meningkatkan pemahaman aspek privasi dalam pengumpulan data.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3</v>
      </c>
      <c r="P32" s="28" t="str">
        <f t="shared" si="9"/>
        <v>Sangat terampil dalam menjelaskan jenis-jenis jaringan komputer.</v>
      </c>
      <c r="Q32" s="39"/>
      <c r="R32" s="39" t="s">
        <v>8</v>
      </c>
      <c r="S32" s="18"/>
      <c r="T32" s="1">
        <v>98</v>
      </c>
      <c r="U32" s="1">
        <v>65</v>
      </c>
      <c r="V32" s="1">
        <v>90</v>
      </c>
      <c r="W32" s="1">
        <v>68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122169</v>
      </c>
      <c r="C33" s="19" t="s">
        <v>174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4</v>
      </c>
      <c r="J33" s="28" t="str">
        <f t="shared" si="4"/>
        <v>Memiliki kemampuan dalam menganalisis berbagai cara visualiasi data.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4</v>
      </c>
      <c r="P33" s="28" t="str">
        <f t="shared" si="9"/>
        <v>Sangat terampil dalam menjelaskan jenis-jenis jaringan komputer.</v>
      </c>
      <c r="Q33" s="39"/>
      <c r="R33" s="39" t="s">
        <v>8</v>
      </c>
      <c r="S33" s="18"/>
      <c r="T33" s="1">
        <v>83</v>
      </c>
      <c r="U33" s="1">
        <v>80</v>
      </c>
      <c r="V33" s="1">
        <v>100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88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122185</v>
      </c>
      <c r="C34" s="19" t="s">
        <v>175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4</v>
      </c>
      <c r="J34" s="28" t="str">
        <f t="shared" si="4"/>
        <v>Memiliki kemampuan dalam menganalisis berbagai cara visualiasi data.</v>
      </c>
      <c r="K34" s="28">
        <f t="shared" si="5"/>
        <v>86.75</v>
      </c>
      <c r="L34" s="28" t="str">
        <f t="shared" si="6"/>
        <v>A</v>
      </c>
      <c r="M34" s="28">
        <f t="shared" si="7"/>
        <v>86.75</v>
      </c>
      <c r="N34" s="28" t="str">
        <f t="shared" si="8"/>
        <v>A</v>
      </c>
      <c r="O34" s="36">
        <v>4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97</v>
      </c>
      <c r="U34" s="1">
        <v>85</v>
      </c>
      <c r="V34" s="1">
        <v>87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89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122201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3</v>
      </c>
      <c r="J35" s="28" t="str">
        <f t="shared" si="4"/>
        <v>Memiliki kemampuan menganalisis jaringan komputer namun perlu meningkatkan pemahaman aspek privasi dalam pengumpulan data.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3</v>
      </c>
      <c r="P35" s="28" t="str">
        <f t="shared" si="9"/>
        <v>Sangat terampil dalam menjelaskan jenis-jenis jaringan komputer.</v>
      </c>
      <c r="Q35" s="39"/>
      <c r="R35" s="39" t="s">
        <v>8</v>
      </c>
      <c r="S35" s="18"/>
      <c r="T35" s="1">
        <v>83</v>
      </c>
      <c r="U35" s="1">
        <v>78</v>
      </c>
      <c r="V35" s="1">
        <v>75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75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122217</v>
      </c>
      <c r="C36" s="19" t="s">
        <v>177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4</v>
      </c>
      <c r="J36" s="28" t="str">
        <f t="shared" si="4"/>
        <v>Memiliki kemampuan dalam menganalisis berbagai cara visualiasi data.</v>
      </c>
      <c r="K36" s="28">
        <f t="shared" si="5"/>
        <v>89.5</v>
      </c>
      <c r="L36" s="28" t="str">
        <f t="shared" si="6"/>
        <v>A</v>
      </c>
      <c r="M36" s="28">
        <f t="shared" si="7"/>
        <v>89.5</v>
      </c>
      <c r="N36" s="28" t="str">
        <f t="shared" si="8"/>
        <v>A</v>
      </c>
      <c r="O36" s="36">
        <v>4</v>
      </c>
      <c r="P36" s="28" t="str">
        <f t="shared" si="9"/>
        <v>Sangat terampil dalam menjelaskan jenis-jenis jaringan komputer.</v>
      </c>
      <c r="Q36" s="39"/>
      <c r="R36" s="39" t="s">
        <v>8</v>
      </c>
      <c r="S36" s="18"/>
      <c r="T36" s="1">
        <v>100</v>
      </c>
      <c r="U36" s="1">
        <v>85</v>
      </c>
      <c r="V36" s="1">
        <v>95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122233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3</v>
      </c>
      <c r="J37" s="28" t="str">
        <f t="shared" si="4"/>
        <v>Memiliki kemampuan menganalisis jaringan komputer namun perlu meningkatkan pemahaman aspek privasi dalam pengumpulan data.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3</v>
      </c>
      <c r="P37" s="28" t="str">
        <f t="shared" si="9"/>
        <v>Sangat terampil dalam menjelaskan jenis-jenis jaringan komputer.</v>
      </c>
      <c r="Q37" s="39"/>
      <c r="R37" s="39" t="s">
        <v>8</v>
      </c>
      <c r="S37" s="18"/>
      <c r="T37" s="1">
        <v>90</v>
      </c>
      <c r="U37" s="1">
        <v>68</v>
      </c>
      <c r="V37" s="1">
        <v>100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122249</v>
      </c>
      <c r="C38" s="19" t="s">
        <v>179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menganalisis interaksi antar hardware, software dan brainware namun perlu meningkatkan pengenalan jaringan komputer lebih teknis.</v>
      </c>
      <c r="K38" s="28">
        <f t="shared" si="5"/>
        <v>79.75</v>
      </c>
      <c r="L38" s="28" t="str">
        <f t="shared" si="6"/>
        <v>B</v>
      </c>
      <c r="M38" s="28">
        <f t="shared" si="7"/>
        <v>79.75</v>
      </c>
      <c r="N38" s="28" t="str">
        <f t="shared" si="8"/>
        <v>B</v>
      </c>
      <c r="O38" s="36">
        <v>2</v>
      </c>
      <c r="P38" s="28" t="str">
        <f t="shared" si="9"/>
        <v>Sangat terampil dalam melakukan interaksi  antara dua atau lebih perangkat yang berbeda.</v>
      </c>
      <c r="Q38" s="39"/>
      <c r="R38" s="39" t="s">
        <v>8</v>
      </c>
      <c r="S38" s="18"/>
      <c r="T38" s="1">
        <v>80</v>
      </c>
      <c r="U38" s="1">
        <v>78</v>
      </c>
      <c r="V38" s="1">
        <v>90</v>
      </c>
      <c r="W38" s="1">
        <v>66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79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122265</v>
      </c>
      <c r="C39" s="19" t="s">
        <v>180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2</v>
      </c>
      <c r="J39" s="28" t="str">
        <f t="shared" si="4"/>
        <v>Memiliki kemampuan menganalisis interaksi antar hardware, software dan brainware namun perlu meningkatkan pengenalan jaringan komputer lebih teknis.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3</v>
      </c>
      <c r="P39" s="28" t="str">
        <f t="shared" si="9"/>
        <v>Sangat terampil dalam menjelaskan jenis-jenis jaringan komputer.</v>
      </c>
      <c r="Q39" s="39"/>
      <c r="R39" s="39" t="s">
        <v>8</v>
      </c>
      <c r="S39" s="18"/>
      <c r="T39" s="1">
        <v>78</v>
      </c>
      <c r="U39" s="1">
        <v>70</v>
      </c>
      <c r="V39" s="1">
        <v>80</v>
      </c>
      <c r="W39" s="1">
        <v>68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122281</v>
      </c>
      <c r="C40" s="19" t="s">
        <v>181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2</v>
      </c>
      <c r="J40" s="28" t="str">
        <f t="shared" si="4"/>
        <v>Memiliki kemampuan menganalisis interaksi antar hardware, software dan brainware namun perlu meningkatkan pengenalan jaringan komputer lebih teknis.</v>
      </c>
      <c r="K40" s="28">
        <f t="shared" si="5"/>
        <v>79.75</v>
      </c>
      <c r="L40" s="28" t="str">
        <f t="shared" si="6"/>
        <v>B</v>
      </c>
      <c r="M40" s="28">
        <f t="shared" si="7"/>
        <v>79.75</v>
      </c>
      <c r="N40" s="28" t="str">
        <f t="shared" si="8"/>
        <v>B</v>
      </c>
      <c r="O40" s="36">
        <v>3</v>
      </c>
      <c r="P40" s="28" t="str">
        <f t="shared" si="9"/>
        <v>Sangat terampil dalam menjelaskan jenis-jenis jaringan komputer.</v>
      </c>
      <c r="Q40" s="39"/>
      <c r="R40" s="39" t="s">
        <v>8</v>
      </c>
      <c r="S40" s="18"/>
      <c r="T40" s="1">
        <v>70</v>
      </c>
      <c r="U40" s="1">
        <v>68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79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122297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interaksi antar hardware, software dan brainware namun perlu meningkatkan pengenalan jaringan komputer lebih teknis.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3</v>
      </c>
      <c r="P41" s="28" t="str">
        <f t="shared" si="9"/>
        <v>Sangat terampil dalam menjelaskan jenis-jenis jaringan komputer.</v>
      </c>
      <c r="Q41" s="39"/>
      <c r="R41" s="39" t="s">
        <v>8</v>
      </c>
      <c r="S41" s="18"/>
      <c r="T41" s="1">
        <v>98</v>
      </c>
      <c r="U41" s="1">
        <v>63</v>
      </c>
      <c r="V41" s="1">
        <v>80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122313</v>
      </c>
      <c r="C42" s="19" t="s">
        <v>183</v>
      </c>
      <c r="D42" s="18"/>
      <c r="E42" s="28">
        <f t="shared" si="0"/>
        <v>72</v>
      </c>
      <c r="F42" s="28" t="str">
        <f t="shared" si="1"/>
        <v>C</v>
      </c>
      <c r="G42" s="28">
        <f t="shared" si="2"/>
        <v>72</v>
      </c>
      <c r="H42" s="28" t="str">
        <f t="shared" si="3"/>
        <v>C</v>
      </c>
      <c r="I42" s="36">
        <v>2</v>
      </c>
      <c r="J42" s="28" t="str">
        <f t="shared" si="4"/>
        <v>Memiliki kemampuan menganalisis interaksi antar hardware, software dan brainware namun perlu meningkatkan pengenalan jaringan komputer lebih teknis.</v>
      </c>
      <c r="K42" s="28">
        <f t="shared" si="5"/>
        <v>78.75</v>
      </c>
      <c r="L42" s="28" t="str">
        <f t="shared" si="6"/>
        <v>B</v>
      </c>
      <c r="M42" s="28">
        <f t="shared" si="7"/>
        <v>78.75</v>
      </c>
      <c r="N42" s="28" t="str">
        <f t="shared" si="8"/>
        <v>B</v>
      </c>
      <c r="O42" s="36">
        <v>2</v>
      </c>
      <c r="P42" s="28" t="str">
        <f t="shared" si="9"/>
        <v>Sangat terampil dalam melakukan interaksi  antara dua atau lebih perangkat yang berbeda.</v>
      </c>
      <c r="Q42" s="39"/>
      <c r="R42" s="39" t="s">
        <v>8</v>
      </c>
      <c r="S42" s="18"/>
      <c r="T42" s="1">
        <v>85</v>
      </c>
      <c r="U42" s="1">
        <v>75</v>
      </c>
      <c r="V42" s="1">
        <v>77</v>
      </c>
      <c r="W42" s="1">
        <v>50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75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122329</v>
      </c>
      <c r="C43" s="19" t="s">
        <v>184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3</v>
      </c>
      <c r="J43" s="28" t="str">
        <f t="shared" si="4"/>
        <v>Memiliki kemampuan menganalisis jaringan komputer namun perlu meningkatkan pemahaman aspek privasi dalam pengumpulan data.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3</v>
      </c>
      <c r="P43" s="28" t="str">
        <f t="shared" si="9"/>
        <v>Sangat terampil dalam menjelaskan jenis-jenis jaringan komputer.</v>
      </c>
      <c r="Q43" s="39"/>
      <c r="R43" s="39" t="s">
        <v>8</v>
      </c>
      <c r="S43" s="18"/>
      <c r="T43" s="1">
        <v>90</v>
      </c>
      <c r="U43" s="1">
        <v>70</v>
      </c>
      <c r="V43" s="1">
        <v>82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122345</v>
      </c>
      <c r="C44" s="19" t="s">
        <v>185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4</v>
      </c>
      <c r="J44" s="28" t="str">
        <f t="shared" si="4"/>
        <v>Memiliki kemampuan dalam menganalisis berbagai cara visualiasi data.</v>
      </c>
      <c r="K44" s="28">
        <f t="shared" si="5"/>
        <v>87.75</v>
      </c>
      <c r="L44" s="28" t="str">
        <f t="shared" si="6"/>
        <v>A</v>
      </c>
      <c r="M44" s="28">
        <f t="shared" si="7"/>
        <v>87.75</v>
      </c>
      <c r="N44" s="28" t="str">
        <f t="shared" si="8"/>
        <v>A</v>
      </c>
      <c r="O44" s="36">
        <v>4</v>
      </c>
      <c r="P44" s="28" t="str">
        <f t="shared" si="9"/>
        <v>Sangat terampil dalam menjelaskan jenis-jenis jaringan komputer.</v>
      </c>
      <c r="Q44" s="39"/>
      <c r="R44" s="39" t="s">
        <v>8</v>
      </c>
      <c r="S44" s="18"/>
      <c r="T44" s="1">
        <v>100</v>
      </c>
      <c r="U44" s="1">
        <v>80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86</v>
      </c>
      <c r="AH44" s="1">
        <v>87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122361</v>
      </c>
      <c r="C45" s="19" t="s">
        <v>186</v>
      </c>
      <c r="D45" s="18"/>
      <c r="E45" s="28">
        <f t="shared" si="0"/>
        <v>70</v>
      </c>
      <c r="F45" s="28" t="str">
        <f t="shared" si="1"/>
        <v>C</v>
      </c>
      <c r="G45" s="28">
        <f t="shared" si="2"/>
        <v>70</v>
      </c>
      <c r="H45" s="28" t="str">
        <f t="shared" si="3"/>
        <v>C</v>
      </c>
      <c r="I45" s="36">
        <v>2</v>
      </c>
      <c r="J45" s="28" t="str">
        <f t="shared" si="4"/>
        <v>Memiliki kemampuan menganalisis interaksi antar hardware, software dan brainware namun perlu meningkatkan pengenalan jaringan komputer lebih teknis.</v>
      </c>
      <c r="K45" s="28">
        <f t="shared" si="5"/>
        <v>79.75</v>
      </c>
      <c r="L45" s="28" t="str">
        <f t="shared" si="6"/>
        <v>B</v>
      </c>
      <c r="M45" s="28">
        <f t="shared" si="7"/>
        <v>79.75</v>
      </c>
      <c r="N45" s="28" t="str">
        <f t="shared" si="8"/>
        <v>B</v>
      </c>
      <c r="O45" s="36">
        <v>3</v>
      </c>
      <c r="P45" s="28" t="str">
        <f t="shared" si="9"/>
        <v>Sangat terampil dalam menjelaskan jenis-jenis jaringan komputer.</v>
      </c>
      <c r="Q45" s="39"/>
      <c r="R45" s="39" t="s">
        <v>8</v>
      </c>
      <c r="S45" s="18"/>
      <c r="T45" s="1">
        <v>85</v>
      </c>
      <c r="U45" s="1">
        <v>58</v>
      </c>
      <c r="V45" s="1">
        <v>70</v>
      </c>
      <c r="W45" s="1">
        <v>68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79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122377</v>
      </c>
      <c r="C46" s="19" t="s">
        <v>187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3</v>
      </c>
      <c r="J46" s="28" t="str">
        <f t="shared" si="4"/>
        <v>Memiliki kemampuan menganalisis jaringan komputer namun perlu meningkatkan pemahaman aspek privasi dalam pengumpulan data.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3</v>
      </c>
      <c r="P46" s="28" t="str">
        <f t="shared" si="9"/>
        <v>Sangat terampil dalam menjelaskan jenis-jenis jaringan komputer.</v>
      </c>
      <c r="Q46" s="39"/>
      <c r="R46" s="39" t="s">
        <v>8</v>
      </c>
      <c r="S46" s="18"/>
      <c r="T46" s="1">
        <v>83</v>
      </c>
      <c r="U46" s="1">
        <v>78</v>
      </c>
      <c r="V46" s="1">
        <v>90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84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I14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122393</v>
      </c>
      <c r="C11" s="19" t="s">
        <v>189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jaringan komputer namun perlu meningkatkan pemahaman aspek privasi dalam pengumpulan data.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jenis-jenis jaringan komputer.</v>
      </c>
      <c r="Q11" s="39"/>
      <c r="R11" s="39" t="s">
        <v>8</v>
      </c>
      <c r="S11" s="18"/>
      <c r="T11" s="1">
        <v>96</v>
      </c>
      <c r="U11" s="1">
        <v>78</v>
      </c>
      <c r="V11" s="1">
        <v>82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84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122409</v>
      </c>
      <c r="C12" s="19" t="s">
        <v>190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2</v>
      </c>
      <c r="J12" s="28" t="str">
        <f t="shared" si="4"/>
        <v>Memiliki kemampuan menganalisis interaksi antar hardware, software dan brainware namun perlu meningkatkan pengenalan jaringan komputer lebih teknis.</v>
      </c>
      <c r="K12" s="28">
        <f t="shared" si="5"/>
        <v>81.25</v>
      </c>
      <c r="L12" s="28" t="str">
        <f t="shared" si="6"/>
        <v>B</v>
      </c>
      <c r="M12" s="28">
        <f t="shared" si="7"/>
        <v>81.25</v>
      </c>
      <c r="N12" s="28" t="str">
        <f t="shared" si="8"/>
        <v>B</v>
      </c>
      <c r="O12" s="36">
        <v>3</v>
      </c>
      <c r="P12" s="28" t="str">
        <f t="shared" si="9"/>
        <v>Sangat terampil dalam menjelaskan jenis-jenis jaringan komputer.</v>
      </c>
      <c r="Q12" s="39"/>
      <c r="R12" s="39" t="s">
        <v>8</v>
      </c>
      <c r="S12" s="18"/>
      <c r="T12" s="1">
        <v>80</v>
      </c>
      <c r="U12" s="1">
        <v>70</v>
      </c>
      <c r="V12" s="1">
        <v>77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122441</v>
      </c>
      <c r="C13" s="19" t="s">
        <v>191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4</v>
      </c>
      <c r="J13" s="28" t="str">
        <f t="shared" si="4"/>
        <v>Memiliki kemampuan dalam menganalisis berbagai cara visualiasi data.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4</v>
      </c>
      <c r="P13" s="28" t="str">
        <f t="shared" si="9"/>
        <v>Sangat terampil dalam menjelaskan jenis-jenis jaringan komputer.</v>
      </c>
      <c r="Q13" s="39"/>
      <c r="R13" s="39" t="s">
        <v>8</v>
      </c>
      <c r="S13" s="18"/>
      <c r="T13" s="1">
        <v>100</v>
      </c>
      <c r="U13" s="1">
        <v>80</v>
      </c>
      <c r="V13" s="1">
        <v>92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89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342</v>
      </c>
      <c r="FJ13" s="77">
        <v>45001</v>
      </c>
      <c r="FK13" s="77">
        <v>45011</v>
      </c>
    </row>
    <row r="14" spans="1:167" x14ac:dyDescent="0.25">
      <c r="A14" s="19">
        <v>4</v>
      </c>
      <c r="B14" s="19">
        <v>122457</v>
      </c>
      <c r="C14" s="19" t="s">
        <v>192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3</v>
      </c>
      <c r="J14" s="28" t="str">
        <f t="shared" si="4"/>
        <v>Memiliki kemampuan menganalisis jaringan komputer namun perlu meningkatkan pemahaman aspek privasi dalam pengumpulan data.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3</v>
      </c>
      <c r="P14" s="28" t="str">
        <f t="shared" si="9"/>
        <v>Sangat terampil dalam menjelaskan jenis-jenis jaringan komputer.</v>
      </c>
      <c r="Q14" s="39"/>
      <c r="R14" s="39" t="s">
        <v>8</v>
      </c>
      <c r="S14" s="18"/>
      <c r="T14" s="1">
        <v>80</v>
      </c>
      <c r="U14" s="1">
        <v>83</v>
      </c>
      <c r="V14" s="1">
        <v>85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122473</v>
      </c>
      <c r="C15" s="19" t="s">
        <v>193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2</v>
      </c>
      <c r="J15" s="28" t="str">
        <f t="shared" si="4"/>
        <v>Memiliki kemampuan menganalisis interaksi antar hardware, software dan brainware namun perlu meningkatkan pengenalan jaringan komputer lebih teknis.</v>
      </c>
      <c r="K15" s="28">
        <f t="shared" si="5"/>
        <v>81.25</v>
      </c>
      <c r="L15" s="28" t="str">
        <f t="shared" si="6"/>
        <v>B</v>
      </c>
      <c r="M15" s="28">
        <f t="shared" si="7"/>
        <v>81.25</v>
      </c>
      <c r="N15" s="28" t="str">
        <f t="shared" si="8"/>
        <v>B</v>
      </c>
      <c r="O15" s="36">
        <v>3</v>
      </c>
      <c r="P15" s="28" t="str">
        <f t="shared" si="9"/>
        <v>Sangat terampil dalam menjelaskan jenis-jenis jaringan komputer.</v>
      </c>
      <c r="Q15" s="39"/>
      <c r="R15" s="39" t="s">
        <v>8</v>
      </c>
      <c r="S15" s="18"/>
      <c r="T15" s="1">
        <v>76</v>
      </c>
      <c r="U15" s="1">
        <v>65</v>
      </c>
      <c r="V15" s="1">
        <v>85</v>
      </c>
      <c r="W15" s="1">
        <v>52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337</v>
      </c>
      <c r="FI15" s="76" t="s">
        <v>339</v>
      </c>
      <c r="FJ15" s="77">
        <v>45002</v>
      </c>
      <c r="FK15" s="77">
        <v>45012</v>
      </c>
    </row>
    <row r="16" spans="1:167" x14ac:dyDescent="0.25">
      <c r="A16" s="19">
        <v>6</v>
      </c>
      <c r="B16" s="19">
        <v>122489</v>
      </c>
      <c r="C16" s="19" t="s">
        <v>194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3</v>
      </c>
      <c r="J16" s="28" t="str">
        <f t="shared" si="4"/>
        <v>Memiliki kemampuan menganalisis jaringan komputer namun perlu meningkatkan pemahaman aspek privasi dalam pengumpulan data.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3</v>
      </c>
      <c r="P16" s="28" t="str">
        <f t="shared" si="9"/>
        <v>Sangat terampil dalam menjelaskan jenis-jenis jaringan komputer.</v>
      </c>
      <c r="Q16" s="39"/>
      <c r="R16" s="39" t="s">
        <v>8</v>
      </c>
      <c r="S16" s="18"/>
      <c r="T16" s="1">
        <v>100</v>
      </c>
      <c r="U16" s="1">
        <v>65</v>
      </c>
      <c r="V16" s="1">
        <v>100</v>
      </c>
      <c r="W16" s="1">
        <v>68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122505</v>
      </c>
      <c r="C17" s="19" t="s">
        <v>195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interaksi antar hardware, software dan brainware namun perlu meningkatkan pengenalan jaringan komputer lebih teknis.</v>
      </c>
      <c r="K17" s="28">
        <f t="shared" si="5"/>
        <v>81.25</v>
      </c>
      <c r="L17" s="28" t="str">
        <f t="shared" si="6"/>
        <v>B</v>
      </c>
      <c r="M17" s="28">
        <f t="shared" si="7"/>
        <v>81.25</v>
      </c>
      <c r="N17" s="28" t="str">
        <f t="shared" si="8"/>
        <v>B</v>
      </c>
      <c r="O17" s="36">
        <v>3</v>
      </c>
      <c r="P17" s="28" t="str">
        <f t="shared" si="9"/>
        <v>Sangat terampil dalam menjelaskan jenis-jenis jaringan komputer.</v>
      </c>
      <c r="Q17" s="39"/>
      <c r="R17" s="39" t="s">
        <v>8</v>
      </c>
      <c r="S17" s="18"/>
      <c r="T17" s="1">
        <v>100</v>
      </c>
      <c r="U17" s="1">
        <v>58</v>
      </c>
      <c r="V17" s="1">
        <v>90</v>
      </c>
      <c r="W17" s="1">
        <v>64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338</v>
      </c>
      <c r="FI17" s="76" t="s">
        <v>340</v>
      </c>
      <c r="FJ17" s="77">
        <v>45003</v>
      </c>
      <c r="FK17" s="77">
        <v>45013</v>
      </c>
    </row>
    <row r="18" spans="1:167" x14ac:dyDescent="0.25">
      <c r="A18" s="19">
        <v>8</v>
      </c>
      <c r="B18" s="19">
        <v>122521</v>
      </c>
      <c r="C18" s="19" t="s">
        <v>196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menganalisis interaksi antar hardware, software dan brainware namun perlu meningkatkan pengenalan jaringan komputer lebih teknis.</v>
      </c>
      <c r="K18" s="28">
        <f t="shared" si="5"/>
        <v>81.25</v>
      </c>
      <c r="L18" s="28" t="str">
        <f t="shared" si="6"/>
        <v>B</v>
      </c>
      <c r="M18" s="28">
        <f t="shared" si="7"/>
        <v>81.25</v>
      </c>
      <c r="N18" s="28" t="str">
        <f t="shared" si="8"/>
        <v>B</v>
      </c>
      <c r="O18" s="36">
        <v>3</v>
      </c>
      <c r="P18" s="28" t="str">
        <f t="shared" si="9"/>
        <v>Sangat terampil dalam menjelaskan jenis-jenis jaringan komputer.</v>
      </c>
      <c r="Q18" s="39"/>
      <c r="R18" s="39" t="s">
        <v>8</v>
      </c>
      <c r="S18" s="18"/>
      <c r="T18" s="1">
        <v>88</v>
      </c>
      <c r="U18" s="1">
        <v>70</v>
      </c>
      <c r="V18" s="1">
        <v>75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122537</v>
      </c>
      <c r="C19" s="19" t="s">
        <v>197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menganalisis interaksi antar hardware, software dan brainware namun perlu meningkatkan pengenalan jaringan komputer lebih teknis.</v>
      </c>
      <c r="K19" s="28">
        <f t="shared" si="5"/>
        <v>80.75</v>
      </c>
      <c r="L19" s="28" t="str">
        <f t="shared" si="6"/>
        <v>B</v>
      </c>
      <c r="M19" s="28">
        <f t="shared" si="7"/>
        <v>80.75</v>
      </c>
      <c r="N19" s="28" t="str">
        <f t="shared" si="8"/>
        <v>B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90</v>
      </c>
      <c r="U19" s="1">
        <v>75</v>
      </c>
      <c r="V19" s="1">
        <v>73</v>
      </c>
      <c r="W19" s="1">
        <v>66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78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340</v>
      </c>
      <c r="FJ19" s="77">
        <v>45004</v>
      </c>
      <c r="FK19" s="77">
        <v>45014</v>
      </c>
    </row>
    <row r="20" spans="1:167" x14ac:dyDescent="0.25">
      <c r="A20" s="19">
        <v>10</v>
      </c>
      <c r="B20" s="19">
        <v>122553</v>
      </c>
      <c r="C20" s="19" t="s">
        <v>198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3</v>
      </c>
      <c r="J20" s="28" t="str">
        <f t="shared" si="4"/>
        <v>Memiliki kemampuan menganalisis jaringan komputer namun perlu meningkatkan pemahaman aspek privasi dalam pengumpulan data.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3</v>
      </c>
      <c r="P20" s="28" t="str">
        <f t="shared" si="9"/>
        <v>Sangat terampil dalam menjelaskan jenis-jenis jaringan komputer.</v>
      </c>
      <c r="Q20" s="39"/>
      <c r="R20" s="39" t="s">
        <v>8</v>
      </c>
      <c r="S20" s="18"/>
      <c r="T20" s="1">
        <v>100</v>
      </c>
      <c r="U20" s="1">
        <v>80</v>
      </c>
      <c r="V20" s="1">
        <v>75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83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122569</v>
      </c>
      <c r="C21" s="19" t="s">
        <v>199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interaksi antar hardware, software dan brainware namun perlu meningkatkan pengenalan jaringan komputer lebih teknis.</v>
      </c>
      <c r="K21" s="28">
        <f t="shared" si="5"/>
        <v>81.25</v>
      </c>
      <c r="L21" s="28" t="str">
        <f t="shared" si="6"/>
        <v>B</v>
      </c>
      <c r="M21" s="28">
        <f t="shared" si="7"/>
        <v>81.25</v>
      </c>
      <c r="N21" s="28" t="str">
        <f t="shared" si="8"/>
        <v>B</v>
      </c>
      <c r="O21" s="36">
        <v>3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90</v>
      </c>
      <c r="U21" s="1">
        <v>73</v>
      </c>
      <c r="V21" s="1">
        <v>76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45005</v>
      </c>
      <c r="FK21" s="77">
        <v>45015</v>
      </c>
    </row>
    <row r="22" spans="1:167" x14ac:dyDescent="0.25">
      <c r="A22" s="19">
        <v>12</v>
      </c>
      <c r="B22" s="19">
        <v>122585</v>
      </c>
      <c r="C22" s="19" t="s">
        <v>200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2</v>
      </c>
      <c r="J22" s="28" t="str">
        <f t="shared" si="4"/>
        <v>Memiliki kemampuan menganalisis interaksi antar hardware, software dan brainware namun perlu meningkatkan pengenalan jaringan komputer lebih teknis.</v>
      </c>
      <c r="K22" s="28">
        <f t="shared" si="5"/>
        <v>81.25</v>
      </c>
      <c r="L22" s="28" t="str">
        <f t="shared" si="6"/>
        <v>B</v>
      </c>
      <c r="M22" s="28">
        <f t="shared" si="7"/>
        <v>81.25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96</v>
      </c>
      <c r="U22" s="1">
        <v>55</v>
      </c>
      <c r="V22" s="1">
        <v>86</v>
      </c>
      <c r="W22" s="1">
        <v>64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122601</v>
      </c>
      <c r="C23" s="19" t="s">
        <v>201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interaksi antar hardware, software dan brainware namun perlu meningkatkan pengenalan jaringan komputer lebih teknis.</v>
      </c>
      <c r="K23" s="28">
        <f t="shared" si="5"/>
        <v>82.25</v>
      </c>
      <c r="L23" s="28" t="str">
        <f t="shared" si="6"/>
        <v>B</v>
      </c>
      <c r="M23" s="28">
        <f t="shared" si="7"/>
        <v>82.25</v>
      </c>
      <c r="N23" s="28" t="str">
        <f t="shared" si="8"/>
        <v>B</v>
      </c>
      <c r="O23" s="36">
        <v>3</v>
      </c>
      <c r="P23" s="28" t="str">
        <f t="shared" si="9"/>
        <v>Sangat terampil dalam menjelaskan jenis-jenis jaringan komputer.</v>
      </c>
      <c r="Q23" s="39"/>
      <c r="R23" s="39" t="s">
        <v>8</v>
      </c>
      <c r="S23" s="18"/>
      <c r="T23" s="1">
        <v>77</v>
      </c>
      <c r="U23" s="1">
        <v>73</v>
      </c>
      <c r="V23" s="1">
        <v>87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45006</v>
      </c>
      <c r="FK23" s="77">
        <v>45016</v>
      </c>
    </row>
    <row r="24" spans="1:167" x14ac:dyDescent="0.25">
      <c r="A24" s="19">
        <v>14</v>
      </c>
      <c r="B24" s="19">
        <v>122617</v>
      </c>
      <c r="C24" s="19" t="s">
        <v>202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3</v>
      </c>
      <c r="J24" s="28" t="str">
        <f t="shared" si="4"/>
        <v>Memiliki kemampuan menganalisis jaringan komputer namun perlu meningkatkan pemahaman aspek privasi dalam pengumpulan data.</v>
      </c>
      <c r="K24" s="28">
        <f t="shared" si="5"/>
        <v>82.25</v>
      </c>
      <c r="L24" s="28" t="str">
        <f t="shared" si="6"/>
        <v>B</v>
      </c>
      <c r="M24" s="28">
        <f t="shared" si="7"/>
        <v>82.25</v>
      </c>
      <c r="N24" s="28" t="str">
        <f t="shared" si="8"/>
        <v>B</v>
      </c>
      <c r="O24" s="36">
        <v>3</v>
      </c>
      <c r="P24" s="28" t="str">
        <f t="shared" si="9"/>
        <v>Sangat terampil dalam menjelaskan jenis-jenis jaringan komputer.</v>
      </c>
      <c r="Q24" s="39"/>
      <c r="R24" s="39" t="s">
        <v>8</v>
      </c>
      <c r="S24" s="18"/>
      <c r="T24" s="1">
        <v>80</v>
      </c>
      <c r="U24" s="1">
        <v>78</v>
      </c>
      <c r="V24" s="1">
        <v>92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84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122633</v>
      </c>
      <c r="C25" s="19" t="s">
        <v>203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81</v>
      </c>
      <c r="U25" s="1">
        <v>65</v>
      </c>
      <c r="V25" s="1">
        <v>70</v>
      </c>
      <c r="W25" s="1">
        <v>66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45007</v>
      </c>
      <c r="FK25" s="77">
        <v>45017</v>
      </c>
    </row>
    <row r="26" spans="1:167" x14ac:dyDescent="0.25">
      <c r="A26" s="19">
        <v>16</v>
      </c>
      <c r="B26" s="19">
        <v>122649</v>
      </c>
      <c r="C26" s="19" t="s">
        <v>204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2</v>
      </c>
      <c r="J26" s="28" t="str">
        <f t="shared" si="4"/>
        <v>Memiliki kemampuan menganalisis interaksi antar hardware, software dan brainware namun perlu meningkatkan pengenalan jaringan komputer lebih teknis.</v>
      </c>
      <c r="K26" s="28">
        <f t="shared" si="5"/>
        <v>80.25</v>
      </c>
      <c r="L26" s="28" t="str">
        <f t="shared" si="6"/>
        <v>B</v>
      </c>
      <c r="M26" s="28">
        <f t="shared" si="7"/>
        <v>80.25</v>
      </c>
      <c r="N26" s="28" t="str">
        <f t="shared" si="8"/>
        <v>B</v>
      </c>
      <c r="O26" s="36">
        <v>3</v>
      </c>
      <c r="P26" s="28" t="str">
        <f t="shared" si="9"/>
        <v>Sangat terampil dalam menjelaskan jenis-jenis jaringan komputer.</v>
      </c>
      <c r="Q26" s="39"/>
      <c r="R26" s="39" t="s">
        <v>8</v>
      </c>
      <c r="S26" s="18"/>
      <c r="T26" s="1">
        <v>80</v>
      </c>
      <c r="U26" s="1">
        <v>65</v>
      </c>
      <c r="V26" s="1">
        <v>77</v>
      </c>
      <c r="W26" s="1">
        <v>60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76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122665</v>
      </c>
      <c r="C27" s="19" t="s">
        <v>205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menganalisis interaksi antar hardware, software dan brainware namun perlu meningkatkan pengenalan jaringan komputer lebih teknis.</v>
      </c>
      <c r="K27" s="28">
        <f t="shared" si="5"/>
        <v>80.25</v>
      </c>
      <c r="L27" s="28" t="str">
        <f t="shared" si="6"/>
        <v>B</v>
      </c>
      <c r="M27" s="28">
        <f t="shared" si="7"/>
        <v>80.25</v>
      </c>
      <c r="N27" s="28" t="str">
        <f t="shared" si="8"/>
        <v>B</v>
      </c>
      <c r="O27" s="36">
        <v>3</v>
      </c>
      <c r="P27" s="28" t="str">
        <f t="shared" si="9"/>
        <v>Sangat terampil dalam menjelaskan jenis-jenis jaringan komputer.</v>
      </c>
      <c r="Q27" s="39"/>
      <c r="R27" s="39" t="s">
        <v>8</v>
      </c>
      <c r="S27" s="18"/>
      <c r="T27" s="1">
        <v>100</v>
      </c>
      <c r="U27" s="1">
        <v>68</v>
      </c>
      <c r="V27" s="1">
        <v>79</v>
      </c>
      <c r="W27" s="1">
        <v>68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76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45008</v>
      </c>
      <c r="FK27" s="77">
        <v>45018</v>
      </c>
    </row>
    <row r="28" spans="1:167" x14ac:dyDescent="0.25">
      <c r="A28" s="19">
        <v>18</v>
      </c>
      <c r="B28" s="19">
        <v>122681</v>
      </c>
      <c r="C28" s="19" t="s">
        <v>206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2</v>
      </c>
      <c r="J28" s="28" t="str">
        <f t="shared" si="4"/>
        <v>Memiliki kemampuan menganalisis interaksi antar hardware, software dan brainware namun perlu meningkatkan pengenalan jaringan komputer lebih teknis.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3</v>
      </c>
      <c r="P28" s="28" t="str">
        <f t="shared" si="9"/>
        <v>Sangat terampil dalam menjelaskan jenis-jenis jaringan komputer.</v>
      </c>
      <c r="Q28" s="39"/>
      <c r="R28" s="39" t="s">
        <v>8</v>
      </c>
      <c r="S28" s="18"/>
      <c r="T28" s="1">
        <v>68</v>
      </c>
      <c r="U28" s="1">
        <v>65</v>
      </c>
      <c r="V28" s="1">
        <v>80</v>
      </c>
      <c r="W28" s="1">
        <v>65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122697</v>
      </c>
      <c r="C29" s="19" t="s">
        <v>207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2</v>
      </c>
      <c r="J29" s="28" t="str">
        <f t="shared" si="4"/>
        <v>Memiliki kemampuan menganalisis interaksi antar hardware, software dan brainware namun perlu meningkatkan pengenalan jaringan komputer lebih teknis.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>Sangat terampil dalam melakukan interaksi  antara dua atau lebih perangkat yang berbeda.</v>
      </c>
      <c r="Q29" s="39"/>
      <c r="R29" s="39" t="s">
        <v>8</v>
      </c>
      <c r="S29" s="18"/>
      <c r="T29" s="1">
        <v>70</v>
      </c>
      <c r="U29" s="1">
        <v>65</v>
      </c>
      <c r="V29" s="1">
        <v>80</v>
      </c>
      <c r="W29" s="1">
        <v>65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45009</v>
      </c>
      <c r="FK29" s="77">
        <v>45019</v>
      </c>
    </row>
    <row r="30" spans="1:167" x14ac:dyDescent="0.25">
      <c r="A30" s="19">
        <v>20</v>
      </c>
      <c r="B30" s="19">
        <v>122713</v>
      </c>
      <c r="C30" s="19" t="s">
        <v>208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2</v>
      </c>
      <c r="J30" s="28" t="str">
        <f t="shared" si="4"/>
        <v>Memiliki kemampuan menganalisis interaksi antar hardware, software dan brainware namun perlu meningkatkan pengenalan jaringan komputer lebih teknis.</v>
      </c>
      <c r="K30" s="28">
        <f t="shared" si="5"/>
        <v>81.25</v>
      </c>
      <c r="L30" s="28" t="str">
        <f t="shared" si="6"/>
        <v>B</v>
      </c>
      <c r="M30" s="28">
        <f t="shared" si="7"/>
        <v>81.25</v>
      </c>
      <c r="N30" s="28" t="str">
        <f t="shared" si="8"/>
        <v>B</v>
      </c>
      <c r="O30" s="36">
        <v>3</v>
      </c>
      <c r="P30" s="28" t="str">
        <f t="shared" si="9"/>
        <v>Sangat terampil dalam menjelaskan jenis-jenis jaringan komputer.</v>
      </c>
      <c r="Q30" s="39"/>
      <c r="R30" s="39" t="s">
        <v>8</v>
      </c>
      <c r="S30" s="18"/>
      <c r="T30" s="1">
        <v>80</v>
      </c>
      <c r="U30" s="1">
        <v>70</v>
      </c>
      <c r="V30" s="1">
        <v>86</v>
      </c>
      <c r="W30" s="1">
        <v>62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122729</v>
      </c>
      <c r="C31" s="19" t="s">
        <v>209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2</v>
      </c>
      <c r="J31" s="28" t="str">
        <f t="shared" si="4"/>
        <v>Memiliki kemampuan menganalisis interaksi antar hardware, software dan brainware namun perlu meningkatkan pengenalan jaringan komputer lebih teknis.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3</v>
      </c>
      <c r="P31" s="28" t="str">
        <f t="shared" si="9"/>
        <v>Sangat terampil dalam menjelaskan jenis-jenis jaringan komputer.</v>
      </c>
      <c r="Q31" s="39"/>
      <c r="R31" s="39" t="s">
        <v>8</v>
      </c>
      <c r="S31" s="18"/>
      <c r="T31" s="1">
        <v>83</v>
      </c>
      <c r="U31" s="1">
        <v>68</v>
      </c>
      <c r="V31" s="1">
        <v>78</v>
      </c>
      <c r="W31" s="1">
        <v>64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78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45010</v>
      </c>
      <c r="FK31" s="77">
        <v>45020</v>
      </c>
    </row>
    <row r="32" spans="1:167" x14ac:dyDescent="0.25">
      <c r="A32" s="19">
        <v>22</v>
      </c>
      <c r="B32" s="19">
        <v>122745</v>
      </c>
      <c r="C32" s="19" t="s">
        <v>210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3</v>
      </c>
      <c r="J32" s="28" t="str">
        <f t="shared" si="4"/>
        <v>Memiliki kemampuan menganalisis jaringan komputer namun perlu meningkatkan pemahaman aspek privasi dalam pengumpulan data.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3</v>
      </c>
      <c r="P32" s="28" t="str">
        <f t="shared" si="9"/>
        <v>Sangat terampil dalam menjelaskan jenis-jenis jaringan komputer.</v>
      </c>
      <c r="Q32" s="39"/>
      <c r="R32" s="39" t="s">
        <v>8</v>
      </c>
      <c r="S32" s="18"/>
      <c r="T32" s="1">
        <v>98</v>
      </c>
      <c r="U32" s="1">
        <v>73</v>
      </c>
      <c r="V32" s="1">
        <v>82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78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122761</v>
      </c>
      <c r="C33" s="19" t="s">
        <v>211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4</v>
      </c>
      <c r="J33" s="28" t="str">
        <f t="shared" si="4"/>
        <v>Memiliki kemampuan dalam menganalisis berbagai cara visualiasi data.</v>
      </c>
      <c r="K33" s="28">
        <f t="shared" si="5"/>
        <v>85.25</v>
      </c>
      <c r="L33" s="28" t="str">
        <f t="shared" si="6"/>
        <v>A</v>
      </c>
      <c r="M33" s="28">
        <f t="shared" si="7"/>
        <v>85.25</v>
      </c>
      <c r="N33" s="28" t="str">
        <f t="shared" si="8"/>
        <v>A</v>
      </c>
      <c r="O33" s="36">
        <v>4</v>
      </c>
      <c r="P33" s="28" t="str">
        <f t="shared" si="9"/>
        <v>Sangat terampil dalam menjelaskan jenis-jenis jaringan komputer.</v>
      </c>
      <c r="Q33" s="39"/>
      <c r="R33" s="39" t="s">
        <v>8</v>
      </c>
      <c r="S33" s="18"/>
      <c r="T33" s="1">
        <v>100</v>
      </c>
      <c r="U33" s="1">
        <v>75</v>
      </c>
      <c r="V33" s="1">
        <v>88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84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122777</v>
      </c>
      <c r="C34" s="19" t="s">
        <v>212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4</v>
      </c>
      <c r="J34" s="28" t="str">
        <f t="shared" si="4"/>
        <v>Memiliki kemampuan dalam menganalisis berbagai cara visualiasi data.</v>
      </c>
      <c r="K34" s="28">
        <f t="shared" si="5"/>
        <v>85.25</v>
      </c>
      <c r="L34" s="28" t="str">
        <f t="shared" si="6"/>
        <v>A</v>
      </c>
      <c r="M34" s="28">
        <f t="shared" si="7"/>
        <v>85.25</v>
      </c>
      <c r="N34" s="28" t="str">
        <f t="shared" si="8"/>
        <v>A</v>
      </c>
      <c r="O34" s="36">
        <v>4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81</v>
      </c>
      <c r="U34" s="1">
        <v>80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84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122793</v>
      </c>
      <c r="C35" s="19" t="s">
        <v>213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interaksi antar hardware, software dan brainware namun perlu meningkatkan pengenalan jaringan komputer lebih teknis.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3</v>
      </c>
      <c r="P35" s="28" t="str">
        <f t="shared" si="9"/>
        <v>Sangat terampil dalam menjelaskan jenis-jenis jaringan komputer.</v>
      </c>
      <c r="Q35" s="39"/>
      <c r="R35" s="39" t="s">
        <v>8</v>
      </c>
      <c r="S35" s="18"/>
      <c r="T35" s="1">
        <v>72</v>
      </c>
      <c r="U35" s="1">
        <v>74</v>
      </c>
      <c r="V35" s="1">
        <v>88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78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122809</v>
      </c>
      <c r="C36" s="19" t="s">
        <v>214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>
        <v>2</v>
      </c>
      <c r="J36" s="28" t="str">
        <f t="shared" si="4"/>
        <v>Memiliki kemampuan menganalisis interaksi antar hardware, software dan brainware namun perlu meningkatkan pengenalan jaringan komputer lebih teknis.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3</v>
      </c>
      <c r="P36" s="28" t="str">
        <f t="shared" si="9"/>
        <v>Sangat terampil dalam menjelaskan jenis-jenis jaringan komputer.</v>
      </c>
      <c r="Q36" s="39"/>
      <c r="R36" s="39" t="s">
        <v>8</v>
      </c>
      <c r="S36" s="18"/>
      <c r="T36" s="1">
        <v>70</v>
      </c>
      <c r="U36" s="1">
        <v>70</v>
      </c>
      <c r="V36" s="1">
        <v>79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122825</v>
      </c>
      <c r="C37" s="19" t="s">
        <v>215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3</v>
      </c>
      <c r="J37" s="28" t="str">
        <f t="shared" si="4"/>
        <v>Memiliki kemampuan menganalisis jaringan komputer namun perlu meningkatkan pemahaman aspek privasi dalam pengumpulan data.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3</v>
      </c>
      <c r="P37" s="28" t="str">
        <f t="shared" si="9"/>
        <v>Sangat terampil dalam menjelaskan jenis-jenis jaringan komputer.</v>
      </c>
      <c r="Q37" s="39"/>
      <c r="R37" s="39" t="s">
        <v>8</v>
      </c>
      <c r="S37" s="18"/>
      <c r="T37" s="1">
        <v>98</v>
      </c>
      <c r="U37" s="1">
        <v>68</v>
      </c>
      <c r="V37" s="1">
        <v>93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82</v>
      </c>
      <c r="AH37" s="1">
        <v>78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122841</v>
      </c>
      <c r="C38" s="19" t="s">
        <v>216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4</v>
      </c>
      <c r="J38" s="28" t="str">
        <f t="shared" si="4"/>
        <v>Memiliki kemampuan dalam menganalisis berbagai cara visualiasi data.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4</v>
      </c>
      <c r="P38" s="28" t="str">
        <f t="shared" si="9"/>
        <v>Sangat terampil dalam menjelaskan jenis-jenis jaringan komputer.</v>
      </c>
      <c r="Q38" s="39"/>
      <c r="R38" s="39" t="s">
        <v>8</v>
      </c>
      <c r="S38" s="18"/>
      <c r="T38" s="1">
        <v>100</v>
      </c>
      <c r="U38" s="1">
        <v>88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88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122857</v>
      </c>
      <c r="C39" s="19" t="s">
        <v>217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4</v>
      </c>
      <c r="J39" s="28" t="str">
        <f t="shared" si="4"/>
        <v>Memiliki kemampuan dalam menganalisis berbagai cara visualiasi data.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4</v>
      </c>
      <c r="P39" s="28" t="str">
        <f t="shared" si="9"/>
        <v>Sangat terampil dalam menjelaskan jenis-jenis jaringan komputer.</v>
      </c>
      <c r="Q39" s="39"/>
      <c r="R39" s="39" t="s">
        <v>8</v>
      </c>
      <c r="S39" s="18"/>
      <c r="T39" s="1">
        <v>90</v>
      </c>
      <c r="U39" s="1">
        <v>83</v>
      </c>
      <c r="V39" s="1">
        <v>88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84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122873</v>
      </c>
      <c r="C40" s="19" t="s">
        <v>218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2</v>
      </c>
      <c r="J40" s="28" t="str">
        <f t="shared" si="4"/>
        <v>Memiliki kemampuan menganalisis interaksi antar hardware, software dan brainware namun perlu meningkatkan pengenalan jaringan komputer lebih teknis.</v>
      </c>
      <c r="K40" s="28">
        <f t="shared" si="5"/>
        <v>78.75</v>
      </c>
      <c r="L40" s="28" t="str">
        <f t="shared" si="6"/>
        <v>B</v>
      </c>
      <c r="M40" s="28">
        <f t="shared" si="7"/>
        <v>78.75</v>
      </c>
      <c r="N40" s="28" t="str">
        <f t="shared" si="8"/>
        <v>B</v>
      </c>
      <c r="O40" s="36">
        <v>2</v>
      </c>
      <c r="P40" s="28" t="str">
        <f t="shared" si="9"/>
        <v>Sangat terampil dalam melakukan interaksi  antara dua atau lebih perangkat yang berbeda.</v>
      </c>
      <c r="Q40" s="39"/>
      <c r="R40" s="39" t="s">
        <v>8</v>
      </c>
      <c r="S40" s="18"/>
      <c r="T40" s="1">
        <v>80</v>
      </c>
      <c r="U40" s="1">
        <v>63</v>
      </c>
      <c r="V40" s="1">
        <v>88</v>
      </c>
      <c r="W40" s="1">
        <v>50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122889</v>
      </c>
      <c r="C41" s="19" t="s">
        <v>219</v>
      </c>
      <c r="D41" s="18"/>
      <c r="E41" s="28">
        <f t="shared" si="0"/>
        <v>71</v>
      </c>
      <c r="F41" s="28" t="str">
        <f t="shared" si="1"/>
        <v>C</v>
      </c>
      <c r="G41" s="28">
        <f t="shared" si="2"/>
        <v>71</v>
      </c>
      <c r="H41" s="28" t="str">
        <f t="shared" si="3"/>
        <v>C</v>
      </c>
      <c r="I41" s="36">
        <v>2</v>
      </c>
      <c r="J41" s="28" t="str">
        <f t="shared" si="4"/>
        <v>Memiliki kemampuan menganalisis interaksi antar hardware, software dan brainware namun perlu meningkatkan pengenalan jaringan komputer lebih teknis.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Sangat terampil dalam melakukan interaksi  antara dua atau lebih perangkat yang berbeda.</v>
      </c>
      <c r="Q41" s="39"/>
      <c r="R41" s="39" t="s">
        <v>8</v>
      </c>
      <c r="S41" s="18"/>
      <c r="T41" s="1">
        <v>95</v>
      </c>
      <c r="U41" s="1">
        <v>50</v>
      </c>
      <c r="V41" s="1">
        <v>72</v>
      </c>
      <c r="W41" s="1">
        <v>65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76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122905</v>
      </c>
      <c r="C42" s="19" t="s">
        <v>220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3</v>
      </c>
      <c r="J42" s="28" t="str">
        <f t="shared" si="4"/>
        <v>Memiliki kemampuan menganalisis jaringan komputer namun perlu meningkatkan pemahaman aspek privasi dalam pengumpulan data.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36">
        <v>3</v>
      </c>
      <c r="P42" s="28" t="str">
        <f t="shared" si="9"/>
        <v>Sangat terampil dalam menjelaskan jenis-jenis jaringan komputer.</v>
      </c>
      <c r="Q42" s="39"/>
      <c r="R42" s="39" t="s">
        <v>8</v>
      </c>
      <c r="S42" s="18"/>
      <c r="T42" s="1">
        <v>90</v>
      </c>
      <c r="U42" s="1">
        <v>70</v>
      </c>
      <c r="V42" s="1">
        <v>91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84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122921</v>
      </c>
      <c r="C43" s="19" t="s">
        <v>221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menganalisis interaksi antar hardware, software dan brainware namun perlu meningkatkan pengenalan jaringan komputer lebih teknis.</v>
      </c>
      <c r="K43" s="28">
        <f t="shared" si="5"/>
        <v>81.25</v>
      </c>
      <c r="L43" s="28" t="str">
        <f t="shared" si="6"/>
        <v>B</v>
      </c>
      <c r="M43" s="28">
        <f t="shared" si="7"/>
        <v>81.25</v>
      </c>
      <c r="N43" s="28" t="str">
        <f t="shared" si="8"/>
        <v>B</v>
      </c>
      <c r="O43" s="36">
        <v>3</v>
      </c>
      <c r="P43" s="28" t="str">
        <f t="shared" si="9"/>
        <v>Sangat terampil dalam menjelaskan jenis-jenis jaringan komputer.</v>
      </c>
      <c r="Q43" s="39"/>
      <c r="R43" s="39" t="s">
        <v>8</v>
      </c>
      <c r="S43" s="18"/>
      <c r="T43" s="1">
        <v>95</v>
      </c>
      <c r="U43" s="1">
        <v>70</v>
      </c>
      <c r="V43" s="1">
        <v>72</v>
      </c>
      <c r="W43" s="1">
        <v>65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122937</v>
      </c>
      <c r="C44" s="19" t="s">
        <v>222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menganalisis interaksi antar hardware, software dan brainware namun perlu meningkatkan pengenalan jaringan komputer lebih teknis.</v>
      </c>
      <c r="K44" s="28">
        <f t="shared" si="5"/>
        <v>81.25</v>
      </c>
      <c r="L44" s="28" t="str">
        <f t="shared" si="6"/>
        <v>B</v>
      </c>
      <c r="M44" s="28">
        <f t="shared" si="7"/>
        <v>81.25</v>
      </c>
      <c r="N44" s="28" t="str">
        <f t="shared" si="8"/>
        <v>B</v>
      </c>
      <c r="O44" s="36">
        <v>3</v>
      </c>
      <c r="P44" s="28" t="str">
        <f t="shared" si="9"/>
        <v>Sangat terampil dalam menjelaskan jenis-jenis jaringan komputer.</v>
      </c>
      <c r="Q44" s="39"/>
      <c r="R44" s="39" t="s">
        <v>8</v>
      </c>
      <c r="S44" s="18"/>
      <c r="T44" s="1">
        <v>96</v>
      </c>
      <c r="U44" s="1">
        <v>65</v>
      </c>
      <c r="V44" s="1">
        <v>77</v>
      </c>
      <c r="W44" s="1">
        <v>65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122953</v>
      </c>
      <c r="C45" s="19" t="s">
        <v>223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menganalisis interaksi antar hardware, software dan brainware namun perlu meningkatkan pengenalan jaringan komputer lebih teknis.</v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>
        <v>3</v>
      </c>
      <c r="P45" s="28" t="str">
        <f t="shared" si="9"/>
        <v>Sangat terampil dalam menjelaskan jenis-jenis jaringan komputer.</v>
      </c>
      <c r="Q45" s="39"/>
      <c r="R45" s="39" t="s">
        <v>8</v>
      </c>
      <c r="S45" s="18"/>
      <c r="T45" s="1">
        <v>98</v>
      </c>
      <c r="U45" s="1">
        <v>68</v>
      </c>
      <c r="V45" s="1">
        <v>78</v>
      </c>
      <c r="W45" s="1">
        <v>62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I14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122968</v>
      </c>
      <c r="C11" s="19" t="s">
        <v>225</v>
      </c>
      <c r="D11" s="18"/>
      <c r="E11" s="28">
        <f t="shared" ref="E11:E50" si="0">IF((COUNTA(T11:AC11)&gt;0),(ROUND((AVERAGE(T11:AC11)),0)),"")</f>
        <v>68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 t="shared" ref="G11:G50" si="2">IF((COUNTA(T11:AD11)&gt;0),(ROUND((AVERAGE(T11:AD11)),0)),"")</f>
        <v>68</v>
      </c>
      <c r="H11" s="28" t="str">
        <f t="shared" ref="H11:H50" si="3">IF(AND(ISNUMBER(G11),G11&gt;=1),IF(G11&lt;=$FD$13,$FE$13,IF(G11&lt;=$FD$14,$FE$14,IF(G11&lt;=$FD$15,$FE$15,IF(G11&lt;=$FD$16,$FE$16,)))), "")</f>
        <v>D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integrasi aplikasi office namun perlu peningkatan pemahaman jenis persoalan  penggunaan komputer yang kompleks dari sebelumnya.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jenis-jenis jaringan komputer.</v>
      </c>
      <c r="Q11" s="39"/>
      <c r="R11" s="39" t="s">
        <v>8</v>
      </c>
      <c r="S11" s="18"/>
      <c r="T11" s="1">
        <v>70</v>
      </c>
      <c r="U11" s="1">
        <v>68</v>
      </c>
      <c r="V11" s="1">
        <v>65</v>
      </c>
      <c r="W11" s="1">
        <v>68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79</v>
      </c>
      <c r="AH11" s="1">
        <v>78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122984</v>
      </c>
      <c r="C12" s="19" t="s">
        <v>226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4</v>
      </c>
      <c r="J12" s="28" t="str">
        <f t="shared" si="4"/>
        <v>Memiliki kemampuan dalam menganalisis berbagai cara visualiasi data.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4</v>
      </c>
      <c r="P12" s="28" t="str">
        <f t="shared" si="9"/>
        <v>Sangat terampil dalam menjelaskan jenis-jenis jaringan komputer.</v>
      </c>
      <c r="Q12" s="39"/>
      <c r="R12" s="39" t="s">
        <v>8</v>
      </c>
      <c r="S12" s="18"/>
      <c r="T12" s="1">
        <v>85</v>
      </c>
      <c r="U12" s="1">
        <v>73</v>
      </c>
      <c r="V12" s="1">
        <v>92</v>
      </c>
      <c r="W12" s="1">
        <v>94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84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123000</v>
      </c>
      <c r="C13" s="19" t="s">
        <v>227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menganalisis interaksi antar hardware, software dan brainware namun perlu meningkatkan pengenalan jaringan komputer lebih teknis.</v>
      </c>
      <c r="K13" s="28">
        <f t="shared" si="5"/>
        <v>82.25</v>
      </c>
      <c r="L13" s="28" t="str">
        <f t="shared" si="6"/>
        <v>B</v>
      </c>
      <c r="M13" s="28">
        <f t="shared" si="7"/>
        <v>82.25</v>
      </c>
      <c r="N13" s="28" t="str">
        <f t="shared" si="8"/>
        <v>B</v>
      </c>
      <c r="O13" s="36">
        <v>3</v>
      </c>
      <c r="P13" s="28" t="str">
        <f t="shared" si="9"/>
        <v>Sangat terampil dalam menjelaskan jenis-jenis jaringan komputer.</v>
      </c>
      <c r="Q13" s="39"/>
      <c r="R13" s="39" t="s">
        <v>8</v>
      </c>
      <c r="S13" s="18"/>
      <c r="T13" s="1">
        <v>61</v>
      </c>
      <c r="U13" s="1">
        <v>80</v>
      </c>
      <c r="V13" s="1">
        <v>83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342</v>
      </c>
      <c r="FJ13" s="77">
        <v>45021</v>
      </c>
      <c r="FK13" s="77">
        <v>45031</v>
      </c>
    </row>
    <row r="14" spans="1:167" x14ac:dyDescent="0.25">
      <c r="A14" s="19">
        <v>4</v>
      </c>
      <c r="B14" s="19">
        <v>123016</v>
      </c>
      <c r="C14" s="19" t="s">
        <v>228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menganalisis interaksi antar hardware, software dan brainware namun perlu meningkatkan pengenalan jaringan komputer lebih teknis.</v>
      </c>
      <c r="K14" s="28">
        <f t="shared" si="5"/>
        <v>82.25</v>
      </c>
      <c r="L14" s="28" t="str">
        <f t="shared" si="6"/>
        <v>B</v>
      </c>
      <c r="M14" s="28">
        <f t="shared" si="7"/>
        <v>82.25</v>
      </c>
      <c r="N14" s="28" t="str">
        <f t="shared" si="8"/>
        <v>B</v>
      </c>
      <c r="O14" s="36">
        <v>3</v>
      </c>
      <c r="P14" s="28" t="str">
        <f t="shared" si="9"/>
        <v>Sangat terampil dalam menjelaskan jenis-jenis jaringan komputer.</v>
      </c>
      <c r="Q14" s="39"/>
      <c r="R14" s="39" t="s">
        <v>8</v>
      </c>
      <c r="S14" s="18"/>
      <c r="T14" s="1">
        <v>95</v>
      </c>
      <c r="U14" s="1">
        <v>60</v>
      </c>
      <c r="V14" s="1">
        <v>90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84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123032</v>
      </c>
      <c r="C15" s="19" t="s">
        <v>229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3</v>
      </c>
      <c r="J15" s="28" t="str">
        <f t="shared" si="4"/>
        <v>Memiliki kemampuan menganalisis jaringan komputer namun perlu meningkatkan pemahaman aspek privasi dalam pengumpulan data.</v>
      </c>
      <c r="K15" s="28">
        <f t="shared" si="5"/>
        <v>82.25</v>
      </c>
      <c r="L15" s="28" t="str">
        <f t="shared" si="6"/>
        <v>B</v>
      </c>
      <c r="M15" s="28">
        <f t="shared" si="7"/>
        <v>82.25</v>
      </c>
      <c r="N15" s="28" t="str">
        <f t="shared" si="8"/>
        <v>B</v>
      </c>
      <c r="O15" s="36">
        <v>3</v>
      </c>
      <c r="P15" s="28" t="str">
        <f t="shared" si="9"/>
        <v>Sangat terampil dalam menjelaskan jenis-jenis jaringan komputer.</v>
      </c>
      <c r="Q15" s="39"/>
      <c r="R15" s="39" t="s">
        <v>8</v>
      </c>
      <c r="S15" s="18"/>
      <c r="T15" s="1">
        <v>83</v>
      </c>
      <c r="U15" s="1">
        <v>70</v>
      </c>
      <c r="V15" s="1">
        <v>90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84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337</v>
      </c>
      <c r="FI15" s="76" t="s">
        <v>339</v>
      </c>
      <c r="FJ15" s="77">
        <v>45022</v>
      </c>
      <c r="FK15" s="77">
        <v>45032</v>
      </c>
    </row>
    <row r="16" spans="1:167" x14ac:dyDescent="0.25">
      <c r="A16" s="19">
        <v>6</v>
      </c>
      <c r="B16" s="19">
        <v>123048</v>
      </c>
      <c r="C16" s="19" t="s">
        <v>230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2</v>
      </c>
      <c r="J16" s="28" t="str">
        <f t="shared" si="4"/>
        <v>Memiliki kemampuan menganalisis interaksi antar hardware, software dan brainware namun perlu meningkatkan pengenalan jaringan komputer lebih teknis.</v>
      </c>
      <c r="K16" s="28">
        <f t="shared" si="5"/>
        <v>82.25</v>
      </c>
      <c r="L16" s="28" t="str">
        <f t="shared" si="6"/>
        <v>B</v>
      </c>
      <c r="M16" s="28">
        <f t="shared" si="7"/>
        <v>82.25</v>
      </c>
      <c r="N16" s="28" t="str">
        <f t="shared" si="8"/>
        <v>B</v>
      </c>
      <c r="O16" s="36">
        <v>3</v>
      </c>
      <c r="P16" s="28" t="str">
        <f t="shared" si="9"/>
        <v>Sangat terampil dalam menjelaskan jenis-jenis jaringan komputer.</v>
      </c>
      <c r="Q16" s="39"/>
      <c r="R16" s="39" t="s">
        <v>8</v>
      </c>
      <c r="S16" s="18"/>
      <c r="T16" s="1">
        <v>80</v>
      </c>
      <c r="U16" s="1">
        <v>63</v>
      </c>
      <c r="V16" s="1">
        <v>62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123064</v>
      </c>
      <c r="C17" s="19" t="s">
        <v>231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2</v>
      </c>
      <c r="J17" s="28" t="str">
        <f t="shared" si="4"/>
        <v>Memiliki kemampuan menganalisis interaksi antar hardware, software dan brainware namun perlu meningkatkan pengenalan jaringan komputer lebih teknis.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3</v>
      </c>
      <c r="P17" s="28" t="str">
        <f t="shared" si="9"/>
        <v>Sangat terampil dalam menjelaskan jenis-jenis jaringan komputer.</v>
      </c>
      <c r="Q17" s="39"/>
      <c r="R17" s="39" t="s">
        <v>8</v>
      </c>
      <c r="S17" s="18"/>
      <c r="T17" s="1">
        <v>70</v>
      </c>
      <c r="U17" s="1">
        <v>70</v>
      </c>
      <c r="V17" s="1">
        <v>71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84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338</v>
      </c>
      <c r="FI17" s="76" t="s">
        <v>340</v>
      </c>
      <c r="FJ17" s="77">
        <v>45023</v>
      </c>
      <c r="FK17" s="77">
        <v>45033</v>
      </c>
    </row>
    <row r="18" spans="1:167" x14ac:dyDescent="0.25">
      <c r="A18" s="19">
        <v>8</v>
      </c>
      <c r="B18" s="19">
        <v>123080</v>
      </c>
      <c r="C18" s="19" t="s">
        <v>232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2</v>
      </c>
      <c r="J18" s="28" t="str">
        <f t="shared" si="4"/>
        <v>Memiliki kemampuan menganalisis interaksi antar hardware, software dan brainware namun perlu meningkatkan pengenalan jaringan komputer lebih teknis.</v>
      </c>
      <c r="K18" s="28">
        <f t="shared" si="5"/>
        <v>82.25</v>
      </c>
      <c r="L18" s="28" t="str">
        <f t="shared" si="6"/>
        <v>B</v>
      </c>
      <c r="M18" s="28">
        <f t="shared" si="7"/>
        <v>82.25</v>
      </c>
      <c r="N18" s="28" t="str">
        <f t="shared" si="8"/>
        <v>B</v>
      </c>
      <c r="O18" s="36">
        <v>3</v>
      </c>
      <c r="P18" s="28" t="str">
        <f t="shared" si="9"/>
        <v>Sangat terampil dalam menjelaskan jenis-jenis jaringan komputer.</v>
      </c>
      <c r="Q18" s="39"/>
      <c r="R18" s="39" t="s">
        <v>8</v>
      </c>
      <c r="S18" s="18"/>
      <c r="T18" s="1">
        <v>73</v>
      </c>
      <c r="U18" s="1">
        <v>70</v>
      </c>
      <c r="V18" s="1">
        <v>73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84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123096</v>
      </c>
      <c r="C19" s="19" t="s">
        <v>233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3</v>
      </c>
      <c r="J19" s="28" t="str">
        <f t="shared" si="4"/>
        <v>Memiliki kemampuan menganalisis jaringan komputer namun perlu meningkatkan pemahaman aspek privasi dalam pengumpulan data.</v>
      </c>
      <c r="K19" s="28">
        <f t="shared" si="5"/>
        <v>82.25</v>
      </c>
      <c r="L19" s="28" t="str">
        <f t="shared" si="6"/>
        <v>B</v>
      </c>
      <c r="M19" s="28">
        <f t="shared" si="7"/>
        <v>82.25</v>
      </c>
      <c r="N19" s="28" t="str">
        <f t="shared" si="8"/>
        <v>B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95</v>
      </c>
      <c r="U19" s="1">
        <v>73</v>
      </c>
      <c r="V19" s="1">
        <v>91</v>
      </c>
      <c r="W19" s="1">
        <v>64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340</v>
      </c>
      <c r="FJ19" s="77">
        <v>45024</v>
      </c>
      <c r="FK19" s="77">
        <v>45034</v>
      </c>
    </row>
    <row r="20" spans="1:167" x14ac:dyDescent="0.25">
      <c r="A20" s="19">
        <v>10</v>
      </c>
      <c r="B20" s="19">
        <v>123112</v>
      </c>
      <c r="C20" s="19" t="s">
        <v>234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interaksi antar hardware, software dan brainware namun perlu meningkatkan pengenalan jaringan komputer lebih teknis.</v>
      </c>
      <c r="K20" s="28">
        <f t="shared" si="5"/>
        <v>82.25</v>
      </c>
      <c r="L20" s="28" t="str">
        <f t="shared" si="6"/>
        <v>B</v>
      </c>
      <c r="M20" s="28">
        <f t="shared" si="7"/>
        <v>82.25</v>
      </c>
      <c r="N20" s="28" t="str">
        <f t="shared" si="8"/>
        <v>B</v>
      </c>
      <c r="O20" s="36">
        <v>3</v>
      </c>
      <c r="P20" s="28" t="str">
        <f t="shared" si="9"/>
        <v>Sangat terampil dalam menjelaskan jenis-jenis jaringan komputer.</v>
      </c>
      <c r="Q20" s="39"/>
      <c r="R20" s="39" t="s">
        <v>8</v>
      </c>
      <c r="S20" s="18"/>
      <c r="T20" s="1">
        <v>70</v>
      </c>
      <c r="U20" s="1">
        <v>78</v>
      </c>
      <c r="V20" s="1">
        <v>77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84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123128</v>
      </c>
      <c r="C21" s="19" t="s">
        <v>235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menganalisis interaksi antar hardware, software dan brainware namun perlu meningkatkan pengenalan jaringan komputer lebih teknis.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3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100</v>
      </c>
      <c r="U21" s="1">
        <v>73</v>
      </c>
      <c r="V21" s="1">
        <v>59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84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45025</v>
      </c>
      <c r="FK21" s="77">
        <v>45035</v>
      </c>
    </row>
    <row r="22" spans="1:167" x14ac:dyDescent="0.25">
      <c r="A22" s="19">
        <v>12</v>
      </c>
      <c r="B22" s="19">
        <v>123144</v>
      </c>
      <c r="C22" s="19" t="s">
        <v>236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2</v>
      </c>
      <c r="J22" s="28" t="str">
        <f t="shared" si="4"/>
        <v>Memiliki kemampuan menganalisis interaksi antar hardware, software dan brainware namun perlu meningkatkan pengenalan jaringan komputer lebih teknis.</v>
      </c>
      <c r="K22" s="28">
        <f t="shared" si="5"/>
        <v>80.25</v>
      </c>
      <c r="L22" s="28" t="str">
        <f t="shared" si="6"/>
        <v>B</v>
      </c>
      <c r="M22" s="28">
        <f t="shared" si="7"/>
        <v>80.25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77</v>
      </c>
      <c r="U22" s="1">
        <v>68</v>
      </c>
      <c r="V22" s="1">
        <v>85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78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123160</v>
      </c>
      <c r="C23" s="19" t="s">
        <v>237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2</v>
      </c>
      <c r="J23" s="28" t="str">
        <f t="shared" si="4"/>
        <v>Memiliki kemampuan menganalisis interaksi antar hardware, software dan brainware namun perlu meningkatkan pengenalan jaringan komputer lebih teknis.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3</v>
      </c>
      <c r="P23" s="28" t="str">
        <f t="shared" si="9"/>
        <v>Sangat terampil dalam menjelaskan jenis-jenis jaringan komputer.</v>
      </c>
      <c r="Q23" s="39"/>
      <c r="R23" s="39" t="s">
        <v>8</v>
      </c>
      <c r="S23" s="18"/>
      <c r="T23" s="1">
        <v>80</v>
      </c>
      <c r="U23" s="1">
        <v>60</v>
      </c>
      <c r="V23" s="1">
        <v>65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45026</v>
      </c>
      <c r="FK23" s="77">
        <v>45036</v>
      </c>
    </row>
    <row r="24" spans="1:167" x14ac:dyDescent="0.25">
      <c r="A24" s="19">
        <v>14</v>
      </c>
      <c r="B24" s="19">
        <v>123176</v>
      </c>
      <c r="C24" s="19" t="s">
        <v>238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menganalisis interaksi antar hardware, software dan brainware namun perlu meningkatkan pengenalan jaringan komputer lebih teknis.</v>
      </c>
      <c r="K24" s="28">
        <f t="shared" si="5"/>
        <v>82.25</v>
      </c>
      <c r="L24" s="28" t="str">
        <f t="shared" si="6"/>
        <v>B</v>
      </c>
      <c r="M24" s="28">
        <f t="shared" si="7"/>
        <v>82.25</v>
      </c>
      <c r="N24" s="28" t="str">
        <f t="shared" si="8"/>
        <v>B</v>
      </c>
      <c r="O24" s="36">
        <v>3</v>
      </c>
      <c r="P24" s="28" t="str">
        <f t="shared" si="9"/>
        <v>Sangat terampil dalam menjelaskan jenis-jenis jaringan komputer.</v>
      </c>
      <c r="Q24" s="39"/>
      <c r="R24" s="39" t="s">
        <v>8</v>
      </c>
      <c r="S24" s="18"/>
      <c r="T24" s="1">
        <v>83</v>
      </c>
      <c r="U24" s="1">
        <v>68</v>
      </c>
      <c r="V24" s="1">
        <v>85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84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123192</v>
      </c>
      <c r="C25" s="19" t="s">
        <v>239</v>
      </c>
      <c r="D25" s="18"/>
      <c r="E25" s="28">
        <f t="shared" si="0"/>
        <v>70</v>
      </c>
      <c r="F25" s="28" t="str">
        <f t="shared" si="1"/>
        <v>C</v>
      </c>
      <c r="G25" s="28">
        <f t="shared" si="2"/>
        <v>70</v>
      </c>
      <c r="H25" s="28" t="str">
        <f t="shared" si="3"/>
        <v>C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90</v>
      </c>
      <c r="U25" s="1">
        <v>60</v>
      </c>
      <c r="V25" s="1">
        <v>60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83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45027</v>
      </c>
      <c r="FK25" s="77">
        <v>45037</v>
      </c>
    </row>
    <row r="26" spans="1:167" x14ac:dyDescent="0.25">
      <c r="A26" s="19">
        <v>16</v>
      </c>
      <c r="B26" s="19">
        <v>123208</v>
      </c>
      <c r="C26" s="19" t="s">
        <v>240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>Memiliki kemampuan menganalisis interaksi antar hardware, software dan brainware namun perlu meningkatkan pengenalan jaringan komputer lebih teknis.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3</v>
      </c>
      <c r="P26" s="28" t="str">
        <f t="shared" si="9"/>
        <v>Sangat terampil dalam menjelaskan jenis-jenis jaringan komputer.</v>
      </c>
      <c r="Q26" s="39"/>
      <c r="R26" s="39" t="s">
        <v>8</v>
      </c>
      <c r="S26" s="18"/>
      <c r="T26" s="1">
        <v>70</v>
      </c>
      <c r="U26" s="1">
        <v>68</v>
      </c>
      <c r="V26" s="1">
        <v>82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123224</v>
      </c>
      <c r="C27" s="19" t="s">
        <v>241</v>
      </c>
      <c r="D27" s="18"/>
      <c r="E27" s="28">
        <f t="shared" si="0"/>
        <v>66</v>
      </c>
      <c r="F27" s="28" t="str">
        <f t="shared" si="1"/>
        <v>D</v>
      </c>
      <c r="G27" s="28">
        <f t="shared" si="2"/>
        <v>66</v>
      </c>
      <c r="H27" s="28" t="str">
        <f t="shared" si="3"/>
        <v>D</v>
      </c>
      <c r="I27" s="36">
        <v>1</v>
      </c>
      <c r="J27" s="28" t="str">
        <f t="shared" si="4"/>
        <v>Memiliki kemampuan menganalisis integrasi aplikasi office namun perlu peningkatan pemahaman jenis persoalan  penggunaan komputer yang kompleks dari sebelumnya.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3</v>
      </c>
      <c r="P27" s="28" t="str">
        <f t="shared" si="9"/>
        <v>Sangat terampil dalam menjelaskan jenis-jenis jaringan komputer.</v>
      </c>
      <c r="Q27" s="39"/>
      <c r="R27" s="39" t="s">
        <v>8</v>
      </c>
      <c r="S27" s="18"/>
      <c r="T27" s="1">
        <v>60</v>
      </c>
      <c r="U27" s="1">
        <v>65</v>
      </c>
      <c r="V27" s="1">
        <v>68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78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45028</v>
      </c>
      <c r="FK27" s="77">
        <v>45038</v>
      </c>
    </row>
    <row r="28" spans="1:167" x14ac:dyDescent="0.25">
      <c r="A28" s="19">
        <v>18</v>
      </c>
      <c r="B28" s="19">
        <v>123240</v>
      </c>
      <c r="C28" s="19" t="s">
        <v>242</v>
      </c>
      <c r="D28" s="18"/>
      <c r="E28" s="28">
        <f t="shared" si="0"/>
        <v>68</v>
      </c>
      <c r="F28" s="28" t="str">
        <f t="shared" si="1"/>
        <v>D</v>
      </c>
      <c r="G28" s="28">
        <f t="shared" si="2"/>
        <v>68</v>
      </c>
      <c r="H28" s="28" t="str">
        <f t="shared" si="3"/>
        <v>D</v>
      </c>
      <c r="I28" s="36">
        <v>1</v>
      </c>
      <c r="J28" s="28" t="str">
        <f t="shared" si="4"/>
        <v>Memiliki kemampuan menganalisis integrasi aplikasi office namun perlu peningkatan pemahaman jenis persoalan  penggunaan komputer yang kompleks dari sebelumnya.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3</v>
      </c>
      <c r="P28" s="28" t="str">
        <f t="shared" si="9"/>
        <v>Sangat terampil dalam menjelaskan jenis-jenis jaringan komputer.</v>
      </c>
      <c r="Q28" s="39"/>
      <c r="R28" s="39" t="s">
        <v>8</v>
      </c>
      <c r="S28" s="18"/>
      <c r="T28" s="1">
        <v>68</v>
      </c>
      <c r="U28" s="1">
        <v>67</v>
      </c>
      <c r="V28" s="1">
        <v>68</v>
      </c>
      <c r="W28" s="1">
        <v>68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>
        <v>77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123256</v>
      </c>
      <c r="C29" s="19" t="s">
        <v>243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4</v>
      </c>
      <c r="J29" s="28" t="str">
        <f t="shared" si="4"/>
        <v>Memiliki kemampuan dalam menganalisis berbagai cara visualiasi data.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4</v>
      </c>
      <c r="P29" s="28" t="str">
        <f t="shared" si="9"/>
        <v>Sangat terampil dalam menjelaskan jenis-jenis jaringan komputer.</v>
      </c>
      <c r="Q29" s="39"/>
      <c r="R29" s="39" t="s">
        <v>8</v>
      </c>
      <c r="S29" s="18"/>
      <c r="T29" s="1">
        <v>98</v>
      </c>
      <c r="U29" s="1">
        <v>75</v>
      </c>
      <c r="V29" s="1">
        <v>95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45029</v>
      </c>
      <c r="FK29" s="77">
        <v>45039</v>
      </c>
    </row>
    <row r="30" spans="1:167" x14ac:dyDescent="0.25">
      <c r="A30" s="19">
        <v>20</v>
      </c>
      <c r="B30" s="19">
        <v>123272</v>
      </c>
      <c r="C30" s="19" t="s">
        <v>244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interaksi antar hardware, software dan brainware namun perlu meningkatkan pengenalan jaringan komputer lebih teknis.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3</v>
      </c>
      <c r="P30" s="28" t="str">
        <f t="shared" si="9"/>
        <v>Sangat terampil dalam menjelaskan jenis-jenis jaringan komputer.</v>
      </c>
      <c r="Q30" s="39"/>
      <c r="R30" s="39" t="s">
        <v>8</v>
      </c>
      <c r="S30" s="18"/>
      <c r="T30" s="1">
        <v>78</v>
      </c>
      <c r="U30" s="1">
        <v>70</v>
      </c>
      <c r="V30" s="1">
        <v>82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82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123288</v>
      </c>
      <c r="C31" s="19" t="s">
        <v>245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2</v>
      </c>
      <c r="J31" s="28" t="str">
        <f t="shared" si="4"/>
        <v>Memiliki kemampuan menganalisis interaksi antar hardware, software dan brainware namun perlu meningkatkan pengenalan jaringan komputer lebih teknis.</v>
      </c>
      <c r="K31" s="28">
        <f t="shared" si="5"/>
        <v>82.25</v>
      </c>
      <c r="L31" s="28" t="str">
        <f t="shared" si="6"/>
        <v>B</v>
      </c>
      <c r="M31" s="28">
        <f t="shared" si="7"/>
        <v>82.25</v>
      </c>
      <c r="N31" s="28" t="str">
        <f t="shared" si="8"/>
        <v>B</v>
      </c>
      <c r="O31" s="36">
        <v>3</v>
      </c>
      <c r="P31" s="28" t="str">
        <f t="shared" si="9"/>
        <v>Sangat terampil dalam menjelaskan jenis-jenis jaringan komputer.</v>
      </c>
      <c r="Q31" s="39"/>
      <c r="R31" s="39" t="s">
        <v>8</v>
      </c>
      <c r="S31" s="18"/>
      <c r="T31" s="1">
        <v>73</v>
      </c>
      <c r="U31" s="1">
        <v>73</v>
      </c>
      <c r="V31" s="1">
        <v>72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84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45030</v>
      </c>
      <c r="FK31" s="77">
        <v>45040</v>
      </c>
    </row>
    <row r="32" spans="1:167" x14ac:dyDescent="0.25">
      <c r="A32" s="19">
        <v>22</v>
      </c>
      <c r="B32" s="19">
        <v>123304</v>
      </c>
      <c r="C32" s="19" t="s">
        <v>246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interaksi antar hardware, software dan brainware namun perlu meningkatkan pengenalan jaringan komputer lebih teknis.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3</v>
      </c>
      <c r="P32" s="28" t="str">
        <f t="shared" si="9"/>
        <v>Sangat terampil dalam menjelaskan jenis-jenis jaringan komputer.</v>
      </c>
      <c r="Q32" s="39"/>
      <c r="R32" s="39" t="s">
        <v>8</v>
      </c>
      <c r="S32" s="18"/>
      <c r="T32" s="1">
        <v>75</v>
      </c>
      <c r="U32" s="1">
        <v>75</v>
      </c>
      <c r="V32" s="1">
        <v>72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84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123320</v>
      </c>
      <c r="C33" s="19" t="s">
        <v>247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Memiliki kemampuan menganalisis jaringan komputer namun perlu meningkatkan pemahaman aspek privasi dalam pengumpulan data.</v>
      </c>
      <c r="K33" s="28">
        <f t="shared" si="5"/>
        <v>82.25</v>
      </c>
      <c r="L33" s="28" t="str">
        <f t="shared" si="6"/>
        <v>B</v>
      </c>
      <c r="M33" s="28">
        <f t="shared" si="7"/>
        <v>82.25</v>
      </c>
      <c r="N33" s="28" t="str">
        <f t="shared" si="8"/>
        <v>B</v>
      </c>
      <c r="O33" s="36">
        <v>3</v>
      </c>
      <c r="P33" s="28" t="str">
        <f t="shared" si="9"/>
        <v>Sangat terampil dalam menjelaskan jenis-jenis jaringan komputer.</v>
      </c>
      <c r="Q33" s="39"/>
      <c r="R33" s="39" t="s">
        <v>8</v>
      </c>
      <c r="S33" s="18"/>
      <c r="T33" s="1">
        <v>73</v>
      </c>
      <c r="U33" s="1">
        <v>78</v>
      </c>
      <c r="V33" s="1">
        <v>90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123336</v>
      </c>
      <c r="C34" s="19" t="s">
        <v>248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4</v>
      </c>
      <c r="J34" s="28" t="str">
        <f t="shared" si="4"/>
        <v>Memiliki kemampuan dalam menganalisis berbagai cara visualiasi data.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4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83</v>
      </c>
      <c r="U34" s="1">
        <v>78</v>
      </c>
      <c r="V34" s="1">
        <v>95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123352</v>
      </c>
      <c r="C35" s="19" t="s">
        <v>249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4</v>
      </c>
      <c r="J35" s="28" t="str">
        <f t="shared" si="4"/>
        <v>Memiliki kemampuan dalam menganalisis berbagai cara visualiasi data.</v>
      </c>
      <c r="K35" s="28">
        <f t="shared" si="5"/>
        <v>86.75</v>
      </c>
      <c r="L35" s="28" t="str">
        <f t="shared" si="6"/>
        <v>A</v>
      </c>
      <c r="M35" s="28">
        <f t="shared" si="7"/>
        <v>86.75</v>
      </c>
      <c r="N35" s="28" t="str">
        <f t="shared" si="8"/>
        <v>A</v>
      </c>
      <c r="O35" s="36">
        <v>4</v>
      </c>
      <c r="P35" s="28" t="str">
        <f t="shared" si="9"/>
        <v>Sangat terampil dalam menjelaskan jenis-jenis jaringan komputer.</v>
      </c>
      <c r="Q35" s="39"/>
      <c r="R35" s="39" t="s">
        <v>8</v>
      </c>
      <c r="S35" s="18"/>
      <c r="T35" s="1">
        <v>85</v>
      </c>
      <c r="U35" s="1">
        <v>78</v>
      </c>
      <c r="V35" s="1">
        <v>95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87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123368</v>
      </c>
      <c r="C36" s="19" t="s">
        <v>250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>
        <v>2</v>
      </c>
      <c r="J36" s="28" t="str">
        <f t="shared" si="4"/>
        <v>Memiliki kemampuan menganalisis interaksi antar hardware, software dan brainware namun perlu meningkatkan pengenalan jaringan komputer lebih teknis.</v>
      </c>
      <c r="K36" s="28">
        <f t="shared" si="5"/>
        <v>81.75</v>
      </c>
      <c r="L36" s="28" t="str">
        <f t="shared" si="6"/>
        <v>B</v>
      </c>
      <c r="M36" s="28">
        <f t="shared" si="7"/>
        <v>81.75</v>
      </c>
      <c r="N36" s="28" t="str">
        <f t="shared" si="8"/>
        <v>B</v>
      </c>
      <c r="O36" s="36">
        <v>3</v>
      </c>
      <c r="P36" s="28" t="str">
        <f t="shared" si="9"/>
        <v>Sangat terampil dalam menjelaskan jenis-jenis jaringan komputer.</v>
      </c>
      <c r="Q36" s="39"/>
      <c r="R36" s="39" t="s">
        <v>8</v>
      </c>
      <c r="S36" s="18"/>
      <c r="T36" s="1">
        <v>71</v>
      </c>
      <c r="U36" s="1">
        <v>68</v>
      </c>
      <c r="V36" s="1">
        <v>65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83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123384</v>
      </c>
      <c r="C37" s="19" t="s">
        <v>251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4</v>
      </c>
      <c r="J37" s="28" t="str">
        <f t="shared" si="4"/>
        <v>Memiliki kemampuan dalam menganalisis berbagai cara visualiasi data.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4</v>
      </c>
      <c r="P37" s="28" t="str">
        <f t="shared" si="9"/>
        <v>Sangat terampil dalam menjelaskan jenis-jenis jaringan komputer.</v>
      </c>
      <c r="Q37" s="39"/>
      <c r="R37" s="39" t="s">
        <v>8</v>
      </c>
      <c r="S37" s="18"/>
      <c r="T37" s="1">
        <v>90</v>
      </c>
      <c r="U37" s="1">
        <v>83</v>
      </c>
      <c r="V37" s="1">
        <v>81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123400</v>
      </c>
      <c r="C38" s="19" t="s">
        <v>252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3</v>
      </c>
      <c r="J38" s="28" t="str">
        <f t="shared" si="4"/>
        <v>Memiliki kemampuan menganalisis jaringan komputer namun perlu meningkatkan pemahaman aspek privasi dalam pengumpulan data.</v>
      </c>
      <c r="K38" s="28">
        <f t="shared" si="5"/>
        <v>82.25</v>
      </c>
      <c r="L38" s="28" t="str">
        <f t="shared" si="6"/>
        <v>B</v>
      </c>
      <c r="M38" s="28">
        <f t="shared" si="7"/>
        <v>82.25</v>
      </c>
      <c r="N38" s="28" t="str">
        <f t="shared" si="8"/>
        <v>B</v>
      </c>
      <c r="O38" s="36">
        <v>3</v>
      </c>
      <c r="P38" s="28" t="str">
        <f t="shared" si="9"/>
        <v>Sangat terampil dalam menjelaskan jenis-jenis jaringan komputer.</v>
      </c>
      <c r="Q38" s="39"/>
      <c r="R38" s="39" t="s">
        <v>8</v>
      </c>
      <c r="S38" s="18"/>
      <c r="T38" s="1">
        <v>77</v>
      </c>
      <c r="U38" s="1">
        <v>78</v>
      </c>
      <c r="V38" s="1">
        <v>81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84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123416</v>
      </c>
      <c r="C39" s="19" t="s">
        <v>253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3</v>
      </c>
      <c r="J39" s="28" t="str">
        <f t="shared" si="4"/>
        <v>Memiliki kemampuan menganalisis jaringan komputer namun perlu meningkatkan pemahaman aspek privasi dalam pengumpulan data.</v>
      </c>
      <c r="K39" s="28">
        <f t="shared" si="5"/>
        <v>83.25</v>
      </c>
      <c r="L39" s="28" t="str">
        <f t="shared" si="6"/>
        <v>B</v>
      </c>
      <c r="M39" s="28">
        <f t="shared" si="7"/>
        <v>83.25</v>
      </c>
      <c r="N39" s="28" t="str">
        <f t="shared" si="8"/>
        <v>B</v>
      </c>
      <c r="O39" s="36">
        <v>3</v>
      </c>
      <c r="P39" s="28" t="str">
        <f t="shared" si="9"/>
        <v>Sangat terampil dalam menjelaskan jenis-jenis jaringan komputer.</v>
      </c>
      <c r="Q39" s="39"/>
      <c r="R39" s="39" t="s">
        <v>8</v>
      </c>
      <c r="S39" s="18"/>
      <c r="T39" s="1">
        <v>85</v>
      </c>
      <c r="U39" s="1">
        <v>83</v>
      </c>
      <c r="V39" s="1">
        <v>80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84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123432</v>
      </c>
      <c r="C40" s="19" t="s">
        <v>254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interaksi antar hardware, software dan brainware namun perlu meningkatkan pengenalan jaringan komputer lebih teknis.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3</v>
      </c>
      <c r="P40" s="28" t="str">
        <f t="shared" si="9"/>
        <v>Sangat terampil dalam menjelaskan jenis-jenis jaringan komputer.</v>
      </c>
      <c r="Q40" s="39"/>
      <c r="R40" s="39" t="s">
        <v>8</v>
      </c>
      <c r="S40" s="18"/>
      <c r="T40" s="1">
        <v>80</v>
      </c>
      <c r="U40" s="1">
        <v>70</v>
      </c>
      <c r="V40" s="1">
        <v>72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84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123448</v>
      </c>
      <c r="C41" s="19" t="s">
        <v>255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3</v>
      </c>
      <c r="J41" s="28" t="str">
        <f t="shared" si="4"/>
        <v>Memiliki kemampuan menganalisis jaringan komputer namun perlu meningkatkan pemahaman aspek privasi dalam pengumpulan data.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4</v>
      </c>
      <c r="P41" s="28" t="str">
        <f t="shared" si="9"/>
        <v>Sangat terampil dalam menjelaskan jenis-jenis jaringan komputer.</v>
      </c>
      <c r="Q41" s="39"/>
      <c r="R41" s="39" t="s">
        <v>8</v>
      </c>
      <c r="S41" s="18"/>
      <c r="T41" s="1">
        <v>100</v>
      </c>
      <c r="U41" s="1">
        <v>70</v>
      </c>
      <c r="V41" s="1">
        <v>86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84</v>
      </c>
      <c r="AH41" s="1">
        <v>85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123464</v>
      </c>
      <c r="C42" s="19" t="s">
        <v>256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4</v>
      </c>
      <c r="J42" s="28" t="str">
        <f t="shared" si="4"/>
        <v>Memiliki kemampuan dalam menganalisis berbagai cara visualiasi data.</v>
      </c>
      <c r="K42" s="28">
        <f t="shared" si="5"/>
        <v>86.75</v>
      </c>
      <c r="L42" s="28" t="str">
        <f t="shared" si="6"/>
        <v>A</v>
      </c>
      <c r="M42" s="28">
        <f t="shared" si="7"/>
        <v>86.75</v>
      </c>
      <c r="N42" s="28" t="str">
        <f t="shared" si="8"/>
        <v>A</v>
      </c>
      <c r="O42" s="36">
        <v>4</v>
      </c>
      <c r="P42" s="28" t="str">
        <f t="shared" si="9"/>
        <v>Sangat terampil dalam menjelaskan jenis-jenis jaringan komputer.</v>
      </c>
      <c r="Q42" s="39"/>
      <c r="R42" s="39" t="s">
        <v>8</v>
      </c>
      <c r="S42" s="18"/>
      <c r="T42" s="1">
        <v>80</v>
      </c>
      <c r="U42" s="1">
        <v>83</v>
      </c>
      <c r="V42" s="1">
        <v>100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85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123480</v>
      </c>
      <c r="C43" s="19" t="s">
        <v>257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menganalisis interaksi antar hardware, software dan brainware namun perlu meningkatkan pengenalan jaringan komputer lebih teknis.</v>
      </c>
      <c r="K43" s="28">
        <f t="shared" si="5"/>
        <v>80.75</v>
      </c>
      <c r="L43" s="28" t="str">
        <f t="shared" si="6"/>
        <v>B</v>
      </c>
      <c r="M43" s="28">
        <f t="shared" si="7"/>
        <v>80.75</v>
      </c>
      <c r="N43" s="28" t="str">
        <f t="shared" si="8"/>
        <v>B</v>
      </c>
      <c r="O43" s="36">
        <v>3</v>
      </c>
      <c r="P43" s="28" t="str">
        <f t="shared" si="9"/>
        <v>Sangat terampil dalam menjelaskan jenis-jenis jaringan komputer.</v>
      </c>
      <c r="Q43" s="39"/>
      <c r="R43" s="39" t="s">
        <v>8</v>
      </c>
      <c r="S43" s="18"/>
      <c r="T43" s="1">
        <v>100</v>
      </c>
      <c r="U43" s="1">
        <v>65</v>
      </c>
      <c r="V43" s="1">
        <v>81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123496</v>
      </c>
      <c r="C44" s="19" t="s">
        <v>258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3</v>
      </c>
      <c r="J44" s="28" t="str">
        <f t="shared" si="4"/>
        <v>Memiliki kemampuan menganalisis jaringan komputer namun perlu meningkatkan pemahaman aspek privasi dalam pengumpulan data.</v>
      </c>
      <c r="K44" s="28">
        <f t="shared" si="5"/>
        <v>84.75</v>
      </c>
      <c r="L44" s="28" t="str">
        <f t="shared" si="6"/>
        <v>A</v>
      </c>
      <c r="M44" s="28">
        <f t="shared" si="7"/>
        <v>84.75</v>
      </c>
      <c r="N44" s="28" t="str">
        <f t="shared" si="8"/>
        <v>A</v>
      </c>
      <c r="O44" s="36">
        <v>3</v>
      </c>
      <c r="P44" s="28" t="str">
        <f t="shared" si="9"/>
        <v>Sangat terampil dalam menjelaskan jenis-jenis jaringan komputer.</v>
      </c>
      <c r="Q44" s="39"/>
      <c r="R44" s="39" t="s">
        <v>8</v>
      </c>
      <c r="S44" s="18"/>
      <c r="T44" s="1">
        <v>82</v>
      </c>
      <c r="U44" s="1">
        <v>78</v>
      </c>
      <c r="V44" s="1">
        <v>85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82</v>
      </c>
      <c r="AH44" s="1">
        <v>87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123512</v>
      </c>
      <c r="C45" s="19" t="s">
        <v>259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4</v>
      </c>
      <c r="J45" s="28" t="str">
        <f t="shared" si="4"/>
        <v>Memiliki kemampuan dalam menganalisis berbagai cara visualiasi data.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4</v>
      </c>
      <c r="P45" s="28" t="str">
        <f t="shared" si="9"/>
        <v>Sangat terampil dalam menjelaskan jenis-jenis jaringan komputer.</v>
      </c>
      <c r="Q45" s="39"/>
      <c r="R45" s="39" t="s">
        <v>8</v>
      </c>
      <c r="S45" s="18"/>
      <c r="T45" s="1">
        <v>83</v>
      </c>
      <c r="U45" s="1">
        <v>83</v>
      </c>
      <c r="V45" s="1">
        <v>100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87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123528</v>
      </c>
      <c r="C46" s="19" t="s">
        <v>260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2</v>
      </c>
      <c r="J46" s="28" t="str">
        <f t="shared" si="4"/>
        <v>Memiliki kemampuan menganalisis interaksi antar hardware, software dan brainware namun perlu meningkatkan pengenalan jaringan komputer lebih teknis.</v>
      </c>
      <c r="K46" s="28">
        <f t="shared" si="5"/>
        <v>80.5</v>
      </c>
      <c r="L46" s="28" t="str">
        <f t="shared" si="6"/>
        <v>B</v>
      </c>
      <c r="M46" s="28">
        <f t="shared" si="7"/>
        <v>80.5</v>
      </c>
      <c r="N46" s="28" t="str">
        <f t="shared" si="8"/>
        <v>B</v>
      </c>
      <c r="O46" s="36">
        <v>3</v>
      </c>
      <c r="P46" s="28" t="str">
        <f t="shared" si="9"/>
        <v>Sangat terampil dalam menjelaskan jenis-jenis jaringan komputer.</v>
      </c>
      <c r="Q46" s="39"/>
      <c r="R46" s="39" t="s">
        <v>8</v>
      </c>
      <c r="S46" s="18"/>
      <c r="T46" s="1">
        <v>60</v>
      </c>
      <c r="U46" s="1">
        <v>70</v>
      </c>
      <c r="V46" s="1">
        <v>92</v>
      </c>
      <c r="W46" s="1">
        <v>64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80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G13" activePane="bottomRight" state="frozen"/>
      <selection pane="topRight"/>
      <selection pane="bottomLeft"/>
      <selection pane="bottomRight" activeCell="FI8" sqref="FI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123544</v>
      </c>
      <c r="C11" s="19" t="s">
        <v>262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interaksi antar hardware, software dan brainware namun perlu meningkatkan pengenalan jaringan komputer lebih teknis.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jenis-jenis jaringan komputer.</v>
      </c>
      <c r="Q11" s="39"/>
      <c r="R11" s="39" t="s">
        <v>8</v>
      </c>
      <c r="S11" s="18"/>
      <c r="T11" s="1">
        <v>52</v>
      </c>
      <c r="U11" s="1">
        <v>86</v>
      </c>
      <c r="V11" s="1">
        <v>80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78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123560</v>
      </c>
      <c r="C12" s="19" t="s">
        <v>263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>
        <v>2</v>
      </c>
      <c r="J12" s="28" t="str">
        <f t="shared" si="4"/>
        <v>Memiliki kemampuan menganalisis interaksi antar hardware, software dan brainware namun perlu meningkatkan pengenalan jaringan komputer lebih teknis.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3</v>
      </c>
      <c r="P12" s="28" t="str">
        <f t="shared" si="9"/>
        <v>Sangat terampil dalam menjelaskan jenis-jenis jaringan komputer.</v>
      </c>
      <c r="Q12" s="39"/>
      <c r="R12" s="39" t="s">
        <v>8</v>
      </c>
      <c r="S12" s="18"/>
      <c r="T12" s="1">
        <v>62</v>
      </c>
      <c r="U12" s="1">
        <v>83</v>
      </c>
      <c r="V12" s="1">
        <v>73</v>
      </c>
      <c r="W12" s="1">
        <v>68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123576</v>
      </c>
      <c r="C13" s="19" t="s">
        <v>264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2</v>
      </c>
      <c r="J13" s="28" t="str">
        <f t="shared" si="4"/>
        <v>Memiliki kemampuan menganalisis interaksi antar hardware, software dan brainware namun perlu meningkatkan pengenalan jaringan komputer lebih teknis.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3</v>
      </c>
      <c r="P13" s="28" t="str">
        <f t="shared" si="9"/>
        <v>Sangat terampil dalam menjelaskan jenis-jenis jaringan komputer.</v>
      </c>
      <c r="Q13" s="39"/>
      <c r="R13" s="39" t="s">
        <v>8</v>
      </c>
      <c r="S13" s="18"/>
      <c r="T13" s="1">
        <v>59</v>
      </c>
      <c r="U13" s="1">
        <v>78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342</v>
      </c>
      <c r="FJ13" s="77">
        <v>45041</v>
      </c>
      <c r="FK13" s="77">
        <v>45051</v>
      </c>
    </row>
    <row r="14" spans="1:167" x14ac:dyDescent="0.25">
      <c r="A14" s="19">
        <v>4</v>
      </c>
      <c r="B14" s="19">
        <v>123592</v>
      </c>
      <c r="C14" s="19" t="s">
        <v>265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3</v>
      </c>
      <c r="J14" s="28" t="str">
        <f t="shared" si="4"/>
        <v>Memiliki kemampuan menganalisis jaringan komputer namun perlu meningkatkan pemahaman aspek privasi dalam pengumpulan data.</v>
      </c>
      <c r="K14" s="28">
        <f t="shared" si="5"/>
        <v>82.25</v>
      </c>
      <c r="L14" s="28" t="str">
        <f t="shared" si="6"/>
        <v>B</v>
      </c>
      <c r="M14" s="28">
        <f t="shared" si="7"/>
        <v>82.25</v>
      </c>
      <c r="N14" s="28" t="str">
        <f t="shared" si="8"/>
        <v>B</v>
      </c>
      <c r="O14" s="36">
        <v>3</v>
      </c>
      <c r="P14" s="28" t="str">
        <f t="shared" si="9"/>
        <v>Sangat terampil dalam menjelaskan jenis-jenis jaringan komputer.</v>
      </c>
      <c r="Q14" s="39"/>
      <c r="R14" s="39" t="s">
        <v>8</v>
      </c>
      <c r="S14" s="18"/>
      <c r="T14" s="1">
        <v>90</v>
      </c>
      <c r="U14" s="1">
        <v>81</v>
      </c>
      <c r="V14" s="1">
        <v>81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82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123608</v>
      </c>
      <c r="C15" s="19" t="s">
        <v>266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interaksi antar hardware, software dan brainware namun perlu meningkatkan pengenalan jaringan komputer lebih teknis.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3</v>
      </c>
      <c r="P15" s="28" t="str">
        <f t="shared" si="9"/>
        <v>Sangat terampil dalam menjelaskan jenis-jenis jaringan komputer.</v>
      </c>
      <c r="Q15" s="39"/>
      <c r="R15" s="39" t="s">
        <v>8</v>
      </c>
      <c r="S15" s="18"/>
      <c r="T15" s="1">
        <v>85</v>
      </c>
      <c r="U15" s="1">
        <v>71</v>
      </c>
      <c r="V15" s="1">
        <v>80</v>
      </c>
      <c r="W15" s="1">
        <v>72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337</v>
      </c>
      <c r="FI15" s="76" t="s">
        <v>339</v>
      </c>
      <c r="FJ15" s="77">
        <v>45042</v>
      </c>
      <c r="FK15" s="77">
        <v>45052</v>
      </c>
    </row>
    <row r="16" spans="1:167" x14ac:dyDescent="0.25">
      <c r="A16" s="19">
        <v>6</v>
      </c>
      <c r="B16" s="19">
        <v>123624</v>
      </c>
      <c r="C16" s="19" t="s">
        <v>267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3</v>
      </c>
      <c r="J16" s="28" t="str">
        <f t="shared" si="4"/>
        <v>Memiliki kemampuan menganalisis jaringan komputer namun perlu meningkatkan pemahaman aspek privasi dalam pengumpulan data.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3</v>
      </c>
      <c r="P16" s="28" t="str">
        <f t="shared" si="9"/>
        <v>Sangat terampil dalam menjelaskan jenis-jenis jaringan komputer.</v>
      </c>
      <c r="Q16" s="39"/>
      <c r="R16" s="39" t="s">
        <v>8</v>
      </c>
      <c r="S16" s="18"/>
      <c r="T16" s="1">
        <v>90</v>
      </c>
      <c r="U16" s="1">
        <v>81</v>
      </c>
      <c r="V16" s="1">
        <v>83</v>
      </c>
      <c r="W16" s="1">
        <v>66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123640</v>
      </c>
      <c r="C17" s="19" t="s">
        <v>268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2</v>
      </c>
      <c r="J17" s="28" t="str">
        <f t="shared" si="4"/>
        <v>Memiliki kemampuan menganalisis interaksi antar hardware, software dan brainware namun perlu meningkatkan pengenalan jaringan komputer lebih teknis.</v>
      </c>
      <c r="K17" s="28">
        <f t="shared" si="5"/>
        <v>80.25</v>
      </c>
      <c r="L17" s="28" t="str">
        <f t="shared" si="6"/>
        <v>B</v>
      </c>
      <c r="M17" s="28">
        <f t="shared" si="7"/>
        <v>80.25</v>
      </c>
      <c r="N17" s="28" t="str">
        <f t="shared" si="8"/>
        <v>B</v>
      </c>
      <c r="O17" s="36">
        <v>3</v>
      </c>
      <c r="P17" s="28" t="str">
        <f t="shared" si="9"/>
        <v>Sangat terampil dalam menjelaskan jenis-jenis jaringan komputer.</v>
      </c>
      <c r="Q17" s="39"/>
      <c r="R17" s="39" t="s">
        <v>8</v>
      </c>
      <c r="S17" s="18"/>
      <c r="T17" s="1">
        <v>59</v>
      </c>
      <c r="U17" s="1">
        <v>83</v>
      </c>
      <c r="V17" s="1">
        <v>79</v>
      </c>
      <c r="W17" s="1">
        <v>66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78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338</v>
      </c>
      <c r="FI17" s="76" t="s">
        <v>340</v>
      </c>
      <c r="FJ17" s="77">
        <v>45043</v>
      </c>
      <c r="FK17" s="77">
        <v>45053</v>
      </c>
    </row>
    <row r="18" spans="1:167" x14ac:dyDescent="0.25">
      <c r="A18" s="19">
        <v>8</v>
      </c>
      <c r="B18" s="19">
        <v>123656</v>
      </c>
      <c r="C18" s="19" t="s">
        <v>269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4</v>
      </c>
      <c r="J18" s="28" t="str">
        <f t="shared" si="4"/>
        <v>Memiliki kemampuan dalam menganalisis berbagai cara visualiasi data.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4</v>
      </c>
      <c r="P18" s="28" t="str">
        <f t="shared" si="9"/>
        <v>Sangat terampil dalam menjelaskan jenis-jenis jaringan komputer.</v>
      </c>
      <c r="Q18" s="39"/>
      <c r="R18" s="39" t="s">
        <v>8</v>
      </c>
      <c r="S18" s="18"/>
      <c r="T18" s="1">
        <v>90</v>
      </c>
      <c r="U18" s="1">
        <v>83</v>
      </c>
      <c r="V18" s="1">
        <v>84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84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123672</v>
      </c>
      <c r="C19" s="19" t="s">
        <v>270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2</v>
      </c>
      <c r="J19" s="28" t="str">
        <f t="shared" si="4"/>
        <v>Memiliki kemampuan menganalisis interaksi antar hardware, software dan brainware namun perlu meningkatkan pengenalan jaringan komputer lebih teknis.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63</v>
      </c>
      <c r="U19" s="1">
        <v>76</v>
      </c>
      <c r="V19" s="1">
        <v>75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340</v>
      </c>
      <c r="FJ19" s="77">
        <v>45044</v>
      </c>
      <c r="FK19" s="77">
        <v>45054</v>
      </c>
    </row>
    <row r="20" spans="1:167" x14ac:dyDescent="0.25">
      <c r="A20" s="19">
        <v>10</v>
      </c>
      <c r="B20" s="19">
        <v>123688</v>
      </c>
      <c r="C20" s="19" t="s">
        <v>271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2</v>
      </c>
      <c r="J20" s="28" t="str">
        <f t="shared" si="4"/>
        <v>Memiliki kemampuan menganalisis interaksi antar hardware, software dan brainware namun perlu meningkatkan pengenalan jaringan komputer lebih teknis.</v>
      </c>
      <c r="K20" s="28">
        <f t="shared" si="5"/>
        <v>77.75</v>
      </c>
      <c r="L20" s="28" t="str">
        <f t="shared" si="6"/>
        <v>B</v>
      </c>
      <c r="M20" s="28">
        <f t="shared" si="7"/>
        <v>77.75</v>
      </c>
      <c r="N20" s="28" t="str">
        <f t="shared" si="8"/>
        <v>B</v>
      </c>
      <c r="O20" s="36">
        <v>2</v>
      </c>
      <c r="P20" s="28" t="str">
        <f t="shared" si="9"/>
        <v>Sangat terampil dalam melakukan interaksi  antara dua atau lebih perangkat yang berbeda.</v>
      </c>
      <c r="Q20" s="39"/>
      <c r="R20" s="39" t="s">
        <v>8</v>
      </c>
      <c r="S20" s="18"/>
      <c r="T20" s="1">
        <v>65</v>
      </c>
      <c r="U20" s="1">
        <v>78</v>
      </c>
      <c r="V20" s="1">
        <v>70</v>
      </c>
      <c r="W20" s="1">
        <v>65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75</v>
      </c>
      <c r="AH20" s="1">
        <v>78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123704</v>
      </c>
      <c r="C21" s="19" t="s">
        <v>272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4</v>
      </c>
      <c r="J21" s="28" t="str">
        <f t="shared" si="4"/>
        <v>Memiliki kemampuan dalam menganalisis berbagai cara visualiasi data.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4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85</v>
      </c>
      <c r="U21" s="1">
        <v>81</v>
      </c>
      <c r="V21" s="1">
        <v>89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84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45045</v>
      </c>
      <c r="FK21" s="77">
        <v>45055</v>
      </c>
    </row>
    <row r="22" spans="1:167" x14ac:dyDescent="0.25">
      <c r="A22" s="19">
        <v>12</v>
      </c>
      <c r="B22" s="19">
        <v>123720</v>
      </c>
      <c r="C22" s="19" t="s">
        <v>273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3</v>
      </c>
      <c r="J22" s="28" t="str">
        <f t="shared" si="4"/>
        <v>Memiliki kemampuan menganalisis jaringan komputer namun perlu meningkatkan pemahaman aspek privasi dalam pengumpulan data.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90</v>
      </c>
      <c r="U22" s="1">
        <v>86</v>
      </c>
      <c r="V22" s="1">
        <v>82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82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123736</v>
      </c>
      <c r="C23" s="19" t="s">
        <v>274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>
        <v>2</v>
      </c>
      <c r="J23" s="28" t="str">
        <f t="shared" si="4"/>
        <v>Memiliki kemampuan menganalisis interaksi antar hardware, software dan brainware namun perlu meningkatkan pengenalan jaringan komputer lebih teknis.</v>
      </c>
      <c r="K23" s="28">
        <f t="shared" si="5"/>
        <v>78.5</v>
      </c>
      <c r="L23" s="28" t="str">
        <f t="shared" si="6"/>
        <v>B</v>
      </c>
      <c r="M23" s="28">
        <f t="shared" si="7"/>
        <v>78.5</v>
      </c>
      <c r="N23" s="28" t="str">
        <f t="shared" si="8"/>
        <v>B</v>
      </c>
      <c r="O23" s="36">
        <v>2</v>
      </c>
      <c r="P23" s="28" t="str">
        <f t="shared" si="9"/>
        <v>Sangat terampil dalam melakukan interaksi  antara dua atau lebih perangkat yang berbeda.</v>
      </c>
      <c r="Q23" s="39"/>
      <c r="R23" s="39" t="s">
        <v>8</v>
      </c>
      <c r="S23" s="18"/>
      <c r="T23" s="1">
        <v>59</v>
      </c>
      <c r="U23" s="1">
        <v>78</v>
      </c>
      <c r="V23" s="1">
        <v>74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75</v>
      </c>
      <c r="AI23" s="1">
        <v>79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45046</v>
      </c>
      <c r="FK23" s="77">
        <v>45056</v>
      </c>
    </row>
    <row r="24" spans="1:167" x14ac:dyDescent="0.25">
      <c r="A24" s="19">
        <v>14</v>
      </c>
      <c r="B24" s="19">
        <v>123752</v>
      </c>
      <c r="C24" s="19" t="s">
        <v>275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menganalisis interaksi antar hardware, software dan brainware namun perlu meningkatkan pengenalan jaringan komputer lebih teknis.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3</v>
      </c>
      <c r="P24" s="28" t="str">
        <f t="shared" si="9"/>
        <v>Sangat terampil dalam menjelaskan jenis-jenis jaringan komputer.</v>
      </c>
      <c r="Q24" s="39"/>
      <c r="R24" s="39" t="s">
        <v>8</v>
      </c>
      <c r="S24" s="18"/>
      <c r="T24" s="1">
        <v>90</v>
      </c>
      <c r="U24" s="1">
        <v>86</v>
      </c>
      <c r="V24" s="1">
        <v>72</v>
      </c>
      <c r="W24" s="1">
        <v>68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123768</v>
      </c>
      <c r="C25" s="19" t="s">
        <v>276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60</v>
      </c>
      <c r="U25" s="1">
        <v>88</v>
      </c>
      <c r="V25" s="1">
        <v>93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45047</v>
      </c>
      <c r="FK25" s="77">
        <v>45057</v>
      </c>
    </row>
    <row r="26" spans="1:167" x14ac:dyDescent="0.25">
      <c r="A26" s="19">
        <v>16</v>
      </c>
      <c r="B26" s="19">
        <v>123784</v>
      </c>
      <c r="C26" s="19" t="s">
        <v>277</v>
      </c>
      <c r="D26" s="18"/>
      <c r="E26" s="28">
        <f t="shared" si="0"/>
        <v>68</v>
      </c>
      <c r="F26" s="28" t="str">
        <f t="shared" si="1"/>
        <v>D</v>
      </c>
      <c r="G26" s="28">
        <f t="shared" si="2"/>
        <v>68</v>
      </c>
      <c r="H26" s="28" t="str">
        <f t="shared" si="3"/>
        <v>D</v>
      </c>
      <c r="I26" s="36">
        <v>1</v>
      </c>
      <c r="J26" s="28" t="str">
        <f t="shared" si="4"/>
        <v>Memiliki kemampuan menganalisis integrasi aplikasi office namun perlu peningkatan pemahaman jenis persoalan  penggunaan komputer yang kompleks dari sebelumnya.</v>
      </c>
      <c r="K26" s="28">
        <f t="shared" si="5"/>
        <v>75</v>
      </c>
      <c r="L26" s="28" t="str">
        <f t="shared" si="6"/>
        <v>C</v>
      </c>
      <c r="M26" s="28">
        <f t="shared" si="7"/>
        <v>75</v>
      </c>
      <c r="N26" s="28" t="str">
        <f t="shared" si="8"/>
        <v>C</v>
      </c>
      <c r="O26" s="36">
        <v>2</v>
      </c>
      <c r="P26" s="28" t="str">
        <f t="shared" si="9"/>
        <v>Sangat terampil dalam melakukan interaksi  antara dua atau lebih perangkat yang berbeda.</v>
      </c>
      <c r="Q26" s="39"/>
      <c r="R26" s="39" t="s">
        <v>9</v>
      </c>
      <c r="S26" s="18"/>
      <c r="T26" s="1">
        <v>59</v>
      </c>
      <c r="U26" s="1">
        <v>78</v>
      </c>
      <c r="V26" s="1">
        <v>75</v>
      </c>
      <c r="W26" s="1">
        <v>60</v>
      </c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75</v>
      </c>
      <c r="AH26" s="1">
        <v>75</v>
      </c>
      <c r="AI26" s="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123800</v>
      </c>
      <c r="C27" s="19" t="s">
        <v>278</v>
      </c>
      <c r="D27" s="18"/>
      <c r="E27" s="28">
        <f t="shared" si="0"/>
        <v>68</v>
      </c>
      <c r="F27" s="28" t="str">
        <f t="shared" si="1"/>
        <v>D</v>
      </c>
      <c r="G27" s="28">
        <f t="shared" si="2"/>
        <v>68</v>
      </c>
      <c r="H27" s="28" t="str">
        <f t="shared" si="3"/>
        <v>D</v>
      </c>
      <c r="I27" s="36">
        <v>1</v>
      </c>
      <c r="J27" s="28" t="str">
        <f t="shared" si="4"/>
        <v>Memiliki kemampuan menganalisis integrasi aplikasi office namun perlu peningkatan pemahaman jenis persoalan  penggunaan komputer yang kompleks dari sebelumnya.</v>
      </c>
      <c r="K27" s="28">
        <f t="shared" si="5"/>
        <v>75</v>
      </c>
      <c r="L27" s="28" t="str">
        <f t="shared" si="6"/>
        <v>C</v>
      </c>
      <c r="M27" s="28">
        <f t="shared" si="7"/>
        <v>75</v>
      </c>
      <c r="N27" s="28" t="str">
        <f t="shared" si="8"/>
        <v>C</v>
      </c>
      <c r="O27" s="36">
        <v>2</v>
      </c>
      <c r="P27" s="28" t="str">
        <f t="shared" si="9"/>
        <v>Sangat terampil dalam melakukan interaksi  antara dua atau lebih perangkat yang berbeda.</v>
      </c>
      <c r="Q27" s="39"/>
      <c r="R27" s="39" t="s">
        <v>9</v>
      </c>
      <c r="S27" s="18"/>
      <c r="T27" s="1">
        <v>55</v>
      </c>
      <c r="U27" s="1">
        <v>83</v>
      </c>
      <c r="V27" s="1">
        <v>77</v>
      </c>
      <c r="W27" s="1">
        <v>58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75</v>
      </c>
      <c r="AH27" s="1">
        <v>75</v>
      </c>
      <c r="AI27" s="1">
        <v>75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45048</v>
      </c>
      <c r="FK27" s="77">
        <v>45058</v>
      </c>
    </row>
    <row r="28" spans="1:167" x14ac:dyDescent="0.25">
      <c r="A28" s="19">
        <v>18</v>
      </c>
      <c r="B28" s="19">
        <v>123816</v>
      </c>
      <c r="C28" s="19" t="s">
        <v>279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2</v>
      </c>
      <c r="J28" s="28" t="str">
        <f t="shared" si="4"/>
        <v>Memiliki kemampuan menganalisis interaksi antar hardware, software dan brainware namun perlu meningkatkan pengenalan jaringan komputer lebih teknis.</v>
      </c>
      <c r="K28" s="28">
        <f t="shared" si="5"/>
        <v>80.5</v>
      </c>
      <c r="L28" s="28" t="str">
        <f t="shared" si="6"/>
        <v>B</v>
      </c>
      <c r="M28" s="28">
        <f t="shared" si="7"/>
        <v>80.5</v>
      </c>
      <c r="N28" s="28" t="str">
        <f t="shared" si="8"/>
        <v>B</v>
      </c>
      <c r="O28" s="36">
        <v>3</v>
      </c>
      <c r="P28" s="28" t="str">
        <f t="shared" si="9"/>
        <v>Sangat terampil dalam menjelaskan jenis-jenis jaringan komputer.</v>
      </c>
      <c r="Q28" s="39"/>
      <c r="R28" s="39" t="s">
        <v>8</v>
      </c>
      <c r="S28" s="18"/>
      <c r="T28" s="1">
        <v>85</v>
      </c>
      <c r="U28" s="1">
        <v>66</v>
      </c>
      <c r="V28" s="1">
        <v>65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123832</v>
      </c>
      <c r="C29" s="19" t="s">
        <v>280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2</v>
      </c>
      <c r="J29" s="28" t="str">
        <f t="shared" si="4"/>
        <v>Memiliki kemampuan menganalisis interaksi antar hardware, software dan brainware namun perlu meningkatkan pengenalan jaringan komputer lebih teknis.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2</v>
      </c>
      <c r="P29" s="28" t="str">
        <f t="shared" si="9"/>
        <v>Sangat terampil dalam melakukan interaksi  antara dua atau lebih perangkat yang berbeda.</v>
      </c>
      <c r="Q29" s="39"/>
      <c r="R29" s="39" t="s">
        <v>8</v>
      </c>
      <c r="S29" s="18"/>
      <c r="T29" s="1">
        <v>70</v>
      </c>
      <c r="U29" s="1">
        <v>77</v>
      </c>
      <c r="V29" s="1">
        <v>77</v>
      </c>
      <c r="W29" s="1">
        <v>65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78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45049</v>
      </c>
      <c r="FK29" s="77">
        <v>45059</v>
      </c>
    </row>
    <row r="30" spans="1:167" x14ac:dyDescent="0.25">
      <c r="A30" s="19">
        <v>20</v>
      </c>
      <c r="B30" s="19">
        <v>123848</v>
      </c>
      <c r="C30" s="19" t="s">
        <v>281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2</v>
      </c>
      <c r="J30" s="28" t="str">
        <f t="shared" si="4"/>
        <v>Memiliki kemampuan menganalisis interaksi antar hardware, software dan brainware namun perlu meningkatkan pengenalan jaringan komputer lebih teknis.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3</v>
      </c>
      <c r="P30" s="28" t="str">
        <f t="shared" si="9"/>
        <v>Sangat terampil dalam menjelaskan jenis-jenis jaringan komputer.</v>
      </c>
      <c r="Q30" s="39"/>
      <c r="R30" s="39" t="s">
        <v>8</v>
      </c>
      <c r="S30" s="18"/>
      <c r="T30" s="1">
        <v>70</v>
      </c>
      <c r="U30" s="1">
        <v>73</v>
      </c>
      <c r="V30" s="1">
        <v>70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123864</v>
      </c>
      <c r="C31" s="19" t="s">
        <v>282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2</v>
      </c>
      <c r="J31" s="28" t="str">
        <f t="shared" si="4"/>
        <v>Memiliki kemampuan menganalisis interaksi antar hardware, software dan brainware namun perlu meningkatkan pengenalan jaringan komputer lebih teknis.</v>
      </c>
      <c r="K31" s="28">
        <f t="shared" si="5"/>
        <v>79.25</v>
      </c>
      <c r="L31" s="28" t="str">
        <f t="shared" si="6"/>
        <v>B</v>
      </c>
      <c r="M31" s="28">
        <f t="shared" si="7"/>
        <v>79.25</v>
      </c>
      <c r="N31" s="28" t="str">
        <f t="shared" si="8"/>
        <v>B</v>
      </c>
      <c r="O31" s="36">
        <v>2</v>
      </c>
      <c r="P31" s="28" t="str">
        <f t="shared" si="9"/>
        <v>Sangat terampil dalam melakukan interaksi  antara dua atau lebih perangkat yang berbeda.</v>
      </c>
      <c r="Q31" s="39"/>
      <c r="R31" s="39" t="s">
        <v>8</v>
      </c>
      <c r="S31" s="18"/>
      <c r="T31" s="1">
        <v>69</v>
      </c>
      <c r="U31" s="1">
        <v>78</v>
      </c>
      <c r="V31" s="1">
        <v>80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78</v>
      </c>
      <c r="AI31" s="1">
        <v>79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45050</v>
      </c>
      <c r="FK31" s="77">
        <v>45060</v>
      </c>
    </row>
    <row r="32" spans="1:167" x14ac:dyDescent="0.25">
      <c r="A32" s="19">
        <v>22</v>
      </c>
      <c r="B32" s="19">
        <v>123880</v>
      </c>
      <c r="C32" s="19" t="s">
        <v>283</v>
      </c>
      <c r="D32" s="18"/>
      <c r="E32" s="28">
        <f t="shared" si="0"/>
        <v>72</v>
      </c>
      <c r="F32" s="28" t="str">
        <f t="shared" si="1"/>
        <v>C</v>
      </c>
      <c r="G32" s="28">
        <f t="shared" si="2"/>
        <v>72</v>
      </c>
      <c r="H32" s="28" t="str">
        <f t="shared" si="3"/>
        <v>C</v>
      </c>
      <c r="I32" s="36">
        <v>2</v>
      </c>
      <c r="J32" s="28" t="str">
        <f t="shared" si="4"/>
        <v>Memiliki kemampuan menganalisis interaksi antar hardware, software dan brainware namun perlu meningkatkan pengenalan jaringan komputer lebih teknis.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melakukan interaksi  antara dua atau lebih perangkat yang berbeda.</v>
      </c>
      <c r="Q32" s="39"/>
      <c r="R32" s="39" t="s">
        <v>8</v>
      </c>
      <c r="S32" s="18"/>
      <c r="T32" s="1">
        <v>55</v>
      </c>
      <c r="U32" s="1">
        <v>93</v>
      </c>
      <c r="V32" s="1">
        <v>70</v>
      </c>
      <c r="W32" s="1">
        <v>68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123896</v>
      </c>
      <c r="C33" s="19" t="s">
        <v>284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menganalisis interaksi antar hardware, software dan brainware namun perlu meningkatkan pengenalan jaringan komputer lebih teknis.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3</v>
      </c>
      <c r="P33" s="28" t="str">
        <f t="shared" si="9"/>
        <v>Sangat terampil dalam menjelaskan jenis-jenis jaringan komputer.</v>
      </c>
      <c r="Q33" s="39"/>
      <c r="R33" s="39" t="s">
        <v>8</v>
      </c>
      <c r="S33" s="18"/>
      <c r="T33" s="1">
        <v>60</v>
      </c>
      <c r="U33" s="1">
        <v>91</v>
      </c>
      <c r="V33" s="1">
        <v>90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123912</v>
      </c>
      <c r="C34" s="19" t="s">
        <v>285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2</v>
      </c>
      <c r="J34" s="28" t="str">
        <f t="shared" si="4"/>
        <v>Memiliki kemampuan menganalisis interaksi antar hardware, software dan brainware namun perlu meningkatkan pengenalan jaringan komputer lebih teknis.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3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65</v>
      </c>
      <c r="U34" s="1">
        <v>86</v>
      </c>
      <c r="V34" s="1">
        <v>70</v>
      </c>
      <c r="W34" s="1">
        <v>68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123927</v>
      </c>
      <c r="C35" s="19" t="s">
        <v>286</v>
      </c>
      <c r="D35" s="18"/>
      <c r="E35" s="28">
        <f t="shared" si="0"/>
        <v>72</v>
      </c>
      <c r="F35" s="28" t="str">
        <f t="shared" si="1"/>
        <v>C</v>
      </c>
      <c r="G35" s="28">
        <f t="shared" si="2"/>
        <v>72</v>
      </c>
      <c r="H35" s="28" t="str">
        <f t="shared" si="3"/>
        <v>C</v>
      </c>
      <c r="I35" s="36">
        <v>2</v>
      </c>
      <c r="J35" s="28" t="str">
        <f t="shared" si="4"/>
        <v>Memiliki kemampuan menganalisis interaksi antar hardware, software dan brainware namun perlu meningkatkan pengenalan jaringan komputer lebih teknis.</v>
      </c>
      <c r="K35" s="28">
        <f t="shared" si="5"/>
        <v>79.5</v>
      </c>
      <c r="L35" s="28" t="str">
        <f t="shared" si="6"/>
        <v>B</v>
      </c>
      <c r="M35" s="28">
        <f t="shared" si="7"/>
        <v>79.5</v>
      </c>
      <c r="N35" s="28" t="str">
        <f t="shared" si="8"/>
        <v>B</v>
      </c>
      <c r="O35" s="36">
        <v>3</v>
      </c>
      <c r="P35" s="28" t="str">
        <f t="shared" si="9"/>
        <v>Sangat terampil dalam menjelaskan jenis-jenis jaringan komputer.</v>
      </c>
      <c r="Q35" s="39"/>
      <c r="R35" s="39" t="s">
        <v>8</v>
      </c>
      <c r="S35" s="18"/>
      <c r="T35" s="1">
        <v>65</v>
      </c>
      <c r="U35" s="1">
        <v>77</v>
      </c>
      <c r="V35" s="1">
        <v>80</v>
      </c>
      <c r="W35" s="1">
        <v>65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78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123943</v>
      </c>
      <c r="C36" s="19" t="s">
        <v>287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2</v>
      </c>
      <c r="J36" s="28" t="str">
        <f t="shared" si="4"/>
        <v>Memiliki kemampuan menganalisis interaksi antar hardware, software dan brainware namun perlu meningkatkan pengenalan jaringan komputer lebih teknis.</v>
      </c>
      <c r="K36" s="28">
        <f t="shared" si="5"/>
        <v>79.25</v>
      </c>
      <c r="L36" s="28" t="str">
        <f t="shared" si="6"/>
        <v>B</v>
      </c>
      <c r="M36" s="28">
        <f t="shared" si="7"/>
        <v>79.25</v>
      </c>
      <c r="N36" s="28" t="str">
        <f t="shared" si="8"/>
        <v>B</v>
      </c>
      <c r="O36" s="36">
        <v>2</v>
      </c>
      <c r="P36" s="28" t="str">
        <f t="shared" si="9"/>
        <v>Sangat terampil dalam melakukan interaksi  antara dua atau lebih perangkat yang berbeda.</v>
      </c>
      <c r="Q36" s="39"/>
      <c r="R36" s="39" t="s">
        <v>8</v>
      </c>
      <c r="S36" s="18"/>
      <c r="T36" s="1">
        <v>70</v>
      </c>
      <c r="U36" s="1">
        <v>81</v>
      </c>
      <c r="V36" s="1">
        <v>70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>
        <v>79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123959</v>
      </c>
      <c r="C37" s="19" t="s">
        <v>288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2</v>
      </c>
      <c r="J37" s="28" t="str">
        <f t="shared" si="4"/>
        <v>Memiliki kemampuan menganalisis interaksi antar hardware, software dan brainware namun perlu meningkatkan pengenalan jaringan komputer lebih teknis.</v>
      </c>
      <c r="K37" s="28">
        <f t="shared" si="5"/>
        <v>80.75</v>
      </c>
      <c r="L37" s="28" t="str">
        <f t="shared" si="6"/>
        <v>B</v>
      </c>
      <c r="M37" s="28">
        <f t="shared" si="7"/>
        <v>80.75</v>
      </c>
      <c r="N37" s="28" t="str">
        <f t="shared" si="8"/>
        <v>B</v>
      </c>
      <c r="O37" s="36">
        <v>3</v>
      </c>
      <c r="P37" s="28" t="str">
        <f t="shared" si="9"/>
        <v>Sangat terampil dalam menjelaskan jenis-jenis jaringan komputer.</v>
      </c>
      <c r="Q37" s="39"/>
      <c r="R37" s="39" t="s">
        <v>8</v>
      </c>
      <c r="S37" s="18"/>
      <c r="T37" s="1">
        <v>70</v>
      </c>
      <c r="U37" s="1">
        <v>78</v>
      </c>
      <c r="V37" s="1">
        <v>65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123975</v>
      </c>
      <c r="C38" s="19" t="s">
        <v>289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2</v>
      </c>
      <c r="J38" s="28" t="str">
        <f t="shared" si="4"/>
        <v>Memiliki kemampuan menganalisis interaksi antar hardware, software dan brainware namun perlu meningkatkan pengenalan jaringan komputer lebih teknis.</v>
      </c>
      <c r="K38" s="28">
        <f t="shared" si="5"/>
        <v>75</v>
      </c>
      <c r="L38" s="28" t="str">
        <f t="shared" si="6"/>
        <v>C</v>
      </c>
      <c r="M38" s="28">
        <f t="shared" si="7"/>
        <v>75</v>
      </c>
      <c r="N38" s="28" t="str">
        <f t="shared" si="8"/>
        <v>C</v>
      </c>
      <c r="O38" s="36">
        <v>2</v>
      </c>
      <c r="P38" s="28" t="str">
        <f t="shared" si="9"/>
        <v>Sangat terampil dalam melakukan interaksi  antara dua atau lebih perangkat yang berbeda.</v>
      </c>
      <c r="Q38" s="39"/>
      <c r="R38" s="39" t="s">
        <v>9</v>
      </c>
      <c r="S38" s="18"/>
      <c r="T38" s="1">
        <v>68</v>
      </c>
      <c r="U38" s="1">
        <v>77</v>
      </c>
      <c r="V38" s="1">
        <v>65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75</v>
      </c>
      <c r="AH38" s="1">
        <v>75</v>
      </c>
      <c r="AI38" s="1">
        <v>75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123991</v>
      </c>
      <c r="C39" s="19" t="s">
        <v>290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menganalisis interaksi antar hardware, software dan brainware namun perlu meningkatkan pengenalan jaringan komputer lebih teknis.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3</v>
      </c>
      <c r="P39" s="28" t="str">
        <f t="shared" si="9"/>
        <v>Sangat terampil dalam menjelaskan jenis-jenis jaringan komputer.</v>
      </c>
      <c r="Q39" s="39"/>
      <c r="R39" s="39" t="s">
        <v>8</v>
      </c>
      <c r="S39" s="18"/>
      <c r="T39" s="1">
        <v>65</v>
      </c>
      <c r="U39" s="1">
        <v>93</v>
      </c>
      <c r="V39" s="1">
        <v>77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83</v>
      </c>
      <c r="AH39" s="1">
        <v>80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124007</v>
      </c>
      <c r="C40" s="19" t="s">
        <v>291</v>
      </c>
      <c r="D40" s="18"/>
      <c r="E40" s="28">
        <f t="shared" si="0"/>
        <v>68</v>
      </c>
      <c r="F40" s="28" t="str">
        <f t="shared" si="1"/>
        <v>D</v>
      </c>
      <c r="G40" s="28">
        <f t="shared" si="2"/>
        <v>68</v>
      </c>
      <c r="H40" s="28" t="str">
        <f t="shared" si="3"/>
        <v>D</v>
      </c>
      <c r="I40" s="36">
        <v>1</v>
      </c>
      <c r="J40" s="28" t="str">
        <f t="shared" si="4"/>
        <v>Memiliki kemampuan menganalisis integrasi aplikasi office namun perlu peningkatan pemahaman jenis persoalan  penggunaan komputer yang kompleks dari sebelumnya.</v>
      </c>
      <c r="K40" s="28">
        <f t="shared" si="5"/>
        <v>74.5</v>
      </c>
      <c r="L40" s="28" t="str">
        <f t="shared" si="6"/>
        <v>C</v>
      </c>
      <c r="M40" s="28">
        <f t="shared" si="7"/>
        <v>74.5</v>
      </c>
      <c r="N40" s="28" t="str">
        <f t="shared" si="8"/>
        <v>C</v>
      </c>
      <c r="O40" s="36">
        <v>2</v>
      </c>
      <c r="P40" s="28" t="str">
        <f t="shared" si="9"/>
        <v>Sangat terampil dalam melakukan interaksi  antara dua atau lebih perangkat yang berbeda.</v>
      </c>
      <c r="Q40" s="39"/>
      <c r="R40" s="39" t="s">
        <v>9</v>
      </c>
      <c r="S40" s="18"/>
      <c r="T40" s="1">
        <v>65</v>
      </c>
      <c r="U40" s="1">
        <v>70</v>
      </c>
      <c r="V40" s="1">
        <v>70</v>
      </c>
      <c r="W40" s="1">
        <v>65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70</v>
      </c>
      <c r="AH40" s="1">
        <v>78</v>
      </c>
      <c r="AI40" s="1">
        <v>75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124023</v>
      </c>
      <c r="C41" s="19" t="s">
        <v>292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3</v>
      </c>
      <c r="J41" s="28" t="str">
        <f t="shared" si="4"/>
        <v>Memiliki kemampuan menganalisis jaringan komputer namun perlu meningkatkan pemahaman aspek privasi dalam pengumpulan data.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3</v>
      </c>
      <c r="P41" s="28" t="str">
        <f t="shared" si="9"/>
        <v>Sangat terampil dalam menjelaskan jenis-jenis jaringan komputer.</v>
      </c>
      <c r="Q41" s="39"/>
      <c r="R41" s="39" t="s">
        <v>8</v>
      </c>
      <c r="S41" s="18"/>
      <c r="T41" s="1">
        <v>100</v>
      </c>
      <c r="U41" s="1">
        <v>65</v>
      </c>
      <c r="V41" s="1">
        <v>84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80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124039</v>
      </c>
      <c r="C42" s="19" t="s">
        <v>293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v>2</v>
      </c>
      <c r="J42" s="28" t="str">
        <f t="shared" si="4"/>
        <v>Memiliki kemampuan menganalisis interaksi antar hardware, software dan brainware namun perlu meningkatkan pengenalan jaringan komputer lebih teknis.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3</v>
      </c>
      <c r="P42" s="28" t="str">
        <f t="shared" si="9"/>
        <v>Sangat terampil dalam menjelaskan jenis-jenis jaringan komputer.</v>
      </c>
      <c r="Q42" s="39"/>
      <c r="R42" s="39" t="s">
        <v>8</v>
      </c>
      <c r="S42" s="18"/>
      <c r="T42" s="1">
        <v>59</v>
      </c>
      <c r="U42" s="1">
        <v>60</v>
      </c>
      <c r="V42" s="1">
        <v>86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124055</v>
      </c>
      <c r="C43" s="19" t="s">
        <v>294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3</v>
      </c>
      <c r="J43" s="28" t="str">
        <f t="shared" si="4"/>
        <v>Memiliki kemampuan menganalisis jaringan komputer namun perlu meningkatkan pemahaman aspek privasi dalam pengumpulan data.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3</v>
      </c>
      <c r="P43" s="28" t="str">
        <f t="shared" si="9"/>
        <v>Sangat terampil dalam menjelaskan jenis-jenis jaringan komputer.</v>
      </c>
      <c r="Q43" s="39"/>
      <c r="R43" s="39" t="s">
        <v>8</v>
      </c>
      <c r="S43" s="18"/>
      <c r="T43" s="1">
        <v>100</v>
      </c>
      <c r="U43" s="1">
        <v>65</v>
      </c>
      <c r="V43" s="1">
        <v>90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82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124071</v>
      </c>
      <c r="C44" s="19" t="s">
        <v>295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2</v>
      </c>
      <c r="J44" s="28" t="str">
        <f t="shared" si="4"/>
        <v>Memiliki kemampuan menganalisis interaksi antar hardware, software dan brainware namun perlu meningkatkan pengenalan jaringan komputer lebih teknis.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3</v>
      </c>
      <c r="P44" s="28" t="str">
        <f t="shared" si="9"/>
        <v>Sangat terampil dalam menjelaskan jenis-jenis jaringan komputer.</v>
      </c>
      <c r="Q44" s="39"/>
      <c r="R44" s="39" t="s">
        <v>8</v>
      </c>
      <c r="S44" s="18"/>
      <c r="T44" s="1">
        <v>75</v>
      </c>
      <c r="U44" s="1">
        <v>70</v>
      </c>
      <c r="V44" s="1">
        <v>75</v>
      </c>
      <c r="W44" s="1">
        <v>72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124087</v>
      </c>
      <c r="C45" s="19" t="s">
        <v>296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interaksi antar hardware, software dan brainware namun perlu meningkatkan pengenalan jaringan komputer lebih teknis.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3</v>
      </c>
      <c r="P45" s="28" t="str">
        <f t="shared" si="9"/>
        <v>Sangat terampil dalam menjelaskan jenis-jenis jaringan komputer.</v>
      </c>
      <c r="Q45" s="39"/>
      <c r="R45" s="39" t="s">
        <v>8</v>
      </c>
      <c r="S45" s="18"/>
      <c r="T45" s="1">
        <v>85</v>
      </c>
      <c r="U45" s="1">
        <v>65</v>
      </c>
      <c r="V45" s="1">
        <v>95</v>
      </c>
      <c r="W45" s="1">
        <v>72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124103</v>
      </c>
      <c r="C46" s="19" t="s">
        <v>297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menganalisis interaksi antar hardware, software dan brainware namun perlu meningkatkan pengenalan jaringan komputer lebih teknis.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3</v>
      </c>
      <c r="P46" s="28" t="str">
        <f t="shared" si="9"/>
        <v>Sangat terampil dalam menjelaskan jenis-jenis jaringan komputer.</v>
      </c>
      <c r="Q46" s="39"/>
      <c r="R46" s="39" t="s">
        <v>8</v>
      </c>
      <c r="S46" s="18"/>
      <c r="T46" s="1">
        <v>85</v>
      </c>
      <c r="U46" s="1">
        <v>65</v>
      </c>
      <c r="V46" s="1">
        <v>83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83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75.055555555555557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H13" activePane="bottomRight" state="frozen"/>
      <selection pane="topRight"/>
      <selection pane="bottomLeft"/>
      <selection pane="bottomRight" activeCell="FI3" sqref="FI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124119</v>
      </c>
      <c r="C11" s="19" t="s">
        <v>299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jaringan komputer namun perlu meningkatkan pemahaman aspek privasi dalam pengumpulan data.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jenis-jenis jaringan komputer.</v>
      </c>
      <c r="Q11" s="39"/>
      <c r="R11" s="39" t="s">
        <v>8</v>
      </c>
      <c r="S11" s="18"/>
      <c r="T11" s="1">
        <v>98</v>
      </c>
      <c r="U11" s="1">
        <v>60</v>
      </c>
      <c r="V11" s="1">
        <v>82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83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124135</v>
      </c>
      <c r="C12" s="19" t="s">
        <v>300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2</v>
      </c>
      <c r="J12" s="28" t="str">
        <f t="shared" si="4"/>
        <v>Memiliki kemampuan menganalisis interaksi antar hardware, software dan brainware namun perlu meningkatkan pengenalan jaringan komputer lebih teknis.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3</v>
      </c>
      <c r="P12" s="28" t="str">
        <f t="shared" si="9"/>
        <v>Sangat terampil dalam menjelaskan jenis-jenis jaringan komputer.</v>
      </c>
      <c r="Q12" s="39"/>
      <c r="R12" s="39" t="s">
        <v>8</v>
      </c>
      <c r="S12" s="18"/>
      <c r="T12" s="1">
        <v>100</v>
      </c>
      <c r="U12" s="1">
        <v>50</v>
      </c>
      <c r="V12" s="1">
        <v>61</v>
      </c>
      <c r="W12" s="1">
        <v>71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>
        <v>83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129204</v>
      </c>
      <c r="C13" s="19" t="s">
        <v>301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2</v>
      </c>
      <c r="J13" s="28" t="str">
        <f t="shared" si="4"/>
        <v>Memiliki kemampuan menganalisis interaksi antar hardware, software dan brainware namun perlu meningkatkan pengenalan jaringan komputer lebih teknis.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Sangat terampil dalam melakukan interaksi  antara dua atau lebih perangkat yang berbeda.</v>
      </c>
      <c r="Q13" s="39"/>
      <c r="R13" s="39" t="s">
        <v>8</v>
      </c>
      <c r="S13" s="18"/>
      <c r="T13" s="1">
        <v>85</v>
      </c>
      <c r="U13" s="1">
        <v>65</v>
      </c>
      <c r="V13" s="1">
        <v>65</v>
      </c>
      <c r="W13" s="1">
        <v>63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336</v>
      </c>
      <c r="FI13" s="76" t="s">
        <v>342</v>
      </c>
      <c r="FJ13" s="77">
        <v>45061</v>
      </c>
      <c r="FK13" s="77">
        <v>45071</v>
      </c>
    </row>
    <row r="14" spans="1:167" x14ac:dyDescent="0.25">
      <c r="A14" s="19">
        <v>4</v>
      </c>
      <c r="B14" s="19">
        <v>124151</v>
      </c>
      <c r="C14" s="19" t="s">
        <v>302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v>2</v>
      </c>
      <c r="J14" s="28" t="str">
        <f t="shared" si="4"/>
        <v>Memiliki kemampuan menganalisis interaksi antar hardware, software dan brainware namun perlu meningkatkan pengenalan jaringan komputer lebih teknis.</v>
      </c>
      <c r="K14" s="28">
        <f t="shared" si="5"/>
        <v>79.25</v>
      </c>
      <c r="L14" s="28" t="str">
        <f t="shared" si="6"/>
        <v>B</v>
      </c>
      <c r="M14" s="28">
        <f t="shared" si="7"/>
        <v>79.25</v>
      </c>
      <c r="N14" s="28" t="str">
        <f t="shared" si="8"/>
        <v>B</v>
      </c>
      <c r="O14" s="36">
        <v>2</v>
      </c>
      <c r="P14" s="28" t="str">
        <f t="shared" si="9"/>
        <v>Sangat terampil dalam melakukan interaksi  antara dua atau lebih perangkat yang berbeda.</v>
      </c>
      <c r="Q14" s="39"/>
      <c r="R14" s="39" t="s">
        <v>8</v>
      </c>
      <c r="S14" s="18"/>
      <c r="T14" s="1">
        <v>100</v>
      </c>
      <c r="U14" s="1">
        <v>60</v>
      </c>
      <c r="V14" s="1">
        <v>60</v>
      </c>
      <c r="W14" s="1">
        <v>59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75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124167</v>
      </c>
      <c r="C15" s="19" t="s">
        <v>303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2</v>
      </c>
      <c r="J15" s="28" t="str">
        <f t="shared" si="4"/>
        <v>Memiliki kemampuan menganalisis interaksi antar hardware, software dan brainware namun perlu meningkatkan pengenalan jaringan komputer lebih teknis.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3</v>
      </c>
      <c r="P15" s="28" t="str">
        <f t="shared" si="9"/>
        <v>Sangat terampil dalam menjelaskan jenis-jenis jaringan komputer.</v>
      </c>
      <c r="Q15" s="39"/>
      <c r="R15" s="39" t="s">
        <v>8</v>
      </c>
      <c r="S15" s="18"/>
      <c r="T15" s="1">
        <v>80</v>
      </c>
      <c r="U15" s="1">
        <v>58</v>
      </c>
      <c r="V15" s="1">
        <v>73</v>
      </c>
      <c r="W15" s="1">
        <v>69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84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337</v>
      </c>
      <c r="FI15" s="76" t="s">
        <v>339</v>
      </c>
      <c r="FJ15" s="77">
        <v>45062</v>
      </c>
      <c r="FK15" s="77">
        <v>45072</v>
      </c>
    </row>
    <row r="16" spans="1:167" x14ac:dyDescent="0.25">
      <c r="A16" s="19">
        <v>6</v>
      </c>
      <c r="B16" s="19">
        <v>124183</v>
      </c>
      <c r="C16" s="19" t="s">
        <v>304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interaksi antar hardware, software dan brainware namun perlu meningkatkan pengenalan jaringan komputer lebih teknis.</v>
      </c>
      <c r="K16" s="28">
        <f t="shared" si="5"/>
        <v>81.75</v>
      </c>
      <c r="L16" s="28" t="str">
        <f t="shared" si="6"/>
        <v>B</v>
      </c>
      <c r="M16" s="28">
        <f t="shared" si="7"/>
        <v>81.75</v>
      </c>
      <c r="N16" s="28" t="str">
        <f t="shared" si="8"/>
        <v>B</v>
      </c>
      <c r="O16" s="36">
        <v>3</v>
      </c>
      <c r="P16" s="28" t="str">
        <f t="shared" si="9"/>
        <v>Sangat terampil dalam menjelaskan jenis-jenis jaringan komputer.</v>
      </c>
      <c r="Q16" s="39"/>
      <c r="R16" s="39" t="s">
        <v>8</v>
      </c>
      <c r="S16" s="18"/>
      <c r="T16" s="1">
        <v>100</v>
      </c>
      <c r="U16" s="1">
        <v>53</v>
      </c>
      <c r="V16" s="1">
        <v>96</v>
      </c>
      <c r="W16" s="1">
        <v>57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83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124199</v>
      </c>
      <c r="C17" s="19" t="s">
        <v>305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interaksi antar hardware, software dan brainware namun perlu meningkatkan pengenalan jaringan komputer lebih teknis.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3</v>
      </c>
      <c r="P17" s="28" t="str">
        <f t="shared" si="9"/>
        <v>Sangat terampil dalam menjelaskan jenis-jenis jaringan komputer.</v>
      </c>
      <c r="Q17" s="39"/>
      <c r="R17" s="39" t="s">
        <v>8</v>
      </c>
      <c r="S17" s="18"/>
      <c r="T17" s="1">
        <v>96</v>
      </c>
      <c r="U17" s="1">
        <v>63</v>
      </c>
      <c r="V17" s="1">
        <v>73</v>
      </c>
      <c r="W17" s="1">
        <v>71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83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338</v>
      </c>
      <c r="FI17" s="76" t="s">
        <v>340</v>
      </c>
      <c r="FJ17" s="77">
        <v>45063</v>
      </c>
      <c r="FK17" s="77">
        <v>45073</v>
      </c>
    </row>
    <row r="18" spans="1:167" x14ac:dyDescent="0.25">
      <c r="A18" s="19">
        <v>8</v>
      </c>
      <c r="B18" s="19">
        <v>124215</v>
      </c>
      <c r="C18" s="19" t="s">
        <v>306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4</v>
      </c>
      <c r="J18" s="28" t="str">
        <f t="shared" si="4"/>
        <v>Memiliki kemampuan dalam menganalisis berbagai cara visualiasi data.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3</v>
      </c>
      <c r="P18" s="28" t="str">
        <f t="shared" si="9"/>
        <v>Sangat terampil dalam menjelaskan jenis-jenis jaringan komputer.</v>
      </c>
      <c r="Q18" s="39"/>
      <c r="R18" s="39" t="s">
        <v>8</v>
      </c>
      <c r="S18" s="18"/>
      <c r="T18" s="1">
        <v>100</v>
      </c>
      <c r="U18" s="1">
        <v>65</v>
      </c>
      <c r="V18" s="1">
        <v>96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124231</v>
      </c>
      <c r="C19" s="19" t="s">
        <v>307</v>
      </c>
      <c r="D19" s="18"/>
      <c r="E19" s="28">
        <f t="shared" si="0"/>
        <v>71</v>
      </c>
      <c r="F19" s="28" t="str">
        <f t="shared" si="1"/>
        <v>C</v>
      </c>
      <c r="G19" s="28">
        <f t="shared" si="2"/>
        <v>71</v>
      </c>
      <c r="H19" s="28" t="str">
        <f t="shared" si="3"/>
        <v>C</v>
      </c>
      <c r="I19" s="36">
        <v>2</v>
      </c>
      <c r="J19" s="28" t="str">
        <f t="shared" si="4"/>
        <v>Memiliki kemampuan menganalisis interaksi antar hardware, software dan brainware namun perlu meningkatkan pengenalan jaringan komputer lebih teknis.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3</v>
      </c>
      <c r="P19" s="28" t="str">
        <f t="shared" si="9"/>
        <v>Sangat terampil dalam menjelaskan jenis-jenis jaringan komputer.</v>
      </c>
      <c r="Q19" s="39"/>
      <c r="R19" s="39" t="s">
        <v>8</v>
      </c>
      <c r="S19" s="18"/>
      <c r="T19" s="1">
        <v>100</v>
      </c>
      <c r="U19" s="1">
        <v>75</v>
      </c>
      <c r="V19" s="1">
        <v>62</v>
      </c>
      <c r="W19" s="1">
        <v>47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83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340</v>
      </c>
      <c r="FJ19" s="77">
        <v>45064</v>
      </c>
      <c r="FK19" s="77">
        <v>45074</v>
      </c>
    </row>
    <row r="20" spans="1:167" x14ac:dyDescent="0.25">
      <c r="A20" s="19">
        <v>10</v>
      </c>
      <c r="B20" s="19">
        <v>124247</v>
      </c>
      <c r="C20" s="19" t="s">
        <v>308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>Memiliki kemampuan menganalisis jaringan komputer namun perlu meningkatkan pemahaman aspek privasi dalam pengumpulan data.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3</v>
      </c>
      <c r="P20" s="28" t="str">
        <f t="shared" si="9"/>
        <v>Sangat terampil dalam menjelaskan jenis-jenis jaringan komputer.</v>
      </c>
      <c r="Q20" s="39"/>
      <c r="R20" s="39" t="s">
        <v>8</v>
      </c>
      <c r="S20" s="18"/>
      <c r="T20" s="1">
        <v>90</v>
      </c>
      <c r="U20" s="1">
        <v>80</v>
      </c>
      <c r="V20" s="1">
        <v>74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124263</v>
      </c>
      <c r="C21" s="19" t="s">
        <v>309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interaksi antar hardware, software dan brainware namun perlu meningkatkan pengenalan jaringan komputer lebih teknis.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3</v>
      </c>
      <c r="P21" s="28" t="str">
        <f t="shared" si="9"/>
        <v>Sangat terampil dalam menjelaskan jenis-jenis jaringan komputer.</v>
      </c>
      <c r="Q21" s="39"/>
      <c r="R21" s="39" t="s">
        <v>8</v>
      </c>
      <c r="S21" s="18"/>
      <c r="T21" s="1">
        <v>100</v>
      </c>
      <c r="U21" s="1">
        <v>68</v>
      </c>
      <c r="V21" s="1">
        <v>81</v>
      </c>
      <c r="W21" s="1">
        <v>67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83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45065</v>
      </c>
      <c r="FK21" s="77">
        <v>45075</v>
      </c>
    </row>
    <row r="22" spans="1:167" x14ac:dyDescent="0.25">
      <c r="A22" s="19">
        <v>12</v>
      </c>
      <c r="B22" s="19">
        <v>124279</v>
      </c>
      <c r="C22" s="19" t="s">
        <v>310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menganalisis interaksi antar hardware, software dan brainware namun perlu meningkatkan pengenalan jaringan komputer lebih teknis.</v>
      </c>
      <c r="K22" s="28">
        <f t="shared" si="5"/>
        <v>81.75</v>
      </c>
      <c r="L22" s="28" t="str">
        <f t="shared" si="6"/>
        <v>B</v>
      </c>
      <c r="M22" s="28">
        <f t="shared" si="7"/>
        <v>81.75</v>
      </c>
      <c r="N22" s="28" t="str">
        <f t="shared" si="8"/>
        <v>B</v>
      </c>
      <c r="O22" s="36">
        <v>3</v>
      </c>
      <c r="P22" s="28" t="str">
        <f t="shared" si="9"/>
        <v>Sangat terampil dalam menjelaskan jenis-jenis jaringan komputer.</v>
      </c>
      <c r="Q22" s="39"/>
      <c r="R22" s="39" t="s">
        <v>8</v>
      </c>
      <c r="S22" s="18"/>
      <c r="T22" s="1">
        <v>95</v>
      </c>
      <c r="U22" s="1">
        <v>60</v>
      </c>
      <c r="V22" s="1">
        <v>79</v>
      </c>
      <c r="W22" s="1">
        <v>69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83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124295</v>
      </c>
      <c r="C23" s="19" t="s">
        <v>311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2</v>
      </c>
      <c r="J23" s="28" t="str">
        <f t="shared" si="4"/>
        <v>Memiliki kemampuan menganalisis interaksi antar hardware, software dan brainware namun perlu meningkatkan pengenalan jaringan komputer lebih teknis.</v>
      </c>
      <c r="K23" s="28">
        <f t="shared" si="5"/>
        <v>78.25</v>
      </c>
      <c r="L23" s="28" t="str">
        <f t="shared" si="6"/>
        <v>B</v>
      </c>
      <c r="M23" s="28">
        <f t="shared" si="7"/>
        <v>78.25</v>
      </c>
      <c r="N23" s="28" t="str">
        <f t="shared" si="8"/>
        <v>B</v>
      </c>
      <c r="O23" s="36">
        <v>2</v>
      </c>
      <c r="P23" s="28" t="str">
        <f t="shared" si="9"/>
        <v>Sangat terampil dalam melakukan interaksi  antara dua atau lebih perangkat yang berbeda.</v>
      </c>
      <c r="Q23" s="39"/>
      <c r="R23" s="39" t="s">
        <v>8</v>
      </c>
      <c r="S23" s="18"/>
      <c r="T23" s="1">
        <v>70</v>
      </c>
      <c r="U23" s="1">
        <v>70</v>
      </c>
      <c r="V23" s="1">
        <v>70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77</v>
      </c>
      <c r="AH23" s="1">
        <v>76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45066</v>
      </c>
      <c r="FK23" s="77">
        <v>45076</v>
      </c>
    </row>
    <row r="24" spans="1:167" x14ac:dyDescent="0.25">
      <c r="A24" s="19">
        <v>14</v>
      </c>
      <c r="B24" s="19">
        <v>124311</v>
      </c>
      <c r="C24" s="19" t="s">
        <v>312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2</v>
      </c>
      <c r="J24" s="28" t="str">
        <f t="shared" si="4"/>
        <v>Memiliki kemampuan menganalisis interaksi antar hardware, software dan brainware namun perlu meningkatkan pengenalan jaringan komputer lebih teknis.</v>
      </c>
      <c r="K24" s="28">
        <f t="shared" si="5"/>
        <v>75.75</v>
      </c>
      <c r="L24" s="28" t="str">
        <f t="shared" si="6"/>
        <v>B</v>
      </c>
      <c r="M24" s="28">
        <f t="shared" si="7"/>
        <v>75.75</v>
      </c>
      <c r="N24" s="28" t="str">
        <f t="shared" si="8"/>
        <v>B</v>
      </c>
      <c r="O24" s="36">
        <v>2</v>
      </c>
      <c r="P24" s="28" t="str">
        <f t="shared" si="9"/>
        <v>Sangat terampil dalam melakukan interaksi  antara dua atau lebih perangkat yang berbeda.</v>
      </c>
      <c r="Q24" s="39"/>
      <c r="R24" s="39" t="s">
        <v>8</v>
      </c>
      <c r="S24" s="18"/>
      <c r="T24" s="1">
        <v>80</v>
      </c>
      <c r="U24" s="1">
        <v>70</v>
      </c>
      <c r="V24" s="1">
        <v>65</v>
      </c>
      <c r="W24" s="1">
        <v>65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75</v>
      </c>
      <c r="AH24" s="1">
        <v>75</v>
      </c>
      <c r="AI24" s="1">
        <v>78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124327</v>
      </c>
      <c r="C25" s="19" t="s">
        <v>313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menganalisis interaksi antar hardware, software dan brainware namun perlu meningkatkan pengenalan jaringan komputer lebih teknis.</v>
      </c>
      <c r="K25" s="28">
        <f t="shared" si="5"/>
        <v>81.75</v>
      </c>
      <c r="L25" s="28" t="str">
        <f t="shared" si="6"/>
        <v>B</v>
      </c>
      <c r="M25" s="28">
        <f t="shared" si="7"/>
        <v>81.75</v>
      </c>
      <c r="N25" s="28" t="str">
        <f t="shared" si="8"/>
        <v>B</v>
      </c>
      <c r="O25" s="36">
        <v>3</v>
      </c>
      <c r="P25" s="28" t="str">
        <f t="shared" si="9"/>
        <v>Sangat terampil dalam menjelaskan jenis-jenis jaringan komputer.</v>
      </c>
      <c r="Q25" s="39"/>
      <c r="R25" s="39" t="s">
        <v>8</v>
      </c>
      <c r="S25" s="18"/>
      <c r="T25" s="1">
        <v>90</v>
      </c>
      <c r="U25" s="1">
        <v>68</v>
      </c>
      <c r="V25" s="1">
        <v>76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45067</v>
      </c>
      <c r="FK25" s="77">
        <v>45077</v>
      </c>
    </row>
    <row r="26" spans="1:167" x14ac:dyDescent="0.25">
      <c r="A26" s="19">
        <v>16</v>
      </c>
      <c r="B26" s="19">
        <v>124343</v>
      </c>
      <c r="C26" s="19" t="s">
        <v>314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2</v>
      </c>
      <c r="J26" s="28" t="str">
        <f t="shared" si="4"/>
        <v>Memiliki kemampuan menganalisis interaksi antar hardware, software dan brainware namun perlu meningkatkan pengenalan jaringan komputer lebih teknis.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dalam melakukan interaksi  antara dua atau lebih perangkat yang berbeda.</v>
      </c>
      <c r="Q26" s="39"/>
      <c r="R26" s="39" t="s">
        <v>8</v>
      </c>
      <c r="S26" s="18"/>
      <c r="T26" s="1">
        <v>96</v>
      </c>
      <c r="U26" s="1">
        <v>65</v>
      </c>
      <c r="V26" s="1">
        <v>60</v>
      </c>
      <c r="W26" s="1">
        <v>61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>
        <v>78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124375</v>
      </c>
      <c r="C27" s="19" t="s">
        <v>315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2</v>
      </c>
      <c r="J27" s="28" t="str">
        <f t="shared" si="4"/>
        <v>Memiliki kemampuan menganalisis interaksi antar hardware, software dan brainware namun perlu meningkatkan pengenalan jaringan komputer lebih teknis.</v>
      </c>
      <c r="K27" s="28">
        <f t="shared" si="5"/>
        <v>81.75</v>
      </c>
      <c r="L27" s="28" t="str">
        <f t="shared" si="6"/>
        <v>B</v>
      </c>
      <c r="M27" s="28">
        <f t="shared" si="7"/>
        <v>81.75</v>
      </c>
      <c r="N27" s="28" t="str">
        <f t="shared" si="8"/>
        <v>B</v>
      </c>
      <c r="O27" s="36">
        <v>3</v>
      </c>
      <c r="P27" s="28" t="str">
        <f t="shared" si="9"/>
        <v>Sangat terampil dalam menjelaskan jenis-jenis jaringan komputer.</v>
      </c>
      <c r="Q27" s="39"/>
      <c r="R27" s="39" t="s">
        <v>8</v>
      </c>
      <c r="S27" s="18"/>
      <c r="T27" s="1">
        <v>98</v>
      </c>
      <c r="U27" s="1">
        <v>60</v>
      </c>
      <c r="V27" s="1">
        <v>73</v>
      </c>
      <c r="W27" s="1">
        <v>65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83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45068</v>
      </c>
      <c r="FK27" s="77">
        <v>45078</v>
      </c>
    </row>
    <row r="28" spans="1:167" x14ac:dyDescent="0.25">
      <c r="A28" s="19">
        <v>18</v>
      </c>
      <c r="B28" s="19">
        <v>124391</v>
      </c>
      <c r="C28" s="19" t="s">
        <v>316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2</v>
      </c>
      <c r="J28" s="28" t="str">
        <f t="shared" si="4"/>
        <v>Memiliki kemampuan menganalisis interaksi antar hardware, software dan brainware namun perlu meningkatkan pengenalan jaringan komputer lebih teknis.</v>
      </c>
      <c r="K28" s="28">
        <f t="shared" si="5"/>
        <v>81.75</v>
      </c>
      <c r="L28" s="28" t="str">
        <f t="shared" si="6"/>
        <v>B</v>
      </c>
      <c r="M28" s="28">
        <f t="shared" si="7"/>
        <v>81.75</v>
      </c>
      <c r="N28" s="28" t="str">
        <f t="shared" si="8"/>
        <v>B</v>
      </c>
      <c r="O28" s="36">
        <v>3</v>
      </c>
      <c r="P28" s="28" t="str">
        <f t="shared" si="9"/>
        <v>Sangat terampil dalam menjelaskan jenis-jenis jaringan komputer.</v>
      </c>
      <c r="Q28" s="39"/>
      <c r="R28" s="39" t="s">
        <v>8</v>
      </c>
      <c r="S28" s="18"/>
      <c r="T28" s="1">
        <v>100</v>
      </c>
      <c r="U28" s="1">
        <v>60</v>
      </c>
      <c r="V28" s="1">
        <v>69</v>
      </c>
      <c r="W28" s="1">
        <v>71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124407</v>
      </c>
      <c r="C29" s="19" t="s">
        <v>317</v>
      </c>
      <c r="D29" s="18"/>
      <c r="E29" s="28">
        <f t="shared" si="0"/>
        <v>65</v>
      </c>
      <c r="F29" s="28" t="str">
        <f t="shared" si="1"/>
        <v>D</v>
      </c>
      <c r="G29" s="28">
        <f t="shared" si="2"/>
        <v>65</v>
      </c>
      <c r="H29" s="28" t="str">
        <f t="shared" si="3"/>
        <v>D</v>
      </c>
      <c r="I29" s="36">
        <v>1</v>
      </c>
      <c r="J29" s="28" t="str">
        <f t="shared" si="4"/>
        <v>Memiliki kemampuan menganalisis integrasi aplikasi office namun perlu peningkatan pemahaman jenis persoalan  penggunaan komputer yang kompleks dari sebelumnya.</v>
      </c>
      <c r="K29" s="28">
        <f t="shared" si="5"/>
        <v>69</v>
      </c>
      <c r="L29" s="28" t="str">
        <f t="shared" si="6"/>
        <v>D</v>
      </c>
      <c r="M29" s="28">
        <f t="shared" si="7"/>
        <v>69</v>
      </c>
      <c r="N29" s="28" t="str">
        <f t="shared" si="8"/>
        <v>D</v>
      </c>
      <c r="O29" s="36">
        <v>1</v>
      </c>
      <c r="P29" s="28" t="str">
        <f t="shared" si="9"/>
        <v>Sangat terampil dalam memakai fitur lanjut aplikasi office.</v>
      </c>
      <c r="Q29" s="39"/>
      <c r="R29" s="39" t="s">
        <v>9</v>
      </c>
      <c r="S29" s="18"/>
      <c r="T29" s="1">
        <v>65</v>
      </c>
      <c r="U29" s="1">
        <v>65</v>
      </c>
      <c r="V29" s="1">
        <v>65</v>
      </c>
      <c r="W29" s="1">
        <v>65</v>
      </c>
      <c r="X29" s="1"/>
      <c r="Y29" s="1"/>
      <c r="Z29" s="1"/>
      <c r="AA29" s="1"/>
      <c r="AB29" s="1"/>
      <c r="AC29" s="1"/>
      <c r="AD29" s="1"/>
      <c r="AE29" s="18"/>
      <c r="AF29" s="1">
        <v>69</v>
      </c>
      <c r="AG29" s="1">
        <v>69</v>
      </c>
      <c r="AH29" s="1">
        <v>68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45069</v>
      </c>
      <c r="FK29" s="77">
        <v>45079</v>
      </c>
    </row>
    <row r="30" spans="1:167" x14ac:dyDescent="0.25">
      <c r="A30" s="19">
        <v>20</v>
      </c>
      <c r="B30" s="19">
        <v>124423</v>
      </c>
      <c r="C30" s="19" t="s">
        <v>318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v>2</v>
      </c>
      <c r="J30" s="28" t="str">
        <f t="shared" si="4"/>
        <v>Memiliki kemampuan menganalisis interaksi antar hardware, software dan brainware namun perlu meningkatkan pengenalan jaringan komputer lebih teknis.</v>
      </c>
      <c r="K30" s="28">
        <f t="shared" si="5"/>
        <v>77.75</v>
      </c>
      <c r="L30" s="28" t="str">
        <f t="shared" si="6"/>
        <v>B</v>
      </c>
      <c r="M30" s="28">
        <f t="shared" si="7"/>
        <v>77.75</v>
      </c>
      <c r="N30" s="28" t="str">
        <f t="shared" si="8"/>
        <v>B</v>
      </c>
      <c r="O30" s="36">
        <v>2</v>
      </c>
      <c r="P30" s="28" t="str">
        <f t="shared" si="9"/>
        <v>Sangat terampil dalam melakukan interaksi  antara dua atau lebih perangkat yang berbeda.</v>
      </c>
      <c r="Q30" s="39"/>
      <c r="R30" s="39" t="s">
        <v>8</v>
      </c>
      <c r="S30" s="18"/>
      <c r="T30" s="1">
        <v>80</v>
      </c>
      <c r="U30" s="1">
        <v>65</v>
      </c>
      <c r="V30" s="1">
        <v>70</v>
      </c>
      <c r="W30" s="1">
        <v>65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75</v>
      </c>
      <c r="AH30" s="1">
        <v>78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124439</v>
      </c>
      <c r="C31" s="19" t="s">
        <v>319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2</v>
      </c>
      <c r="J31" s="28" t="str">
        <f t="shared" si="4"/>
        <v>Memiliki kemampuan menganalisis interaksi antar hardware, software dan brainware namun perlu meningkatkan pengenalan jaringan komputer lebih teknis.</v>
      </c>
      <c r="K31" s="28">
        <f t="shared" si="5"/>
        <v>75</v>
      </c>
      <c r="L31" s="28" t="str">
        <f t="shared" si="6"/>
        <v>C</v>
      </c>
      <c r="M31" s="28">
        <f t="shared" si="7"/>
        <v>75</v>
      </c>
      <c r="N31" s="28" t="str">
        <f t="shared" si="8"/>
        <v>C</v>
      </c>
      <c r="O31" s="36">
        <v>2</v>
      </c>
      <c r="P31" s="28" t="str">
        <f t="shared" si="9"/>
        <v>Sangat terampil dalam melakukan interaksi  antara dua atau lebih perangkat yang berbeda.</v>
      </c>
      <c r="Q31" s="39"/>
      <c r="R31" s="39" t="s">
        <v>8</v>
      </c>
      <c r="S31" s="18"/>
      <c r="T31" s="1">
        <v>65</v>
      </c>
      <c r="U31" s="1">
        <v>70</v>
      </c>
      <c r="V31" s="1">
        <v>74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75</v>
      </c>
      <c r="AH31" s="1">
        <v>75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45070</v>
      </c>
      <c r="FK31" s="77">
        <v>45080</v>
      </c>
    </row>
    <row r="32" spans="1:167" x14ac:dyDescent="0.25">
      <c r="A32" s="19">
        <v>22</v>
      </c>
      <c r="B32" s="19">
        <v>124455</v>
      </c>
      <c r="C32" s="19" t="s">
        <v>320</v>
      </c>
      <c r="D32" s="18"/>
      <c r="E32" s="28">
        <f t="shared" si="0"/>
        <v>68</v>
      </c>
      <c r="F32" s="28" t="str">
        <f t="shared" si="1"/>
        <v>D</v>
      </c>
      <c r="G32" s="28">
        <f t="shared" si="2"/>
        <v>68</v>
      </c>
      <c r="H32" s="28" t="str">
        <f t="shared" si="3"/>
        <v>D</v>
      </c>
      <c r="I32" s="36">
        <v>1</v>
      </c>
      <c r="J32" s="28" t="str">
        <f t="shared" si="4"/>
        <v>Memiliki kemampuan menganalisis integrasi aplikasi office namun perlu peningkatan pemahaman jenis persoalan  penggunaan komputer yang kompleks dari sebelumnya.</v>
      </c>
      <c r="K32" s="28">
        <f t="shared" si="5"/>
        <v>69</v>
      </c>
      <c r="L32" s="28" t="str">
        <f t="shared" si="6"/>
        <v>D</v>
      </c>
      <c r="M32" s="28">
        <f t="shared" si="7"/>
        <v>69</v>
      </c>
      <c r="N32" s="28" t="str">
        <f t="shared" si="8"/>
        <v>D</v>
      </c>
      <c r="O32" s="36">
        <v>1</v>
      </c>
      <c r="P32" s="28" t="str">
        <f t="shared" si="9"/>
        <v>Sangat terampil dalam memakai fitur lanjut aplikasi office.</v>
      </c>
      <c r="Q32" s="39"/>
      <c r="R32" s="39" t="s">
        <v>8</v>
      </c>
      <c r="S32" s="18"/>
      <c r="T32" s="1">
        <v>70</v>
      </c>
      <c r="U32" s="1">
        <v>70</v>
      </c>
      <c r="V32" s="1">
        <v>65</v>
      </c>
      <c r="W32" s="1">
        <v>65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68</v>
      </c>
      <c r="AH32" s="1">
        <v>68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124471</v>
      </c>
      <c r="C33" s="19" t="s">
        <v>321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menganalisis jaringan komputer namun perlu meningkatkan pemahaman aspek privasi dalam pengumpulan data.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3</v>
      </c>
      <c r="P33" s="28" t="str">
        <f t="shared" si="9"/>
        <v>Sangat terampil dalam menjelaskan jenis-jenis jaringan komputer.</v>
      </c>
      <c r="Q33" s="39"/>
      <c r="R33" s="39" t="s">
        <v>8</v>
      </c>
      <c r="S33" s="18"/>
      <c r="T33" s="1">
        <v>100</v>
      </c>
      <c r="U33" s="1">
        <v>80</v>
      </c>
      <c r="V33" s="1">
        <v>69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83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124487</v>
      </c>
      <c r="C34" s="19" t="s">
        <v>322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3</v>
      </c>
      <c r="J34" s="28" t="str">
        <f t="shared" si="4"/>
        <v>Memiliki kemampuan menganalisis jaringan komputer namun perlu meningkatkan pemahaman aspek privasi dalam pengumpulan data.</v>
      </c>
      <c r="K34" s="28">
        <f t="shared" si="5"/>
        <v>84.25</v>
      </c>
      <c r="L34" s="28" t="str">
        <f t="shared" si="6"/>
        <v>A</v>
      </c>
      <c r="M34" s="28">
        <f t="shared" si="7"/>
        <v>84.25</v>
      </c>
      <c r="N34" s="28" t="str">
        <f t="shared" si="8"/>
        <v>A</v>
      </c>
      <c r="O34" s="36">
        <v>3</v>
      </c>
      <c r="P34" s="28" t="str">
        <f t="shared" si="9"/>
        <v>Sangat terampil dalam menjelaskan jenis-jenis jaringan komputer.</v>
      </c>
      <c r="Q34" s="39"/>
      <c r="R34" s="39" t="s">
        <v>8</v>
      </c>
      <c r="S34" s="18"/>
      <c r="T34" s="1">
        <v>83</v>
      </c>
      <c r="U34" s="1">
        <v>85</v>
      </c>
      <c r="V34" s="1">
        <v>87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83</v>
      </c>
      <c r="AH34" s="1">
        <v>83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124503</v>
      </c>
      <c r="C35" s="19" t="s">
        <v>323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interaksi antar hardware, software dan brainware namun perlu meningkatkan pengenalan jaringan komputer lebih teknis.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3</v>
      </c>
      <c r="P35" s="28" t="str">
        <f t="shared" si="9"/>
        <v>Sangat terampil dalam menjelaskan jenis-jenis jaringan komputer.</v>
      </c>
      <c r="Q35" s="39"/>
      <c r="R35" s="39" t="s">
        <v>8</v>
      </c>
      <c r="S35" s="18"/>
      <c r="T35" s="1">
        <v>100</v>
      </c>
      <c r="U35" s="1">
        <v>65</v>
      </c>
      <c r="V35" s="1">
        <v>74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83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124519</v>
      </c>
      <c r="C36" s="19" t="s">
        <v>324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2</v>
      </c>
      <c r="J36" s="28" t="str">
        <f t="shared" si="4"/>
        <v>Memiliki kemampuan menganalisis interaksi antar hardware, software dan brainware namun perlu meningkatkan pengenalan jaringan komputer lebih teknis.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3</v>
      </c>
      <c r="P36" s="28" t="str">
        <f t="shared" si="9"/>
        <v>Sangat terampil dalam menjelaskan jenis-jenis jaringan komputer.</v>
      </c>
      <c r="Q36" s="39"/>
      <c r="R36" s="39" t="s">
        <v>8</v>
      </c>
      <c r="S36" s="18"/>
      <c r="T36" s="1">
        <v>100</v>
      </c>
      <c r="U36" s="1">
        <v>50</v>
      </c>
      <c r="V36" s="1">
        <v>87</v>
      </c>
      <c r="W36" s="1">
        <v>55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81</v>
      </c>
      <c r="AH36" s="1">
        <v>80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124535</v>
      </c>
      <c r="C37" s="19" t="s">
        <v>325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3</v>
      </c>
      <c r="J37" s="28" t="str">
        <f t="shared" si="4"/>
        <v>Memiliki kemampuan menganalisis jaringan komputer namun perlu meningkatkan pemahaman aspek privasi dalam pengumpulan data.</v>
      </c>
      <c r="K37" s="28">
        <f t="shared" si="5"/>
        <v>82.75</v>
      </c>
      <c r="L37" s="28" t="str">
        <f t="shared" si="6"/>
        <v>B</v>
      </c>
      <c r="M37" s="28">
        <f t="shared" si="7"/>
        <v>82.75</v>
      </c>
      <c r="N37" s="28" t="str">
        <f t="shared" si="8"/>
        <v>B</v>
      </c>
      <c r="O37" s="36">
        <v>3</v>
      </c>
      <c r="P37" s="28" t="str">
        <f t="shared" si="9"/>
        <v>Sangat terampil dalam menjelaskan jenis-jenis jaringan komputer.</v>
      </c>
      <c r="Q37" s="39"/>
      <c r="R37" s="39" t="s">
        <v>8</v>
      </c>
      <c r="S37" s="18"/>
      <c r="T37" s="1">
        <v>98</v>
      </c>
      <c r="U37" s="1">
        <v>63</v>
      </c>
      <c r="V37" s="1">
        <v>89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83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124551</v>
      </c>
      <c r="C38" s="19" t="s">
        <v>326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4</v>
      </c>
      <c r="J38" s="28" t="str">
        <f t="shared" si="4"/>
        <v>Memiliki kemampuan dalam menganalisis berbagai cara visualiasi data.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4</v>
      </c>
      <c r="P38" s="28" t="str">
        <f t="shared" si="9"/>
        <v>Sangat terampil dalam menjelaskan jenis-jenis jaringan komputer.</v>
      </c>
      <c r="Q38" s="39"/>
      <c r="R38" s="39" t="s">
        <v>8</v>
      </c>
      <c r="S38" s="18"/>
      <c r="T38" s="1">
        <v>96</v>
      </c>
      <c r="U38" s="1">
        <v>85</v>
      </c>
      <c r="V38" s="1">
        <v>86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124567</v>
      </c>
      <c r="C39" s="19" t="s">
        <v>327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menganalisis interaksi antar hardware, software dan brainware namun perlu meningkatkan pengenalan jaringan komputer lebih teknis.</v>
      </c>
      <c r="K39" s="28">
        <f t="shared" si="5"/>
        <v>81.75</v>
      </c>
      <c r="L39" s="28" t="str">
        <f t="shared" si="6"/>
        <v>B</v>
      </c>
      <c r="M39" s="28">
        <f t="shared" si="7"/>
        <v>81.75</v>
      </c>
      <c r="N39" s="28" t="str">
        <f t="shared" si="8"/>
        <v>B</v>
      </c>
      <c r="O39" s="36">
        <v>3</v>
      </c>
      <c r="P39" s="28" t="str">
        <f t="shared" si="9"/>
        <v>Sangat terampil dalam menjelaskan jenis-jenis jaringan komputer.</v>
      </c>
      <c r="Q39" s="39"/>
      <c r="R39" s="39" t="s">
        <v>8</v>
      </c>
      <c r="S39" s="18"/>
      <c r="T39" s="1">
        <v>95</v>
      </c>
      <c r="U39" s="1">
        <v>75</v>
      </c>
      <c r="V39" s="1">
        <v>67</v>
      </c>
      <c r="W39" s="1">
        <v>63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83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124583</v>
      </c>
      <c r="C40" s="19" t="s">
        <v>328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3</v>
      </c>
      <c r="J40" s="28" t="str">
        <f t="shared" si="4"/>
        <v>Memiliki kemampuan menganalisis jaringan komputer namun perlu meningkatkan pemahaman aspek privasi dalam pengumpulan data.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3</v>
      </c>
      <c r="P40" s="28" t="str">
        <f t="shared" si="9"/>
        <v>Sangat terampil dalam menjelaskan jenis-jenis jaringan komputer.</v>
      </c>
      <c r="Q40" s="39"/>
      <c r="R40" s="39" t="s">
        <v>8</v>
      </c>
      <c r="S40" s="18"/>
      <c r="T40" s="1">
        <v>100</v>
      </c>
      <c r="U40" s="1">
        <v>83</v>
      </c>
      <c r="V40" s="1">
        <v>75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>
        <v>83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124599</v>
      </c>
      <c r="C41" s="19" t="s">
        <v>329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3</v>
      </c>
      <c r="J41" s="28" t="str">
        <f t="shared" si="4"/>
        <v>Memiliki kemampuan menganalisis jaringan komputer namun perlu meningkatkan pemahaman aspek privasi dalam pengumpulan data.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3</v>
      </c>
      <c r="P41" s="28" t="str">
        <f t="shared" si="9"/>
        <v>Sangat terampil dalam menjelaskan jenis-jenis jaringan komputer.</v>
      </c>
      <c r="Q41" s="39"/>
      <c r="R41" s="39" t="s">
        <v>8</v>
      </c>
      <c r="S41" s="18"/>
      <c r="T41" s="1">
        <v>93</v>
      </c>
      <c r="U41" s="1">
        <v>80</v>
      </c>
      <c r="V41" s="1">
        <v>78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>
        <v>83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124615</v>
      </c>
      <c r="C42" s="19" t="s">
        <v>330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3</v>
      </c>
      <c r="J42" s="28" t="str">
        <f t="shared" si="4"/>
        <v>Memiliki kemampuan menganalisis jaringan komputer namun perlu meningkatkan pemahaman aspek privasi dalam pengumpulan data.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3</v>
      </c>
      <c r="P42" s="28" t="str">
        <f t="shared" si="9"/>
        <v>Sangat terampil dalam menjelaskan jenis-jenis jaringan komputer.</v>
      </c>
      <c r="Q42" s="39"/>
      <c r="R42" s="39" t="s">
        <v>8</v>
      </c>
      <c r="S42" s="18"/>
      <c r="T42" s="1">
        <v>83</v>
      </c>
      <c r="U42" s="1">
        <v>80</v>
      </c>
      <c r="V42" s="1">
        <v>78</v>
      </c>
      <c r="W42" s="1">
        <v>87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83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124631</v>
      </c>
      <c r="C43" s="19" t="s">
        <v>331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2</v>
      </c>
      <c r="J43" s="28" t="str">
        <f t="shared" si="4"/>
        <v>Memiliki kemampuan menganalisis interaksi antar hardware, software dan brainware namun perlu meningkatkan pengenalan jaringan komputer lebih teknis.</v>
      </c>
      <c r="K43" s="28">
        <f t="shared" si="5"/>
        <v>76.25</v>
      </c>
      <c r="L43" s="28" t="str">
        <f t="shared" si="6"/>
        <v>B</v>
      </c>
      <c r="M43" s="28">
        <f t="shared" si="7"/>
        <v>76.25</v>
      </c>
      <c r="N43" s="28" t="str">
        <f t="shared" si="8"/>
        <v>B</v>
      </c>
      <c r="O43" s="36">
        <v>2</v>
      </c>
      <c r="P43" s="28" t="str">
        <f t="shared" si="9"/>
        <v>Sangat terampil dalam melakukan interaksi  antara dua atau lebih perangkat yang berbeda.</v>
      </c>
      <c r="Q43" s="39"/>
      <c r="R43" s="39" t="s">
        <v>8</v>
      </c>
      <c r="S43" s="18"/>
      <c r="T43" s="1">
        <v>75</v>
      </c>
      <c r="U43" s="1">
        <v>70</v>
      </c>
      <c r="V43" s="1">
        <v>67</v>
      </c>
      <c r="W43" s="1">
        <v>68</v>
      </c>
      <c r="X43" s="1"/>
      <c r="Y43" s="1"/>
      <c r="Z43" s="1"/>
      <c r="AA43" s="1"/>
      <c r="AB43" s="1"/>
      <c r="AC43" s="1"/>
      <c r="AD43" s="1"/>
      <c r="AE43" s="18"/>
      <c r="AF43" s="1">
        <v>69</v>
      </c>
      <c r="AG43" s="1">
        <v>69</v>
      </c>
      <c r="AH43" s="1">
        <v>83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124647</v>
      </c>
      <c r="C44" s="19" t="s">
        <v>332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2</v>
      </c>
      <c r="J44" s="28" t="str">
        <f t="shared" si="4"/>
        <v>Memiliki kemampuan menganalisis interaksi antar hardware, software dan brainware namun perlu meningkatkan pengenalan jaringan komputer lebih teknis.</v>
      </c>
      <c r="K44" s="28">
        <f t="shared" si="5"/>
        <v>81.75</v>
      </c>
      <c r="L44" s="28" t="str">
        <f t="shared" si="6"/>
        <v>B</v>
      </c>
      <c r="M44" s="28">
        <f t="shared" si="7"/>
        <v>81.75</v>
      </c>
      <c r="N44" s="28" t="str">
        <f t="shared" si="8"/>
        <v>B</v>
      </c>
      <c r="O44" s="36">
        <v>2</v>
      </c>
      <c r="P44" s="28" t="str">
        <f t="shared" si="9"/>
        <v>Sangat terampil dalam melakukan interaksi  antara dua atau lebih perangkat yang berbeda.</v>
      </c>
      <c r="Q44" s="39"/>
      <c r="R44" s="39" t="s">
        <v>8</v>
      </c>
      <c r="S44" s="18"/>
      <c r="T44" s="1">
        <v>90</v>
      </c>
      <c r="U44" s="1">
        <v>68</v>
      </c>
      <c r="V44" s="1">
        <v>68</v>
      </c>
      <c r="W44" s="1">
        <v>65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83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124663</v>
      </c>
      <c r="C45" s="19" t="s">
        <v>333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4</v>
      </c>
      <c r="J45" s="28" t="str">
        <f t="shared" si="4"/>
        <v>Memiliki kemampuan dalam menganalisis berbagai cara visualiasi data.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4</v>
      </c>
      <c r="P45" s="28" t="str">
        <f t="shared" si="9"/>
        <v>Sangat terampil dalam menjelaskan jenis-jenis jaringan komputer.</v>
      </c>
      <c r="Q45" s="39"/>
      <c r="R45" s="39" t="s">
        <v>8</v>
      </c>
      <c r="S45" s="18"/>
      <c r="T45" s="1">
        <v>98</v>
      </c>
      <c r="U45" s="1">
        <v>80</v>
      </c>
      <c r="V45" s="1">
        <v>93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129173</v>
      </c>
      <c r="C46" s="19" t="s">
        <v>334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menganalisis interaksi antar hardware, software dan brainware namun perlu meningkatkan pengenalan jaringan komputer lebih teknis.</v>
      </c>
      <c r="K46" s="28">
        <f t="shared" si="5"/>
        <v>81.75</v>
      </c>
      <c r="L46" s="28" t="str">
        <f t="shared" si="6"/>
        <v>B</v>
      </c>
      <c r="M46" s="28">
        <f t="shared" si="7"/>
        <v>81.75</v>
      </c>
      <c r="N46" s="28" t="str">
        <f t="shared" si="8"/>
        <v>B</v>
      </c>
      <c r="O46" s="36">
        <v>3</v>
      </c>
      <c r="P46" s="28" t="str">
        <f t="shared" si="9"/>
        <v>Sangat terampil dalam menjelaskan jenis-jenis jaringan komputer.</v>
      </c>
      <c r="Q46" s="39"/>
      <c r="R46" s="39" t="s">
        <v>8</v>
      </c>
      <c r="S46" s="18"/>
      <c r="T46" s="1">
        <v>83</v>
      </c>
      <c r="U46" s="1">
        <v>78</v>
      </c>
      <c r="V46" s="1">
        <v>80</v>
      </c>
      <c r="W46" s="1">
        <v>61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83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2019-12-12T05:34:31Z</dcterms:modified>
  <cp:category/>
</cp:coreProperties>
</file>