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615" windowWidth="14055" windowHeight="6540"/>
  </bookViews>
  <sheets>
    <sheet name="X-IPS 4" sheetId="1" r:id="rId1"/>
  </sheets>
  <calcPr calcId="145621"/>
</workbook>
</file>

<file path=xl/calcChain.xml><?xml version="1.0" encoding="utf-8"?>
<calcChain xmlns="http://schemas.openxmlformats.org/spreadsheetml/2006/main">
  <c r="M44" i="1" l="1"/>
  <c r="N44" i="1" s="1"/>
  <c r="K43" i="1"/>
  <c r="L43" i="1" s="1"/>
  <c r="M42" i="1"/>
  <c r="N42" i="1" s="1"/>
  <c r="M40" i="1"/>
  <c r="N40" i="1" s="1"/>
  <c r="M39" i="1"/>
  <c r="N39" i="1" s="1"/>
  <c r="M38" i="1"/>
  <c r="N38" i="1" s="1"/>
  <c r="K37" i="1"/>
  <c r="L37" i="1" s="1"/>
  <c r="K36" i="1"/>
  <c r="L36" i="1" s="1"/>
  <c r="M34" i="1"/>
  <c r="N34" i="1" s="1"/>
  <c r="M33" i="1"/>
  <c r="N33" i="1" s="1"/>
  <c r="M32" i="1"/>
  <c r="N32" i="1" s="1"/>
  <c r="K30" i="1"/>
  <c r="L30" i="1" s="1"/>
  <c r="M28" i="1"/>
  <c r="N28" i="1" s="1"/>
  <c r="K27" i="1"/>
  <c r="L27" i="1" s="1"/>
  <c r="M26" i="1"/>
  <c r="N26" i="1" s="1"/>
  <c r="M24" i="1"/>
  <c r="N24" i="1" s="1"/>
  <c r="M23" i="1"/>
  <c r="N23" i="1" s="1"/>
  <c r="M22" i="1"/>
  <c r="N22" i="1" s="1"/>
  <c r="K21" i="1"/>
  <c r="L21" i="1" s="1"/>
  <c r="K20" i="1"/>
  <c r="L20" i="1" s="1"/>
  <c r="M18" i="1"/>
  <c r="N18" i="1" s="1"/>
  <c r="M17" i="1"/>
  <c r="N17" i="1" s="1"/>
  <c r="M16" i="1"/>
  <c r="N16" i="1" s="1"/>
  <c r="K14" i="1"/>
  <c r="L14" i="1" s="1"/>
  <c r="M12" i="1"/>
  <c r="N12" i="1" s="1"/>
  <c r="K11" i="1"/>
  <c r="L11" i="1" s="1"/>
  <c r="G45" i="1"/>
  <c r="H45" i="1" s="1"/>
  <c r="E43" i="1"/>
  <c r="F43" i="1" s="1"/>
  <c r="G41" i="1"/>
  <c r="H41" i="1" s="1"/>
  <c r="E39" i="1"/>
  <c r="F39" i="1" s="1"/>
  <c r="G37" i="1"/>
  <c r="H37" i="1" s="1"/>
  <c r="E35" i="1"/>
  <c r="F35" i="1" s="1"/>
  <c r="G33" i="1"/>
  <c r="H33" i="1" s="1"/>
  <c r="E31" i="1"/>
  <c r="F31" i="1" s="1"/>
  <c r="G29" i="1"/>
  <c r="H29" i="1" s="1"/>
  <c r="E27" i="1"/>
  <c r="F27" i="1" s="1"/>
  <c r="G25" i="1"/>
  <c r="H25" i="1" s="1"/>
  <c r="E23" i="1"/>
  <c r="F23" i="1" s="1"/>
  <c r="G21" i="1"/>
  <c r="H21" i="1" s="1"/>
  <c r="E19" i="1"/>
  <c r="F19" i="1" s="1"/>
  <c r="G17" i="1"/>
  <c r="H17" i="1" s="1"/>
  <c r="E15" i="1"/>
  <c r="F15" i="1" s="1"/>
  <c r="G13" i="1"/>
  <c r="H13" i="1" s="1"/>
  <c r="E11" i="1"/>
  <c r="F11" i="1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M49" i="1"/>
  <c r="N49" i="1" s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P44" i="1"/>
  <c r="J44" i="1"/>
  <c r="G44" i="1"/>
  <c r="H44" i="1" s="1"/>
  <c r="E44" i="1"/>
  <c r="F44" i="1" s="1"/>
  <c r="P43" i="1"/>
  <c r="M43" i="1"/>
  <c r="N43" i="1" s="1"/>
  <c r="J43" i="1"/>
  <c r="G43" i="1"/>
  <c r="H43" i="1" s="1"/>
  <c r="P42" i="1"/>
  <c r="J42" i="1"/>
  <c r="G42" i="1"/>
  <c r="H42" i="1" s="1"/>
  <c r="E42" i="1"/>
  <c r="F42" i="1" s="1"/>
  <c r="P41" i="1"/>
  <c r="M41" i="1"/>
  <c r="N41" i="1" s="1"/>
  <c r="K41" i="1"/>
  <c r="L41" i="1" s="1"/>
  <c r="J41" i="1"/>
  <c r="P40" i="1"/>
  <c r="K40" i="1"/>
  <c r="L40" i="1" s="1"/>
  <c r="J40" i="1"/>
  <c r="G40" i="1"/>
  <c r="H40" i="1" s="1"/>
  <c r="E40" i="1"/>
  <c r="F40" i="1" s="1"/>
  <c r="P39" i="1"/>
  <c r="K39" i="1"/>
  <c r="L39" i="1" s="1"/>
  <c r="J39" i="1"/>
  <c r="G39" i="1"/>
  <c r="H39" i="1" s="1"/>
  <c r="P38" i="1"/>
  <c r="J38" i="1"/>
  <c r="G38" i="1"/>
  <c r="H38" i="1" s="1"/>
  <c r="E38" i="1"/>
  <c r="F38" i="1" s="1"/>
  <c r="P37" i="1"/>
  <c r="M37" i="1"/>
  <c r="N37" i="1" s="1"/>
  <c r="J37" i="1"/>
  <c r="P36" i="1"/>
  <c r="M36" i="1"/>
  <c r="N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P34" i="1"/>
  <c r="K34" i="1"/>
  <c r="L34" i="1" s="1"/>
  <c r="J34" i="1"/>
  <c r="G34" i="1"/>
  <c r="H34" i="1" s="1"/>
  <c r="E34" i="1"/>
  <c r="F34" i="1" s="1"/>
  <c r="P33" i="1"/>
  <c r="K33" i="1"/>
  <c r="L33" i="1" s="1"/>
  <c r="J33" i="1"/>
  <c r="P32" i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P30" i="1"/>
  <c r="M30" i="1"/>
  <c r="N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P28" i="1"/>
  <c r="J28" i="1"/>
  <c r="G28" i="1"/>
  <c r="H28" i="1" s="1"/>
  <c r="E28" i="1"/>
  <c r="F28" i="1" s="1"/>
  <c r="P27" i="1"/>
  <c r="M27" i="1"/>
  <c r="N27" i="1" s="1"/>
  <c r="J27" i="1"/>
  <c r="G27" i="1"/>
  <c r="H27" i="1" s="1"/>
  <c r="P26" i="1"/>
  <c r="J26" i="1"/>
  <c r="G26" i="1"/>
  <c r="H26" i="1" s="1"/>
  <c r="E26" i="1"/>
  <c r="F26" i="1" s="1"/>
  <c r="P25" i="1"/>
  <c r="M25" i="1"/>
  <c r="N25" i="1" s="1"/>
  <c r="K25" i="1"/>
  <c r="L25" i="1" s="1"/>
  <c r="J25" i="1"/>
  <c r="P24" i="1"/>
  <c r="K24" i="1"/>
  <c r="L24" i="1" s="1"/>
  <c r="J24" i="1"/>
  <c r="G24" i="1"/>
  <c r="H24" i="1" s="1"/>
  <c r="E24" i="1"/>
  <c r="F24" i="1" s="1"/>
  <c r="P23" i="1"/>
  <c r="K23" i="1"/>
  <c r="L23" i="1" s="1"/>
  <c r="J23" i="1"/>
  <c r="G23" i="1"/>
  <c r="H23" i="1" s="1"/>
  <c r="P22" i="1"/>
  <c r="J22" i="1"/>
  <c r="G22" i="1"/>
  <c r="H22" i="1" s="1"/>
  <c r="E22" i="1"/>
  <c r="F22" i="1" s="1"/>
  <c r="P21" i="1"/>
  <c r="M21" i="1"/>
  <c r="N21" i="1" s="1"/>
  <c r="J21" i="1"/>
  <c r="P20" i="1"/>
  <c r="M20" i="1"/>
  <c r="N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P18" i="1"/>
  <c r="K18" i="1"/>
  <c r="L18" i="1" s="1"/>
  <c r="J18" i="1"/>
  <c r="G18" i="1"/>
  <c r="H18" i="1" s="1"/>
  <c r="E18" i="1"/>
  <c r="F18" i="1" s="1"/>
  <c r="P17" i="1"/>
  <c r="K17" i="1"/>
  <c r="L17" i="1" s="1"/>
  <c r="J17" i="1"/>
  <c r="P16" i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P14" i="1"/>
  <c r="M14" i="1"/>
  <c r="N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P12" i="1"/>
  <c r="J12" i="1"/>
  <c r="G12" i="1"/>
  <c r="H12" i="1" s="1"/>
  <c r="E12" i="1"/>
  <c r="F12" i="1" s="1"/>
  <c r="P11" i="1"/>
  <c r="M11" i="1"/>
  <c r="N11" i="1" s="1"/>
  <c r="J11" i="1"/>
  <c r="G11" i="1"/>
  <c r="K12" i="1" l="1"/>
  <c r="L12" i="1" s="1"/>
  <c r="K22" i="1"/>
  <c r="L22" i="1" s="1"/>
  <c r="K28" i="1"/>
  <c r="L28" i="1" s="1"/>
  <c r="K38" i="1"/>
  <c r="L38" i="1" s="1"/>
  <c r="K44" i="1"/>
  <c r="L44" i="1" s="1"/>
  <c r="K16" i="1"/>
  <c r="L16" i="1" s="1"/>
  <c r="K26" i="1"/>
  <c r="L26" i="1" s="1"/>
  <c r="K32" i="1"/>
  <c r="L32" i="1" s="1"/>
  <c r="K42" i="1"/>
  <c r="L42" i="1" s="1"/>
  <c r="K54" i="1"/>
  <c r="H11" i="1"/>
  <c r="E13" i="1"/>
  <c r="F13" i="1" s="1"/>
  <c r="E17" i="1"/>
  <c r="F17" i="1" s="1"/>
  <c r="E21" i="1"/>
  <c r="F21" i="1" s="1"/>
  <c r="E25" i="1"/>
  <c r="F25" i="1" s="1"/>
  <c r="E29" i="1"/>
  <c r="F29" i="1" s="1"/>
  <c r="E33" i="1"/>
  <c r="F33" i="1" s="1"/>
  <c r="E37" i="1"/>
  <c r="F37" i="1" s="1"/>
  <c r="E41" i="1"/>
  <c r="F41" i="1" s="1"/>
  <c r="E45" i="1"/>
  <c r="F45" i="1" s="1"/>
  <c r="K52" i="1"/>
  <c r="K53" i="1"/>
</calcChain>
</file>

<file path=xl/sharedStrings.xml><?xml version="1.0" encoding="utf-8"?>
<sst xmlns="http://schemas.openxmlformats.org/spreadsheetml/2006/main" count="185" uniqueCount="122">
  <si>
    <t>DAFTAR NILAI SISWA SMAN 9 SEMARANG SEMESTER GASAL TAHUN PELAJARAN 2019/2020</t>
  </si>
  <si>
    <t>Guru :</t>
  </si>
  <si>
    <t>Dini Fita R.A.W S.S.</t>
  </si>
  <si>
    <t>Kelas X-IPS 4</t>
  </si>
  <si>
    <t>Mapel :</t>
  </si>
  <si>
    <t>Bahasa Jepang [ Lintas Minat ]</t>
  </si>
  <si>
    <t>didownload 06/12/2019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</si>
  <si>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</si>
  <si>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</si>
  <si>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</si>
  <si>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</si>
  <si>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</si>
  <si>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</si>
  <si>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</si>
  <si>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</si>
  <si>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</si>
  <si>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</si>
  <si>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</si>
  <si>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</si>
  <si>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</si>
  <si>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</si>
  <si>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</si>
  <si>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</si>
  <si>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</si>
  <si>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</si>
  <si>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</si>
  <si>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</si>
  <si>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</si>
  <si>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</si>
  <si>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</si>
  <si>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</si>
  <si>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</si>
  <si>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</si>
  <si>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</si>
  <si>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</si>
  <si>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</si>
  <si>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</si>
  <si>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</si>
  <si>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</si>
  <si>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</si>
  <si>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</si>
  <si>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</si>
  <si>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</si>
  <si>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</si>
  <si>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</si>
  <si>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</si>
  <si>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</si>
  <si>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</si>
  <si>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</si>
  <si>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</si>
  <si>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</si>
  <si>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</si>
  <si>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</si>
  <si>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</si>
  <si>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</si>
  <si>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SEPTIA CAHYANI</t>
  </si>
  <si>
    <t>Predikat &amp; Deskripsi Pengetahuan</t>
  </si>
  <si>
    <t>ACUAN MENGISI DESKRIPSI</t>
  </si>
  <si>
    <t>ADITYA DANISWARA WIDIANTO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</si>
  <si>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</si>
  <si>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</si>
  <si>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</si>
  <si>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</si>
  <si>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</si>
  <si>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</si>
  <si>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</si>
  <si>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</si>
  <si>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AFINA MAULINDA</t>
  </si>
  <si>
    <t>AHMAD ARVIN SANI FAUZAN</t>
  </si>
  <si>
    <t>AJI SETYO PAMBUDI</t>
  </si>
  <si>
    <t>BARA SATRIA WICAKSONO</t>
  </si>
  <si>
    <t>CINDY PASSYA PERMATASARI</t>
  </si>
  <si>
    <t>DUTA AJI PAMUNGKAS</t>
  </si>
  <si>
    <t>EDENIA DARALFA</t>
  </si>
  <si>
    <t>ERIKA NURMALITA FEBRIANTI</t>
  </si>
  <si>
    <t>FARICA SALMA ARBARETZA</t>
  </si>
  <si>
    <t>GALUH NISTI SEDAYONAYA PELANGI BIAS</t>
  </si>
  <si>
    <t>GERANITO FIQIH PUTRA PRATAMA</t>
  </si>
  <si>
    <t>HAFIZH RIFAT ANANDASUTISNA</t>
  </si>
  <si>
    <t>IBRAM ADITYA PUTRA</t>
  </si>
  <si>
    <t>Predikat &amp; Deskripsi Keterampilan</t>
  </si>
  <si>
    <t>JUAN QAYUM ALIF SULISTYOHUTOMO</t>
  </si>
  <si>
    <t>KEISYA DENNAYA PUTRI</t>
  </si>
  <si>
    <t>M. ISMAIL SETYANTO</t>
  </si>
  <si>
    <t>MA. NABIL AULIA RAHMAN</t>
  </si>
  <si>
    <t>MEIDIANA NURUL MILLA</t>
  </si>
  <si>
    <t>MELLYTA AVRIEL EKA AGGIYANI</t>
  </si>
  <si>
    <t>MUHAMAD RIFKY DWI PUTRANTO</t>
  </si>
  <si>
    <t>MUHAMMAD RAFLI FIRDAUSI</t>
  </si>
  <si>
    <t>MUTIA AYU EFFENDI</t>
  </si>
  <si>
    <t>NABILA ISMA SHIKA NAVALERA</t>
  </si>
  <si>
    <t>NADIA CINTHYA DEWI</t>
  </si>
  <si>
    <t>PRADINATA NOREMO WOHINGATI</t>
  </si>
  <si>
    <t>RADITYA MAHESWARA</t>
  </si>
  <si>
    <t>REZA RIFA&amp;#039;I FERDIANSYAH</t>
  </si>
  <si>
    <t>RIKE RATU SAPHIRA</t>
  </si>
  <si>
    <t>RIZKY PUTRA APRILIYANNO</t>
  </si>
  <si>
    <t>SHAFA TIRZA KAMILA</t>
  </si>
  <si>
    <t>SYIFA NURULITA HASANAH</t>
  </si>
  <si>
    <t>TIARA AYU WIDAYANTI</t>
  </si>
  <si>
    <t>YUDHA FIRMAN HIDAYAT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</si>
  <si>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</si>
  <si>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</si>
  <si>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</si>
  <si>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</si>
  <si>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</si>
  <si>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</si>
  <si>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</si>
  <si>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</si>
  <si>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</si>
  <si>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</si>
  <si>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</si>
  <si>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</si>
  <si>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</si>
  <si>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Sangat terampil menginformasikan identitas diri dan keluarga</t>
  </si>
  <si>
    <t>Sangat terampil menginformasikan identitas diri dan waktu pelaksanaan kegiatan</t>
  </si>
  <si>
    <t>Sangat terampil menginformasikan hobi dan kegemaran</t>
  </si>
  <si>
    <t>Sangat terampil menginformasikan identitas diri dan kegemaran</t>
  </si>
  <si>
    <t>Memiliki kemampuan mengaplikasikan identitas diri, waktu pelaksanaan kegiatan, keluarga dan hiragana dalam kehidupan sehari-hari</t>
  </si>
  <si>
    <t>Memiliki kemampuan mengaplikasikan identitas diri, waktu pelaksanaan kegiatan, keluarga dalam kehidupan sehari-hari, namun perlu peningkatan pemahaman hiragana</t>
  </si>
  <si>
    <t>Memiliki kemampuan mengaplikasikan identitas diri dan waktu pelaksanaan kegiatan dalam kehidupan sehari-hari, namun perlu peningkatan pemahaman keluarga dan hiragana</t>
  </si>
  <si>
    <t>Memiliki kemampuan mengaplikasikan identitas diri,  namun perlu peningkatan pemahaman waktu pelaksanaan kegiatan,keluarga dan hiragana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</si>
</sst>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13" fillId="0" borderId="0" xfId="0" applyNumberFormat="1" applyFont="1" applyAlignment="1" applyProtection="1">
      <alignment horizontal="center" vertical="center"/>
      <protection locked="0"/>
    </xf>
    <xf numFmtId="1" fontId="13" fillId="2" borderId="0" xfId="0" applyNumberFormat="1" applyFont="1" applyFill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12" activePane="bottomRight" state="frozen"/>
      <selection pane="topRight"/>
      <selection pane="bottomLeft"/>
      <selection pane="bottomRight" activeCell="G15" sqref="G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1072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1072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126391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mengaplikasikan identitas diri, waktu pelaksanaan kegiatan, keluarga dalam kehidupan sehari-hari, namun perlu peningkatan pemahaman hiragana</v>
      </c>
      <c r="K11" s="28">
        <f t="shared" ref="K11:K50" si="5">IF((COUNTA(AF11:AO11)&gt;0),AVERAGE(AF11:AO11),"")</f>
        <v>81.625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81.625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menginformasikan identitas diri dan waktu pelaksanaan kegiatan</v>
      </c>
      <c r="Q11" s="39"/>
      <c r="R11" s="39" t="s">
        <v>9</v>
      </c>
      <c r="S11" s="18"/>
      <c r="T11" s="1">
        <v>76</v>
      </c>
      <c r="U11" s="1">
        <v>75</v>
      </c>
      <c r="V11" s="41">
        <v>74.5</v>
      </c>
      <c r="W11" s="41">
        <v>84</v>
      </c>
      <c r="X11" s="1"/>
      <c r="Y11" s="1"/>
      <c r="Z11" s="1"/>
      <c r="AA11" s="1"/>
      <c r="AB11" s="1"/>
      <c r="AC11" s="1"/>
      <c r="AD11" s="1"/>
      <c r="AE11" s="18"/>
      <c r="AF11" s="1">
        <v>73</v>
      </c>
      <c r="AG11" s="1">
        <v>82</v>
      </c>
      <c r="AH11" s="41">
        <v>84</v>
      </c>
      <c r="AI11" s="41">
        <v>87.5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ht="15.75" x14ac:dyDescent="0.25">
      <c r="A12" s="19">
        <v>2</v>
      </c>
      <c r="B12" s="19">
        <v>126407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mengaplikasikan identitas diri, waktu pelaksanaan kegiatan, keluarga dalam kehidupan sehari-hari, namun perlu peningkatan pemahaman hiragana</v>
      </c>
      <c r="K12" s="28">
        <f t="shared" si="5"/>
        <v>76.625</v>
      </c>
      <c r="L12" s="28" t="str">
        <f t="shared" si="6"/>
        <v>B</v>
      </c>
      <c r="M12" s="28">
        <f t="shared" si="7"/>
        <v>76.625</v>
      </c>
      <c r="N12" s="28" t="str">
        <f t="shared" si="8"/>
        <v>B</v>
      </c>
      <c r="O12" s="36">
        <v>2</v>
      </c>
      <c r="P12" s="28" t="str">
        <f t="shared" si="9"/>
        <v>Sangat terampil menginformasikan identitas diri dan waktu pelaksanaan kegiatan</v>
      </c>
      <c r="Q12" s="39"/>
      <c r="R12" s="39" t="s">
        <v>9</v>
      </c>
      <c r="S12" s="18"/>
      <c r="T12" s="1">
        <v>83</v>
      </c>
      <c r="U12" s="1">
        <v>70</v>
      </c>
      <c r="V12" s="41">
        <v>79.5</v>
      </c>
      <c r="W12" s="41">
        <v>90</v>
      </c>
      <c r="X12" s="1"/>
      <c r="Y12" s="1"/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41">
        <v>86.5</v>
      </c>
      <c r="AI12" s="4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126423</v>
      </c>
      <c r="C13" s="19" t="s">
        <v>67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mengaplikasikan identitas diri, waktu pelaksanaan kegiatan, keluarga dalam kehidupan sehari-hari, namun perlu peningkatan pemahaman hiragana</v>
      </c>
      <c r="K13" s="28">
        <f t="shared" si="5"/>
        <v>88.25</v>
      </c>
      <c r="L13" s="28" t="str">
        <f t="shared" si="6"/>
        <v>A</v>
      </c>
      <c r="M13" s="28">
        <f t="shared" si="7"/>
        <v>88.25</v>
      </c>
      <c r="N13" s="28" t="str">
        <f t="shared" si="8"/>
        <v>A</v>
      </c>
      <c r="O13" s="36">
        <v>1</v>
      </c>
      <c r="P13" s="28" t="str">
        <f t="shared" si="9"/>
        <v>Sangat terampil menginformasikan identitas diri dan keluarga</v>
      </c>
      <c r="Q13" s="39"/>
      <c r="R13" s="39" t="s">
        <v>9</v>
      </c>
      <c r="S13" s="18"/>
      <c r="T13" s="1">
        <v>79</v>
      </c>
      <c r="U13" s="1">
        <v>85</v>
      </c>
      <c r="V13" s="41">
        <v>83.333333333333329</v>
      </c>
      <c r="W13" s="4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85</v>
      </c>
      <c r="AH13" s="41">
        <v>88</v>
      </c>
      <c r="AI13" s="4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118</v>
      </c>
      <c r="FI13" s="78" t="s">
        <v>114</v>
      </c>
      <c r="FJ13" s="79">
        <v>48061</v>
      </c>
      <c r="FK13" s="79">
        <v>48071</v>
      </c>
    </row>
    <row r="14" spans="1:167" ht="15.75" x14ac:dyDescent="0.25">
      <c r="A14" s="19">
        <v>4</v>
      </c>
      <c r="B14" s="19">
        <v>126439</v>
      </c>
      <c r="C14" s="19" t="s">
        <v>68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Memiliki kemampuan mengaplikasikan identitas diri dan waktu pelaksanaan kegiatan dalam kehidupan sehari-hari, namun perlu peningkatan pemahaman keluarga dan hiragana</v>
      </c>
      <c r="K14" s="28">
        <f t="shared" si="5"/>
        <v>75.375</v>
      </c>
      <c r="L14" s="28" t="str">
        <f t="shared" si="6"/>
        <v>B</v>
      </c>
      <c r="M14" s="28">
        <f t="shared" si="7"/>
        <v>75.375</v>
      </c>
      <c r="N14" s="28" t="str">
        <f t="shared" si="8"/>
        <v>B</v>
      </c>
      <c r="O14" s="36">
        <v>2</v>
      </c>
      <c r="P14" s="28" t="str">
        <f t="shared" si="9"/>
        <v>Sangat terampil menginformasikan identitas diri dan waktu pelaksanaan kegiatan</v>
      </c>
      <c r="Q14" s="39"/>
      <c r="R14" s="39" t="s">
        <v>9</v>
      </c>
      <c r="S14" s="18"/>
      <c r="T14" s="1">
        <v>78</v>
      </c>
      <c r="U14" s="1">
        <v>73</v>
      </c>
      <c r="V14" s="42">
        <v>71.5</v>
      </c>
      <c r="W14" s="42">
        <v>70</v>
      </c>
      <c r="X14" s="1"/>
      <c r="Y14" s="1"/>
      <c r="Z14" s="1"/>
      <c r="AA14" s="1"/>
      <c r="AB14" s="1"/>
      <c r="AC14" s="1"/>
      <c r="AD14" s="1"/>
      <c r="AE14" s="18"/>
      <c r="AF14" s="1">
        <v>70</v>
      </c>
      <c r="AG14" s="1">
        <v>85</v>
      </c>
      <c r="AH14" s="42">
        <v>76.5</v>
      </c>
      <c r="AI14" s="42">
        <v>70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ht="15.75" x14ac:dyDescent="0.25">
      <c r="A15" s="19">
        <v>5</v>
      </c>
      <c r="B15" s="19">
        <v>126455</v>
      </c>
      <c r="C15" s="19" t="s">
        <v>69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mengaplikasikan identitas diri dan waktu pelaksanaan kegiatan dalam kehidupan sehari-hari, namun perlu peningkatan pemahaman keluarga dan hiragana</v>
      </c>
      <c r="K15" s="28">
        <f t="shared" si="5"/>
        <v>76.25</v>
      </c>
      <c r="L15" s="28" t="str">
        <f t="shared" si="6"/>
        <v>B</v>
      </c>
      <c r="M15" s="28">
        <f t="shared" si="7"/>
        <v>76.25</v>
      </c>
      <c r="N15" s="28" t="str">
        <f t="shared" si="8"/>
        <v>B</v>
      </c>
      <c r="O15" s="36">
        <v>2</v>
      </c>
      <c r="P15" s="28" t="str">
        <f t="shared" si="9"/>
        <v>Sangat terampil menginformasikan identitas diri dan waktu pelaksanaan kegiatan</v>
      </c>
      <c r="Q15" s="39"/>
      <c r="R15" s="39" t="s">
        <v>9</v>
      </c>
      <c r="S15" s="18"/>
      <c r="T15" s="1">
        <v>74</v>
      </c>
      <c r="U15" s="1">
        <v>60</v>
      </c>
      <c r="V15" s="42">
        <v>72</v>
      </c>
      <c r="W15" s="42">
        <v>82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70</v>
      </c>
      <c r="AH15" s="42">
        <v>82.5</v>
      </c>
      <c r="AI15" s="42">
        <v>82.5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119</v>
      </c>
      <c r="FI15" s="78" t="s">
        <v>115</v>
      </c>
      <c r="FJ15" s="79">
        <v>48062</v>
      </c>
      <c r="FK15" s="79">
        <v>48072</v>
      </c>
    </row>
    <row r="16" spans="1:167" ht="15.75" x14ac:dyDescent="0.25">
      <c r="A16" s="19">
        <v>6</v>
      </c>
      <c r="B16" s="19">
        <v>126471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mengaplikasikan identitas diri, waktu pelaksanaan kegiatan, keluarga dalam kehidupan sehari-hari, namun perlu peningkatan pemahaman hiragana</v>
      </c>
      <c r="K16" s="28">
        <f t="shared" si="5"/>
        <v>73.75</v>
      </c>
      <c r="L16" s="28" t="str">
        <f t="shared" si="6"/>
        <v>C</v>
      </c>
      <c r="M16" s="28">
        <f t="shared" si="7"/>
        <v>73.75</v>
      </c>
      <c r="N16" s="28" t="str">
        <f t="shared" si="8"/>
        <v>C</v>
      </c>
      <c r="O16" s="36">
        <v>3</v>
      </c>
      <c r="P16" s="28" t="str">
        <f t="shared" si="9"/>
        <v>Sangat terampil menginformasikan hobi dan kegemaran</v>
      </c>
      <c r="Q16" s="39"/>
      <c r="R16" s="39" t="s">
        <v>9</v>
      </c>
      <c r="S16" s="18"/>
      <c r="T16" s="1">
        <v>80</v>
      </c>
      <c r="U16" s="1">
        <v>72</v>
      </c>
      <c r="V16" s="42">
        <v>81.666666666666671</v>
      </c>
      <c r="W16" s="42">
        <v>70</v>
      </c>
      <c r="X16" s="1"/>
      <c r="Y16" s="1"/>
      <c r="Z16" s="1"/>
      <c r="AA16" s="1"/>
      <c r="AB16" s="1"/>
      <c r="AC16" s="1"/>
      <c r="AD16" s="1"/>
      <c r="AE16" s="18"/>
      <c r="AF16" s="1">
        <v>75</v>
      </c>
      <c r="AG16" s="1">
        <v>70</v>
      </c>
      <c r="AH16" s="42">
        <v>77.5</v>
      </c>
      <c r="AI16" s="42">
        <v>72.5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ht="15.75" x14ac:dyDescent="0.25">
      <c r="A17" s="19">
        <v>7</v>
      </c>
      <c r="B17" s="19">
        <v>126487</v>
      </c>
      <c r="C17" s="19" t="s">
        <v>71</v>
      </c>
      <c r="D17" s="18"/>
      <c r="E17" s="28">
        <f t="shared" si="0"/>
        <v>70</v>
      </c>
      <c r="F17" s="28" t="str">
        <f t="shared" si="1"/>
        <v>C</v>
      </c>
      <c r="G17" s="28">
        <f t="shared" si="2"/>
        <v>70</v>
      </c>
      <c r="H17" s="28" t="str">
        <f t="shared" si="3"/>
        <v>C</v>
      </c>
      <c r="I17" s="36">
        <v>3</v>
      </c>
      <c r="J17" s="28" t="str">
        <f t="shared" si="4"/>
        <v>Memiliki kemampuan mengaplikasikan identitas diri dan waktu pelaksanaan kegiatan dalam kehidupan sehari-hari, namun perlu peningkatan pemahaman keluarga dan hiragana</v>
      </c>
      <c r="K17" s="28">
        <f t="shared" si="5"/>
        <v>76.5</v>
      </c>
      <c r="L17" s="28" t="str">
        <f t="shared" si="6"/>
        <v>B</v>
      </c>
      <c r="M17" s="28">
        <f t="shared" si="7"/>
        <v>76.5</v>
      </c>
      <c r="N17" s="28" t="str">
        <f t="shared" si="8"/>
        <v>B</v>
      </c>
      <c r="O17" s="36">
        <v>2</v>
      </c>
      <c r="P17" s="28" t="str">
        <f t="shared" si="9"/>
        <v>Sangat terampil menginformasikan identitas diri dan waktu pelaksanaan kegiatan</v>
      </c>
      <c r="Q17" s="39"/>
      <c r="R17" s="39" t="s">
        <v>9</v>
      </c>
      <c r="S17" s="18"/>
      <c r="T17" s="1">
        <v>78</v>
      </c>
      <c r="U17" s="1">
        <v>60</v>
      </c>
      <c r="V17" s="42">
        <v>71</v>
      </c>
      <c r="W17" s="42">
        <v>70</v>
      </c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>
        <v>80</v>
      </c>
      <c r="AH17" s="42">
        <v>78</v>
      </c>
      <c r="AI17" s="42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120</v>
      </c>
      <c r="FI17" s="78" t="s">
        <v>116</v>
      </c>
      <c r="FJ17" s="79">
        <v>48063</v>
      </c>
      <c r="FK17" s="79">
        <v>48073</v>
      </c>
    </row>
    <row r="18" spans="1:167" ht="15.75" x14ac:dyDescent="0.25">
      <c r="A18" s="19">
        <v>8</v>
      </c>
      <c r="B18" s="19">
        <v>126503</v>
      </c>
      <c r="C18" s="19" t="s">
        <v>72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mengaplikasikan identitas diri, waktu pelaksanaan kegiatan, keluarga dalam kehidupan sehari-hari, namun perlu peningkatan pemahaman hiragana</v>
      </c>
      <c r="K18" s="28">
        <f t="shared" si="5"/>
        <v>76</v>
      </c>
      <c r="L18" s="28" t="str">
        <f t="shared" si="6"/>
        <v>B</v>
      </c>
      <c r="M18" s="28">
        <f t="shared" si="7"/>
        <v>76</v>
      </c>
      <c r="N18" s="28" t="str">
        <f t="shared" si="8"/>
        <v>B</v>
      </c>
      <c r="O18" s="36">
        <v>2</v>
      </c>
      <c r="P18" s="28" t="str">
        <f t="shared" si="9"/>
        <v>Sangat terampil menginformasikan identitas diri dan waktu pelaksanaan kegiatan</v>
      </c>
      <c r="Q18" s="39"/>
      <c r="R18" s="39" t="s">
        <v>9</v>
      </c>
      <c r="S18" s="18"/>
      <c r="T18" s="1">
        <v>85</v>
      </c>
      <c r="U18" s="1">
        <v>70</v>
      </c>
      <c r="V18" s="41">
        <v>80</v>
      </c>
      <c r="W18" s="41">
        <v>76</v>
      </c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70</v>
      </c>
      <c r="AH18" s="41">
        <v>76</v>
      </c>
      <c r="AI18" s="4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ht="15.75" x14ac:dyDescent="0.25">
      <c r="A19" s="19">
        <v>9</v>
      </c>
      <c r="B19" s="19">
        <v>126535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mengaplikasikan identitas diri, waktu pelaksanaan kegiatan, keluarga dalam kehidupan sehari-hari, namun perlu peningkatan pemahaman hiragana</v>
      </c>
      <c r="K19" s="28">
        <f t="shared" si="5"/>
        <v>86.375</v>
      </c>
      <c r="L19" s="28" t="str">
        <f t="shared" si="6"/>
        <v>A</v>
      </c>
      <c r="M19" s="28">
        <f t="shared" si="7"/>
        <v>86.375</v>
      </c>
      <c r="N19" s="28" t="str">
        <f t="shared" si="8"/>
        <v>A</v>
      </c>
      <c r="O19" s="36">
        <v>1</v>
      </c>
      <c r="P19" s="28" t="str">
        <f t="shared" si="9"/>
        <v>Sangat terampil menginformasikan identitas diri dan keluarga</v>
      </c>
      <c r="Q19" s="39"/>
      <c r="R19" s="39" t="s">
        <v>9</v>
      </c>
      <c r="S19" s="18"/>
      <c r="T19" s="1">
        <v>81</v>
      </c>
      <c r="U19" s="1">
        <v>88</v>
      </c>
      <c r="V19" s="41">
        <v>79.666666666666671</v>
      </c>
      <c r="W19" s="41"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84</v>
      </c>
      <c r="AH19" s="41">
        <v>86.5</v>
      </c>
      <c r="AI19" s="4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121</v>
      </c>
      <c r="FI19" s="78" t="s">
        <v>117</v>
      </c>
      <c r="FJ19" s="79">
        <v>48064</v>
      </c>
      <c r="FK19" s="79">
        <v>48074</v>
      </c>
    </row>
    <row r="20" spans="1:167" ht="15.75" x14ac:dyDescent="0.25">
      <c r="A20" s="19">
        <v>10</v>
      </c>
      <c r="B20" s="19">
        <v>126551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mengaplikasikan identitas diri, waktu pelaksanaan kegiatan, keluarga dalam kehidupan sehari-hari, namun perlu peningkatan pemahaman hiragana</v>
      </c>
      <c r="K20" s="28">
        <f t="shared" si="5"/>
        <v>82.375</v>
      </c>
      <c r="L20" s="28" t="str">
        <f t="shared" si="6"/>
        <v>B</v>
      </c>
      <c r="M20" s="28">
        <f t="shared" si="7"/>
        <v>82.375</v>
      </c>
      <c r="N20" s="28" t="str">
        <f t="shared" si="8"/>
        <v>B</v>
      </c>
      <c r="O20" s="36">
        <v>2</v>
      </c>
      <c r="P20" s="28" t="str">
        <f t="shared" si="9"/>
        <v>Sangat terampil menginformasikan identitas diri dan waktu pelaksanaan kegiatan</v>
      </c>
      <c r="Q20" s="39"/>
      <c r="R20" s="39" t="s">
        <v>9</v>
      </c>
      <c r="S20" s="18"/>
      <c r="T20" s="1">
        <v>91</v>
      </c>
      <c r="U20" s="1">
        <v>70</v>
      </c>
      <c r="V20" s="41">
        <v>84</v>
      </c>
      <c r="W20" s="41">
        <v>90</v>
      </c>
      <c r="X20" s="1"/>
      <c r="Y20" s="1"/>
      <c r="Z20" s="1"/>
      <c r="AA20" s="1"/>
      <c r="AB20" s="1"/>
      <c r="AC20" s="1"/>
      <c r="AD20" s="1"/>
      <c r="AE20" s="18"/>
      <c r="AF20" s="1">
        <v>70</v>
      </c>
      <c r="AG20" s="1">
        <v>84</v>
      </c>
      <c r="AH20" s="41">
        <v>86.5</v>
      </c>
      <c r="AI20" s="41">
        <v>89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ht="15.75" x14ac:dyDescent="0.25">
      <c r="A21" s="19">
        <v>11</v>
      </c>
      <c r="B21" s="19">
        <v>126567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mengaplikasikan identitas diri, waktu pelaksanaan kegiatan, keluarga dalam kehidupan sehari-hari, namun perlu peningkatan pemahaman hiragana</v>
      </c>
      <c r="K21" s="28">
        <f t="shared" si="5"/>
        <v>82.25</v>
      </c>
      <c r="L21" s="28" t="str">
        <f t="shared" si="6"/>
        <v>B</v>
      </c>
      <c r="M21" s="28">
        <f t="shared" si="7"/>
        <v>82.25</v>
      </c>
      <c r="N21" s="28" t="str">
        <f t="shared" si="8"/>
        <v>B</v>
      </c>
      <c r="O21" s="36">
        <v>2</v>
      </c>
      <c r="P21" s="28" t="str">
        <f t="shared" si="9"/>
        <v>Sangat terampil menginformasikan identitas diri dan waktu pelaksanaan kegiatan</v>
      </c>
      <c r="Q21" s="39"/>
      <c r="R21" s="39" t="s">
        <v>9</v>
      </c>
      <c r="S21" s="18"/>
      <c r="T21" s="1">
        <v>83</v>
      </c>
      <c r="U21" s="1">
        <v>70</v>
      </c>
      <c r="V21" s="41">
        <v>79.5</v>
      </c>
      <c r="W21" s="41">
        <v>90</v>
      </c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83</v>
      </c>
      <c r="AH21" s="41">
        <v>86</v>
      </c>
      <c r="AI21" s="4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48065</v>
      </c>
      <c r="FK21" s="79">
        <v>48075</v>
      </c>
    </row>
    <row r="22" spans="1:167" ht="15.75" x14ac:dyDescent="0.25">
      <c r="A22" s="19">
        <v>12</v>
      </c>
      <c r="B22" s="19">
        <v>126583</v>
      </c>
      <c r="C22" s="19" t="s">
        <v>76</v>
      </c>
      <c r="D22" s="18"/>
      <c r="E22" s="28">
        <f t="shared" si="0"/>
        <v>79</v>
      </c>
      <c r="F22" s="28" t="str">
        <f t="shared" si="1"/>
        <v>B</v>
      </c>
      <c r="G22" s="28">
        <f t="shared" si="2"/>
        <v>79</v>
      </c>
      <c r="H22" s="28" t="str">
        <f t="shared" si="3"/>
        <v>B</v>
      </c>
      <c r="I22" s="36">
        <v>2</v>
      </c>
      <c r="J22" s="28" t="str">
        <f t="shared" si="4"/>
        <v>Memiliki kemampuan mengaplikasikan identitas diri, waktu pelaksanaan kegiatan, keluarga dalam kehidupan sehari-hari, namun perlu peningkatan pemahaman hiragana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Sangat terampil menginformasikan identitas diri dan waktu pelaksanaan kegiatan</v>
      </c>
      <c r="Q22" s="39"/>
      <c r="R22" s="39" t="s">
        <v>9</v>
      </c>
      <c r="S22" s="18"/>
      <c r="T22" s="1">
        <v>86</v>
      </c>
      <c r="U22" s="1">
        <v>70</v>
      </c>
      <c r="V22" s="41">
        <v>88</v>
      </c>
      <c r="W22" s="41">
        <v>73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41">
        <v>78.5</v>
      </c>
      <c r="AI22" s="41">
        <v>86.5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ht="15.75" x14ac:dyDescent="0.25">
      <c r="A23" s="19">
        <v>13</v>
      </c>
      <c r="B23" s="19">
        <v>126599</v>
      </c>
      <c r="C23" s="19" t="s">
        <v>77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mengaplikasikan identitas diri, waktu pelaksanaan kegiatan, keluarga dalam kehidupan sehari-hari, namun perlu peningkatan pemahaman hiragana</v>
      </c>
      <c r="K23" s="28">
        <f t="shared" si="5"/>
        <v>73.5</v>
      </c>
      <c r="L23" s="28" t="str">
        <f t="shared" si="6"/>
        <v>C</v>
      </c>
      <c r="M23" s="28">
        <f t="shared" si="7"/>
        <v>73.5</v>
      </c>
      <c r="N23" s="28" t="str">
        <f t="shared" si="8"/>
        <v>C</v>
      </c>
      <c r="O23" s="36">
        <v>3</v>
      </c>
      <c r="P23" s="28" t="str">
        <f t="shared" si="9"/>
        <v>Sangat terampil menginformasikan hobi dan kegemaran</v>
      </c>
      <c r="Q23" s="39"/>
      <c r="R23" s="39" t="s">
        <v>9</v>
      </c>
      <c r="S23" s="18"/>
      <c r="T23" s="1">
        <v>86</v>
      </c>
      <c r="U23" s="1">
        <v>70</v>
      </c>
      <c r="V23" s="41">
        <v>79</v>
      </c>
      <c r="W23" s="41">
        <v>70</v>
      </c>
      <c r="X23" s="1"/>
      <c r="Y23" s="1"/>
      <c r="Z23" s="1"/>
      <c r="AA23" s="1"/>
      <c r="AB23" s="1"/>
      <c r="AC23" s="1"/>
      <c r="AD23" s="1"/>
      <c r="AE23" s="18"/>
      <c r="AF23" s="1">
        <v>70</v>
      </c>
      <c r="AG23" s="1">
        <v>70</v>
      </c>
      <c r="AH23" s="41">
        <v>70</v>
      </c>
      <c r="AI23" s="4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48066</v>
      </c>
      <c r="FK23" s="79">
        <v>48076</v>
      </c>
    </row>
    <row r="24" spans="1:167" ht="15.75" x14ac:dyDescent="0.25">
      <c r="A24" s="19">
        <v>14</v>
      </c>
      <c r="B24" s="19">
        <v>126615</v>
      </c>
      <c r="C24" s="19" t="s">
        <v>78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Memiliki kemampuan mengaplikasikan identitas diri dan waktu pelaksanaan kegiatan dalam kehidupan sehari-hari, namun perlu peningkatan pemahaman keluarga dan hiragana</v>
      </c>
      <c r="K24" s="28">
        <f t="shared" si="5"/>
        <v>72.5</v>
      </c>
      <c r="L24" s="28" t="str">
        <f t="shared" si="6"/>
        <v>C</v>
      </c>
      <c r="M24" s="28">
        <f t="shared" si="7"/>
        <v>72.5</v>
      </c>
      <c r="N24" s="28" t="str">
        <f t="shared" si="8"/>
        <v>C</v>
      </c>
      <c r="O24" s="36">
        <v>3</v>
      </c>
      <c r="P24" s="28" t="str">
        <f t="shared" si="9"/>
        <v>Sangat terampil menginformasikan hobi dan kegemaran</v>
      </c>
      <c r="Q24" s="39"/>
      <c r="R24" s="39" t="s">
        <v>9</v>
      </c>
      <c r="S24" s="18"/>
      <c r="T24" s="1">
        <v>78</v>
      </c>
      <c r="U24" s="1">
        <v>74</v>
      </c>
      <c r="V24" s="42">
        <v>70</v>
      </c>
      <c r="W24" s="42">
        <v>70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42">
        <v>70</v>
      </c>
      <c r="AI24" s="42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ht="15.75" x14ac:dyDescent="0.25">
      <c r="A25" s="19">
        <v>15</v>
      </c>
      <c r="B25" s="19">
        <v>126631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mengaplikasikan identitas diri, waktu pelaksanaan kegiatan, keluarga dalam kehidupan sehari-hari, namun perlu peningkatan pemahaman hiragana</v>
      </c>
      <c r="K25" s="28">
        <f t="shared" si="5"/>
        <v>85.125</v>
      </c>
      <c r="L25" s="28" t="str">
        <f t="shared" si="6"/>
        <v>A</v>
      </c>
      <c r="M25" s="28">
        <f t="shared" si="7"/>
        <v>85.125</v>
      </c>
      <c r="N25" s="28" t="str">
        <f t="shared" si="8"/>
        <v>A</v>
      </c>
      <c r="O25" s="36">
        <v>1</v>
      </c>
      <c r="P25" s="28" t="str">
        <f t="shared" si="9"/>
        <v>Sangat terampil menginformasikan identitas diri dan keluarga</v>
      </c>
      <c r="Q25" s="39"/>
      <c r="R25" s="39" t="s">
        <v>9</v>
      </c>
      <c r="S25" s="18"/>
      <c r="T25" s="1">
        <v>89</v>
      </c>
      <c r="U25" s="1">
        <v>79</v>
      </c>
      <c r="V25" s="41">
        <v>81.666666666666671</v>
      </c>
      <c r="W25" s="41">
        <v>85</v>
      </c>
      <c r="X25" s="1"/>
      <c r="Y25" s="1"/>
      <c r="Z25" s="1"/>
      <c r="AA25" s="1"/>
      <c r="AB25" s="1"/>
      <c r="AC25" s="1"/>
      <c r="AD25" s="1"/>
      <c r="AE25" s="18"/>
      <c r="AF25" s="1">
        <v>100</v>
      </c>
      <c r="AG25" s="1">
        <v>70</v>
      </c>
      <c r="AH25" s="41">
        <v>86.5</v>
      </c>
      <c r="AI25" s="4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48067</v>
      </c>
      <c r="FK25" s="79">
        <v>48077</v>
      </c>
    </row>
    <row r="26" spans="1:167" ht="15.75" x14ac:dyDescent="0.25">
      <c r="A26" s="19">
        <v>16</v>
      </c>
      <c r="B26" s="19">
        <v>126647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mengaplikasikan identitas diri, waktu pelaksanaan kegiatan, keluarga dalam kehidupan sehari-hari, namun perlu peningkatan pemahaman hiragana</v>
      </c>
      <c r="K26" s="28">
        <f t="shared" si="5"/>
        <v>86.125</v>
      </c>
      <c r="L26" s="28" t="str">
        <f t="shared" si="6"/>
        <v>A</v>
      </c>
      <c r="M26" s="28">
        <f t="shared" si="7"/>
        <v>86.125</v>
      </c>
      <c r="N26" s="28" t="str">
        <f t="shared" si="8"/>
        <v>A</v>
      </c>
      <c r="O26" s="36">
        <v>1</v>
      </c>
      <c r="P26" s="28" t="str">
        <f t="shared" si="9"/>
        <v>Sangat terampil menginformasikan identitas diri dan keluarga</v>
      </c>
      <c r="Q26" s="39"/>
      <c r="R26" s="39" t="s">
        <v>9</v>
      </c>
      <c r="S26" s="18"/>
      <c r="T26" s="1">
        <v>85</v>
      </c>
      <c r="U26" s="1">
        <v>70</v>
      </c>
      <c r="V26" s="41">
        <v>84.333333333333329</v>
      </c>
      <c r="W26" s="41">
        <v>81</v>
      </c>
      <c r="X26" s="1"/>
      <c r="Y26" s="1"/>
      <c r="Z26" s="1"/>
      <c r="AA26" s="1"/>
      <c r="AB26" s="1"/>
      <c r="AC26" s="1"/>
      <c r="AD26" s="1"/>
      <c r="AE26" s="18"/>
      <c r="AF26" s="1">
        <v>93</v>
      </c>
      <c r="AG26" s="1">
        <v>83</v>
      </c>
      <c r="AH26" s="41">
        <v>83.5</v>
      </c>
      <c r="AI26" s="4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ht="15.75" x14ac:dyDescent="0.25">
      <c r="A27" s="19">
        <v>17</v>
      </c>
      <c r="B27" s="19">
        <v>126663</v>
      </c>
      <c r="C27" s="19" t="s">
        <v>82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mengaplikasikan identitas diri, waktu pelaksanaan kegiatan, keluarga dalam kehidupan sehari-hari, namun perlu peningkatan pemahaman hiragana</v>
      </c>
      <c r="K27" s="28">
        <f t="shared" si="5"/>
        <v>85.125</v>
      </c>
      <c r="L27" s="28" t="str">
        <f t="shared" si="6"/>
        <v>A</v>
      </c>
      <c r="M27" s="28">
        <f t="shared" si="7"/>
        <v>85.125</v>
      </c>
      <c r="N27" s="28" t="str">
        <f t="shared" si="8"/>
        <v>A</v>
      </c>
      <c r="O27" s="36">
        <v>1</v>
      </c>
      <c r="P27" s="28" t="str">
        <f t="shared" si="9"/>
        <v>Sangat terampil menginformasikan identitas diri dan keluarga</v>
      </c>
      <c r="Q27" s="39"/>
      <c r="R27" s="39" t="s">
        <v>9</v>
      </c>
      <c r="S27" s="18"/>
      <c r="T27" s="1">
        <v>82</v>
      </c>
      <c r="U27" s="1">
        <v>70</v>
      </c>
      <c r="V27" s="41">
        <v>75.666666666666671</v>
      </c>
      <c r="W27" s="41">
        <v>78</v>
      </c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80</v>
      </c>
      <c r="AH27" s="41">
        <v>82</v>
      </c>
      <c r="AI27" s="41">
        <v>83.5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48068</v>
      </c>
      <c r="FK27" s="79">
        <v>48078</v>
      </c>
    </row>
    <row r="28" spans="1:167" ht="15.75" x14ac:dyDescent="0.25">
      <c r="A28" s="19">
        <v>18</v>
      </c>
      <c r="B28" s="19">
        <v>126679</v>
      </c>
      <c r="C28" s="19" t="s">
        <v>83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v>2</v>
      </c>
      <c r="J28" s="28" t="str">
        <f t="shared" si="4"/>
        <v>Memiliki kemampuan mengaplikasikan identitas diri, waktu pelaksanaan kegiatan, keluarga dalam kehidupan sehari-hari, namun perlu peningkatan pemahaman hiragana</v>
      </c>
      <c r="K28" s="28">
        <f t="shared" si="5"/>
        <v>77.25</v>
      </c>
      <c r="L28" s="28" t="str">
        <f t="shared" si="6"/>
        <v>B</v>
      </c>
      <c r="M28" s="28">
        <f t="shared" si="7"/>
        <v>77.25</v>
      </c>
      <c r="N28" s="28" t="str">
        <f t="shared" si="8"/>
        <v>B</v>
      </c>
      <c r="O28" s="36">
        <v>2</v>
      </c>
      <c r="P28" s="28" t="str">
        <f t="shared" si="9"/>
        <v>Sangat terampil menginformasikan identitas diri dan waktu pelaksanaan kegiatan</v>
      </c>
      <c r="Q28" s="39"/>
      <c r="R28" s="39" t="s">
        <v>9</v>
      </c>
      <c r="S28" s="18"/>
      <c r="T28" s="1">
        <v>82</v>
      </c>
      <c r="U28" s="1">
        <v>70</v>
      </c>
      <c r="V28" s="41">
        <v>77.666666666666671</v>
      </c>
      <c r="W28" s="41">
        <v>85</v>
      </c>
      <c r="X28" s="1"/>
      <c r="Y28" s="1"/>
      <c r="Z28" s="1"/>
      <c r="AA28" s="1"/>
      <c r="AB28" s="1"/>
      <c r="AC28" s="1"/>
      <c r="AD28" s="1"/>
      <c r="AE28" s="18"/>
      <c r="AF28" s="1">
        <v>70</v>
      </c>
      <c r="AG28" s="1">
        <v>70</v>
      </c>
      <c r="AH28" s="41">
        <v>82.5</v>
      </c>
      <c r="AI28" s="41">
        <v>86.5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ht="15.75" x14ac:dyDescent="0.25">
      <c r="A29" s="19">
        <v>19</v>
      </c>
      <c r="B29" s="19">
        <v>126695</v>
      </c>
      <c r="C29" s="19" t="s">
        <v>84</v>
      </c>
      <c r="D29" s="18"/>
      <c r="E29" s="28">
        <f t="shared" si="0"/>
        <v>72</v>
      </c>
      <c r="F29" s="28" t="str">
        <f t="shared" si="1"/>
        <v>C</v>
      </c>
      <c r="G29" s="28">
        <f t="shared" si="2"/>
        <v>72</v>
      </c>
      <c r="H29" s="28" t="str">
        <f t="shared" si="3"/>
        <v>C</v>
      </c>
      <c r="I29" s="36">
        <v>3</v>
      </c>
      <c r="J29" s="28" t="str">
        <f t="shared" si="4"/>
        <v>Memiliki kemampuan mengaplikasikan identitas diri dan waktu pelaksanaan kegiatan dalam kehidupan sehari-hari, namun perlu peningkatan pemahaman keluarga dan hiragana</v>
      </c>
      <c r="K29" s="28">
        <f t="shared" si="5"/>
        <v>79.375</v>
      </c>
      <c r="L29" s="28" t="str">
        <f t="shared" si="6"/>
        <v>B</v>
      </c>
      <c r="M29" s="28">
        <f t="shared" si="7"/>
        <v>79.375</v>
      </c>
      <c r="N29" s="28" t="str">
        <f t="shared" si="8"/>
        <v>B</v>
      </c>
      <c r="O29" s="36">
        <v>2</v>
      </c>
      <c r="P29" s="28" t="str">
        <f t="shared" si="9"/>
        <v>Sangat terampil menginformasikan identitas diri dan waktu pelaksanaan kegiatan</v>
      </c>
      <c r="Q29" s="39"/>
      <c r="R29" s="39" t="s">
        <v>9</v>
      </c>
      <c r="S29" s="18"/>
      <c r="T29" s="1">
        <v>71</v>
      </c>
      <c r="U29" s="1">
        <v>60</v>
      </c>
      <c r="V29" s="41">
        <v>75.5</v>
      </c>
      <c r="W29" s="41">
        <v>80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80</v>
      </c>
      <c r="AH29" s="41">
        <v>82.5</v>
      </c>
      <c r="AI29" s="4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48069</v>
      </c>
      <c r="FK29" s="79">
        <v>48079</v>
      </c>
    </row>
    <row r="30" spans="1:167" ht="15.75" x14ac:dyDescent="0.25">
      <c r="A30" s="19">
        <v>20</v>
      </c>
      <c r="B30" s="19">
        <v>126711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mengaplikasikan identitas diri, waktu pelaksanaan kegiatan, keluarga dalam kehidupan sehari-hari, namun perlu peningkatan pemahaman hiragana</v>
      </c>
      <c r="K30" s="28">
        <f t="shared" si="5"/>
        <v>79.625</v>
      </c>
      <c r="L30" s="28" t="str">
        <f t="shared" si="6"/>
        <v>B</v>
      </c>
      <c r="M30" s="28">
        <f t="shared" si="7"/>
        <v>79.625</v>
      </c>
      <c r="N30" s="28" t="str">
        <f t="shared" si="8"/>
        <v>B</v>
      </c>
      <c r="O30" s="36">
        <v>2</v>
      </c>
      <c r="P30" s="28" t="str">
        <f t="shared" si="9"/>
        <v>Sangat terampil menginformasikan identitas diri dan waktu pelaksanaan kegiatan</v>
      </c>
      <c r="Q30" s="39"/>
      <c r="R30" s="39" t="s">
        <v>9</v>
      </c>
      <c r="S30" s="18"/>
      <c r="T30" s="1">
        <v>80</v>
      </c>
      <c r="U30" s="1">
        <v>80</v>
      </c>
      <c r="V30" s="41">
        <v>84</v>
      </c>
      <c r="W30" s="41">
        <v>75</v>
      </c>
      <c r="X30" s="1"/>
      <c r="Y30" s="1"/>
      <c r="Z30" s="1"/>
      <c r="AA30" s="1"/>
      <c r="AB30" s="1"/>
      <c r="AC30" s="1"/>
      <c r="AD30" s="1"/>
      <c r="AE30" s="18"/>
      <c r="AF30" s="1">
        <v>70</v>
      </c>
      <c r="AG30" s="1">
        <v>83</v>
      </c>
      <c r="AH30" s="41">
        <v>80.5</v>
      </c>
      <c r="AI30" s="4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ht="15.75" x14ac:dyDescent="0.25">
      <c r="A31" s="19">
        <v>21</v>
      </c>
      <c r="B31" s="19">
        <v>126727</v>
      </c>
      <c r="C31" s="19" t="s">
        <v>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mengaplikasikan identitas diri, waktu pelaksanaan kegiatan, keluarga dalam kehidupan sehari-hari, namun perlu peningkatan pemahaman hiragana</v>
      </c>
      <c r="K31" s="28">
        <f t="shared" si="5"/>
        <v>81.25</v>
      </c>
      <c r="L31" s="28" t="str">
        <f t="shared" si="6"/>
        <v>B</v>
      </c>
      <c r="M31" s="28">
        <f t="shared" si="7"/>
        <v>81.25</v>
      </c>
      <c r="N31" s="28" t="str">
        <f t="shared" si="8"/>
        <v>B</v>
      </c>
      <c r="O31" s="36">
        <v>2</v>
      </c>
      <c r="P31" s="28" t="str">
        <f t="shared" si="9"/>
        <v>Sangat terampil menginformasikan identitas diri dan waktu pelaksanaan kegiatan</v>
      </c>
      <c r="Q31" s="39"/>
      <c r="R31" s="39" t="s">
        <v>9</v>
      </c>
      <c r="S31" s="18"/>
      <c r="T31" s="1">
        <v>88</v>
      </c>
      <c r="U31" s="1">
        <v>70</v>
      </c>
      <c r="V31" s="41">
        <v>84.333333333333329</v>
      </c>
      <c r="W31" s="41">
        <v>87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85</v>
      </c>
      <c r="AH31" s="41">
        <v>86</v>
      </c>
      <c r="AI31" s="4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48070</v>
      </c>
      <c r="FK31" s="79">
        <v>48080</v>
      </c>
    </row>
    <row r="32" spans="1:167" ht="15.75" x14ac:dyDescent="0.25">
      <c r="A32" s="19">
        <v>22</v>
      </c>
      <c r="B32" s="19">
        <v>126743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mengaplikasikan identitas diri, waktu pelaksanaan kegiatan, keluarga dalam kehidupan sehari-hari, namun perlu peningkatan pemahaman hiragana</v>
      </c>
      <c r="K32" s="28">
        <f t="shared" si="5"/>
        <v>81.875</v>
      </c>
      <c r="L32" s="28" t="str">
        <f t="shared" si="6"/>
        <v>B</v>
      </c>
      <c r="M32" s="28">
        <f t="shared" si="7"/>
        <v>81.875</v>
      </c>
      <c r="N32" s="28" t="str">
        <f t="shared" si="8"/>
        <v>B</v>
      </c>
      <c r="O32" s="36">
        <v>2</v>
      </c>
      <c r="P32" s="28" t="str">
        <f t="shared" si="9"/>
        <v>Sangat terampil menginformasikan identitas diri dan waktu pelaksanaan kegiatan</v>
      </c>
      <c r="Q32" s="39"/>
      <c r="R32" s="39" t="s">
        <v>9</v>
      </c>
      <c r="S32" s="18"/>
      <c r="T32" s="1">
        <v>82</v>
      </c>
      <c r="U32" s="1">
        <v>70</v>
      </c>
      <c r="V32" s="42">
        <v>72.333333333333329</v>
      </c>
      <c r="W32" s="42">
        <v>82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70</v>
      </c>
      <c r="AH32" s="42">
        <v>82</v>
      </c>
      <c r="AI32" s="42">
        <v>87.5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ht="15.75" x14ac:dyDescent="0.25">
      <c r="A33" s="19">
        <v>23</v>
      </c>
      <c r="B33" s="19">
        <v>126759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mengaplikasikan identitas diri, waktu pelaksanaan kegiatan, keluarga dalam kehidupan sehari-hari, namun perlu peningkatan pemahaman hiragana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1</v>
      </c>
      <c r="P33" s="28" t="str">
        <f t="shared" si="9"/>
        <v>Sangat terampil menginformasikan identitas diri dan keluarga</v>
      </c>
      <c r="Q33" s="39"/>
      <c r="R33" s="39" t="s">
        <v>9</v>
      </c>
      <c r="S33" s="18"/>
      <c r="T33" s="1">
        <v>87</v>
      </c>
      <c r="U33" s="1">
        <v>70</v>
      </c>
      <c r="V33" s="41">
        <v>88.5</v>
      </c>
      <c r="W33" s="41">
        <v>90</v>
      </c>
      <c r="X33" s="1"/>
      <c r="Y33" s="1"/>
      <c r="Z33" s="1"/>
      <c r="AA33" s="1"/>
      <c r="AB33" s="1"/>
      <c r="AC33" s="1"/>
      <c r="AD33" s="1"/>
      <c r="AE33" s="18"/>
      <c r="AF33" s="1">
        <v>93</v>
      </c>
      <c r="AG33" s="1">
        <v>84</v>
      </c>
      <c r="AH33" s="41">
        <v>88</v>
      </c>
      <c r="AI33" s="41">
        <v>89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126775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mengaplikasikan identitas diri, waktu pelaksanaan kegiatan, keluarga dan hiragana dalam kehidupan sehari-hari</v>
      </c>
      <c r="K34" s="28">
        <f t="shared" si="5"/>
        <v>88.125</v>
      </c>
      <c r="L34" s="28" t="str">
        <f t="shared" si="6"/>
        <v>A</v>
      </c>
      <c r="M34" s="28">
        <f t="shared" si="7"/>
        <v>88.125</v>
      </c>
      <c r="N34" s="28" t="str">
        <f t="shared" si="8"/>
        <v>A</v>
      </c>
      <c r="O34" s="36">
        <v>1</v>
      </c>
      <c r="P34" s="28" t="str">
        <f t="shared" si="9"/>
        <v>Sangat terampil menginformasikan identitas diri dan keluarga</v>
      </c>
      <c r="Q34" s="39"/>
      <c r="R34" s="39" t="s">
        <v>9</v>
      </c>
      <c r="S34" s="18"/>
      <c r="T34" s="1">
        <v>94</v>
      </c>
      <c r="U34" s="1">
        <v>70</v>
      </c>
      <c r="V34" s="41">
        <v>90.333333333333329</v>
      </c>
      <c r="W34" s="41">
        <v>90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41">
        <v>88</v>
      </c>
      <c r="AI34" s="41">
        <v>89.5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126791</v>
      </c>
      <c r="C35" s="19" t="s">
        <v>90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mengaplikasikan identitas diri, waktu pelaksanaan kegiatan, keluarga dalam kehidupan sehari-hari, namun perlu peningkatan pemahaman hiragana</v>
      </c>
      <c r="K35" s="28">
        <f t="shared" si="5"/>
        <v>86.25</v>
      </c>
      <c r="L35" s="28" t="str">
        <f t="shared" si="6"/>
        <v>A</v>
      </c>
      <c r="M35" s="28">
        <f t="shared" si="7"/>
        <v>86.25</v>
      </c>
      <c r="N35" s="28" t="str">
        <f t="shared" si="8"/>
        <v>A</v>
      </c>
      <c r="O35" s="36">
        <v>1</v>
      </c>
      <c r="P35" s="28" t="str">
        <f t="shared" si="9"/>
        <v>Sangat terampil menginformasikan identitas diri dan keluarga</v>
      </c>
      <c r="Q35" s="39"/>
      <c r="R35" s="39" t="s">
        <v>9</v>
      </c>
      <c r="S35" s="18"/>
      <c r="T35" s="1">
        <v>88</v>
      </c>
      <c r="U35" s="1">
        <v>70</v>
      </c>
      <c r="V35" s="41">
        <v>80.5</v>
      </c>
      <c r="W35" s="41">
        <v>84</v>
      </c>
      <c r="X35" s="1"/>
      <c r="Y35" s="1"/>
      <c r="Z35" s="1"/>
      <c r="AA35" s="1"/>
      <c r="AB35" s="1"/>
      <c r="AC35" s="1"/>
      <c r="AD35" s="1"/>
      <c r="AE35" s="18"/>
      <c r="AF35" s="1">
        <v>93</v>
      </c>
      <c r="AG35" s="1">
        <v>80</v>
      </c>
      <c r="AH35" s="41">
        <v>84.5</v>
      </c>
      <c r="AI35" s="41">
        <v>87.5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126807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mengaplikasikan identitas diri, waktu pelaksanaan kegiatan, keluarga dan hiragana dalam kehidupan sehari-hari</v>
      </c>
      <c r="K36" s="28">
        <f t="shared" si="5"/>
        <v>88.375</v>
      </c>
      <c r="L36" s="28" t="str">
        <f t="shared" si="6"/>
        <v>A</v>
      </c>
      <c r="M36" s="28">
        <f t="shared" si="7"/>
        <v>88.375</v>
      </c>
      <c r="N36" s="28" t="str">
        <f t="shared" si="8"/>
        <v>A</v>
      </c>
      <c r="O36" s="36">
        <v>1</v>
      </c>
      <c r="P36" s="28" t="str">
        <f t="shared" si="9"/>
        <v>Sangat terampil menginformasikan identitas diri dan keluarga</v>
      </c>
      <c r="Q36" s="39"/>
      <c r="R36" s="39" t="s">
        <v>9</v>
      </c>
      <c r="S36" s="18"/>
      <c r="T36" s="1">
        <v>90</v>
      </c>
      <c r="U36" s="1">
        <v>90</v>
      </c>
      <c r="V36" s="41">
        <v>90.333333333333329</v>
      </c>
      <c r="W36" s="41">
        <v>90</v>
      </c>
      <c r="X36" s="1"/>
      <c r="Y36" s="1"/>
      <c r="Z36" s="1"/>
      <c r="AA36" s="1"/>
      <c r="AB36" s="1"/>
      <c r="AC36" s="1"/>
      <c r="AD36" s="1"/>
      <c r="AE36" s="18"/>
      <c r="AF36" s="1">
        <v>95</v>
      </c>
      <c r="AG36" s="1">
        <v>82</v>
      </c>
      <c r="AH36" s="41">
        <v>86.5</v>
      </c>
      <c r="AI36" s="4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126823</v>
      </c>
      <c r="C37" s="19" t="s">
        <v>92</v>
      </c>
      <c r="D37" s="18"/>
      <c r="E37" s="28">
        <f t="shared" si="0"/>
        <v>71</v>
      </c>
      <c r="F37" s="28" t="str">
        <f t="shared" si="1"/>
        <v>C</v>
      </c>
      <c r="G37" s="28">
        <f t="shared" si="2"/>
        <v>71</v>
      </c>
      <c r="H37" s="28" t="str">
        <f t="shared" si="3"/>
        <v>C</v>
      </c>
      <c r="I37" s="36">
        <v>3</v>
      </c>
      <c r="J37" s="28" t="str">
        <f t="shared" si="4"/>
        <v>Memiliki kemampuan mengaplikasikan identitas diri dan waktu pelaksanaan kegiatan dalam kehidupan sehari-hari, namun perlu peningkatan pemahaman keluarga dan hiragana</v>
      </c>
      <c r="K37" s="28">
        <f t="shared" si="5"/>
        <v>73</v>
      </c>
      <c r="L37" s="28" t="str">
        <f t="shared" si="6"/>
        <v>C</v>
      </c>
      <c r="M37" s="28">
        <f t="shared" si="7"/>
        <v>73</v>
      </c>
      <c r="N37" s="28" t="str">
        <f t="shared" si="8"/>
        <v>C</v>
      </c>
      <c r="O37" s="36">
        <v>3</v>
      </c>
      <c r="P37" s="28" t="str">
        <f t="shared" si="9"/>
        <v>Sangat terampil menginformasikan hobi dan kegemaran</v>
      </c>
      <c r="Q37" s="39"/>
      <c r="R37" s="39" t="s">
        <v>9</v>
      </c>
      <c r="S37" s="18"/>
      <c r="T37" s="1">
        <v>70</v>
      </c>
      <c r="U37" s="1">
        <v>70</v>
      </c>
      <c r="V37" s="42">
        <v>73</v>
      </c>
      <c r="W37" s="42">
        <v>70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70</v>
      </c>
      <c r="AH37" s="42">
        <v>77</v>
      </c>
      <c r="AI37" s="42">
        <v>75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126839</v>
      </c>
      <c r="C38" s="19" t="s">
        <v>93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mengaplikasikan identitas diri, waktu pelaksanaan kegiatan, keluarga dalam kehidupan sehari-hari, namun perlu peningkatan pemahaman hiragana</v>
      </c>
      <c r="K38" s="28">
        <f t="shared" si="5"/>
        <v>78.5</v>
      </c>
      <c r="L38" s="28" t="str">
        <f t="shared" si="6"/>
        <v>B</v>
      </c>
      <c r="M38" s="28">
        <f t="shared" si="7"/>
        <v>78.5</v>
      </c>
      <c r="N38" s="28" t="str">
        <f t="shared" si="8"/>
        <v>B</v>
      </c>
      <c r="O38" s="36">
        <v>2</v>
      </c>
      <c r="P38" s="28" t="str">
        <f t="shared" si="9"/>
        <v>Sangat terampil menginformasikan identitas diri dan waktu pelaksanaan kegiatan</v>
      </c>
      <c r="Q38" s="39"/>
      <c r="R38" s="39" t="s">
        <v>9</v>
      </c>
      <c r="S38" s="18"/>
      <c r="T38" s="1">
        <v>77</v>
      </c>
      <c r="U38" s="1">
        <v>74</v>
      </c>
      <c r="V38" s="41">
        <v>77.333333333333329</v>
      </c>
      <c r="W38" s="41">
        <v>82</v>
      </c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84</v>
      </c>
      <c r="AH38" s="41">
        <v>82.5</v>
      </c>
      <c r="AI38" s="41">
        <v>77.5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126855</v>
      </c>
      <c r="C39" s="19" t="s">
        <v>94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Memiliki kemampuan mengaplikasikan identitas diri dan waktu pelaksanaan kegiatan dalam kehidupan sehari-hari, namun perlu peningkatan pemahaman keluarga dan hiragana</v>
      </c>
      <c r="K39" s="28">
        <f t="shared" si="5"/>
        <v>75.375</v>
      </c>
      <c r="L39" s="28" t="str">
        <f t="shared" si="6"/>
        <v>B</v>
      </c>
      <c r="M39" s="28">
        <f t="shared" si="7"/>
        <v>75.375</v>
      </c>
      <c r="N39" s="28" t="str">
        <f t="shared" si="8"/>
        <v>B</v>
      </c>
      <c r="O39" s="36">
        <v>2</v>
      </c>
      <c r="P39" s="28" t="str">
        <f t="shared" si="9"/>
        <v>Sangat terampil menginformasikan identitas diri dan waktu pelaksanaan kegiatan</v>
      </c>
      <c r="Q39" s="39"/>
      <c r="R39" s="39" t="s">
        <v>9</v>
      </c>
      <c r="S39" s="18"/>
      <c r="T39" s="1">
        <v>77</v>
      </c>
      <c r="U39" s="1">
        <v>74</v>
      </c>
      <c r="V39" s="42">
        <v>70</v>
      </c>
      <c r="W39" s="42">
        <v>70</v>
      </c>
      <c r="X39" s="1"/>
      <c r="Y39" s="1"/>
      <c r="Z39" s="1"/>
      <c r="AA39" s="1"/>
      <c r="AB39" s="1"/>
      <c r="AC39" s="1"/>
      <c r="AD39" s="1"/>
      <c r="AE39" s="18"/>
      <c r="AF39" s="1">
        <v>78</v>
      </c>
      <c r="AG39" s="1">
        <v>70</v>
      </c>
      <c r="AH39" s="42">
        <v>77</v>
      </c>
      <c r="AI39" s="42">
        <v>76.5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126871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mengaplikasikan identitas diri, waktu pelaksanaan kegiatan, keluarga dan hiragana dalam kehidupan sehari-hari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menginformasikan identitas diri dan keluarga</v>
      </c>
      <c r="Q40" s="39"/>
      <c r="R40" s="39" t="s">
        <v>9</v>
      </c>
      <c r="S40" s="18"/>
      <c r="T40" s="1">
        <v>90</v>
      </c>
      <c r="U40" s="1">
        <v>90</v>
      </c>
      <c r="V40" s="41">
        <v>90</v>
      </c>
      <c r="W40" s="41">
        <v>87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84</v>
      </c>
      <c r="AH40" s="41">
        <v>86</v>
      </c>
      <c r="AI40" s="4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126887</v>
      </c>
      <c r="C41" s="19" t="s">
        <v>96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kemampuan mengaplikasikan identitas diri, waktu pelaksanaan kegiatan, keluarga dalam kehidupan sehari-hari, namun perlu peningkatan pemahaman hiragana</v>
      </c>
      <c r="K41" s="28">
        <f t="shared" si="5"/>
        <v>86.375</v>
      </c>
      <c r="L41" s="28" t="str">
        <f t="shared" si="6"/>
        <v>A</v>
      </c>
      <c r="M41" s="28">
        <f t="shared" si="7"/>
        <v>86.375</v>
      </c>
      <c r="N41" s="28" t="str">
        <f t="shared" si="8"/>
        <v>A</v>
      </c>
      <c r="O41" s="36">
        <v>1</v>
      </c>
      <c r="P41" s="28" t="str">
        <f t="shared" si="9"/>
        <v>Sangat terampil menginformasikan identitas diri dan keluarga</v>
      </c>
      <c r="Q41" s="39"/>
      <c r="R41" s="39" t="s">
        <v>9</v>
      </c>
      <c r="S41" s="18"/>
      <c r="T41" s="1">
        <v>84</v>
      </c>
      <c r="U41" s="1">
        <v>70</v>
      </c>
      <c r="V41" s="41">
        <v>85</v>
      </c>
      <c r="W41" s="41">
        <v>78</v>
      </c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84</v>
      </c>
      <c r="AH41" s="41">
        <v>81.5</v>
      </c>
      <c r="AI41" s="4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126903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mengaplikasikan identitas diri, waktu pelaksanaan kegiatan, keluarga dalam kehidupan sehari-hari, namun perlu peningkatan pemahaman hiragana</v>
      </c>
      <c r="K42" s="28">
        <f t="shared" si="5"/>
        <v>83.125</v>
      </c>
      <c r="L42" s="28" t="str">
        <f t="shared" si="6"/>
        <v>B</v>
      </c>
      <c r="M42" s="28">
        <f t="shared" si="7"/>
        <v>83.125</v>
      </c>
      <c r="N42" s="28" t="str">
        <f t="shared" si="8"/>
        <v>B</v>
      </c>
      <c r="O42" s="36">
        <v>2</v>
      </c>
      <c r="P42" s="28" t="str">
        <f t="shared" si="9"/>
        <v>Sangat terampil menginformasikan identitas diri dan waktu pelaksanaan kegiatan</v>
      </c>
      <c r="Q42" s="39"/>
      <c r="R42" s="39" t="s">
        <v>9</v>
      </c>
      <c r="S42" s="18"/>
      <c r="T42" s="1">
        <v>80</v>
      </c>
      <c r="U42" s="1">
        <v>77</v>
      </c>
      <c r="V42" s="41">
        <v>81.666666666666671</v>
      </c>
      <c r="W42" s="41">
        <v>90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85</v>
      </c>
      <c r="AH42" s="41">
        <v>88</v>
      </c>
      <c r="AI42" s="41">
        <v>89.5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126919</v>
      </c>
      <c r="C43" s="19" t="s">
        <v>98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mengaplikasikan identitas diri, waktu pelaksanaan kegiatan, keluarga dan hiragana dalam kehidupan sehari-hari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menginformasikan identitas diri dan keluarga</v>
      </c>
      <c r="Q43" s="39"/>
      <c r="R43" s="39" t="s">
        <v>9</v>
      </c>
      <c r="S43" s="18"/>
      <c r="T43" s="1">
        <v>87</v>
      </c>
      <c r="U43" s="1">
        <v>80</v>
      </c>
      <c r="V43" s="41">
        <v>90.666666666666671</v>
      </c>
      <c r="W43" s="41">
        <v>90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41">
        <v>87</v>
      </c>
      <c r="AI43" s="41">
        <v>89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126935</v>
      </c>
      <c r="C44" s="19" t="s">
        <v>99</v>
      </c>
      <c r="D44" s="18"/>
      <c r="E44" s="28">
        <f t="shared" si="0"/>
        <v>78</v>
      </c>
      <c r="F44" s="28" t="str">
        <f t="shared" si="1"/>
        <v>B</v>
      </c>
      <c r="G44" s="28">
        <f t="shared" si="2"/>
        <v>78</v>
      </c>
      <c r="H44" s="28" t="str">
        <f t="shared" si="3"/>
        <v>B</v>
      </c>
      <c r="I44" s="36">
        <v>2</v>
      </c>
      <c r="J44" s="28" t="str">
        <f t="shared" si="4"/>
        <v>Memiliki kemampuan mengaplikasikan identitas diri, waktu pelaksanaan kegiatan, keluarga dalam kehidupan sehari-hari, namun perlu peningkatan pemahaman hiragana</v>
      </c>
      <c r="K44" s="28">
        <f t="shared" si="5"/>
        <v>79.125</v>
      </c>
      <c r="L44" s="28" t="str">
        <f t="shared" si="6"/>
        <v>B</v>
      </c>
      <c r="M44" s="28">
        <f t="shared" si="7"/>
        <v>79.125</v>
      </c>
      <c r="N44" s="28" t="str">
        <f t="shared" si="8"/>
        <v>B</v>
      </c>
      <c r="O44" s="36">
        <v>2</v>
      </c>
      <c r="P44" s="28" t="str">
        <f t="shared" si="9"/>
        <v>Sangat terampil menginformasikan identitas diri dan waktu pelaksanaan kegiatan</v>
      </c>
      <c r="Q44" s="39"/>
      <c r="R44" s="39" t="s">
        <v>9</v>
      </c>
      <c r="S44" s="18"/>
      <c r="T44" s="1">
        <v>82</v>
      </c>
      <c r="U44" s="1">
        <v>70</v>
      </c>
      <c r="V44" s="41">
        <v>86</v>
      </c>
      <c r="W44" s="41">
        <v>72</v>
      </c>
      <c r="X44" s="1"/>
      <c r="Y44" s="1"/>
      <c r="Z44" s="1"/>
      <c r="AA44" s="1"/>
      <c r="AB44" s="1"/>
      <c r="AC44" s="1"/>
      <c r="AD44" s="1"/>
      <c r="AE44" s="18"/>
      <c r="AF44" s="1">
        <v>70</v>
      </c>
      <c r="AG44" s="1">
        <v>84</v>
      </c>
      <c r="AH44" s="41">
        <v>77.5</v>
      </c>
      <c r="AI44" s="4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126951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v>2</v>
      </c>
      <c r="J45" s="28" t="str">
        <f t="shared" si="4"/>
        <v>Memiliki kemampuan mengaplikasikan identitas diri, waktu pelaksanaan kegiatan, keluarga dalam kehidupan sehari-hari, namun perlu peningkatan pemahaman hiragana</v>
      </c>
      <c r="K45" s="28">
        <f t="shared" si="5"/>
        <v>86.875</v>
      </c>
      <c r="L45" s="28" t="str">
        <f t="shared" si="6"/>
        <v>A</v>
      </c>
      <c r="M45" s="28">
        <f t="shared" si="7"/>
        <v>86.875</v>
      </c>
      <c r="N45" s="28" t="str">
        <f t="shared" si="8"/>
        <v>A</v>
      </c>
      <c r="O45" s="36">
        <v>1</v>
      </c>
      <c r="P45" s="28" t="str">
        <f t="shared" si="9"/>
        <v>Sangat terampil menginformasikan identitas diri dan keluarga</v>
      </c>
      <c r="Q45" s="39"/>
      <c r="R45" s="39" t="s">
        <v>9</v>
      </c>
      <c r="S45" s="18"/>
      <c r="T45" s="1">
        <v>79</v>
      </c>
      <c r="U45" s="1">
        <v>72</v>
      </c>
      <c r="V45" s="41">
        <v>81</v>
      </c>
      <c r="W45" s="41">
        <v>77</v>
      </c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83</v>
      </c>
      <c r="AH45" s="41">
        <v>81</v>
      </c>
      <c r="AI45" s="41">
        <v>88.5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79.228571428571428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2019-12-12T00:54:37Z</dcterms:modified>
  <cp:category/>
</cp:coreProperties>
</file>