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20" yWindow="465" windowWidth="19800" windowHeight="7605" activeTab="2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E50" i="3"/>
  <c r="F50" i="3" s="1"/>
  <c r="P49" i="3"/>
  <c r="M49" i="3"/>
  <c r="N49" i="3" s="1"/>
  <c r="K49" i="3"/>
  <c r="L49" i="3" s="1"/>
  <c r="J49" i="3"/>
  <c r="G49" i="3"/>
  <c r="H49" i="3" s="1"/>
  <c r="E49" i="3"/>
  <c r="F49" i="3" s="1"/>
  <c r="P48" i="3"/>
  <c r="M48" i="3"/>
  <c r="N48" i="3" s="1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K54" i="3" s="1"/>
  <c r="E11" i="3"/>
  <c r="F11" i="3" s="1"/>
  <c r="K55" i="2"/>
  <c r="P50" i="2"/>
  <c r="M50" i="2"/>
  <c r="N50" i="2" s="1"/>
  <c r="K50" i="2"/>
  <c r="L50" i="2" s="1"/>
  <c r="J50" i="2"/>
  <c r="G50" i="2"/>
  <c r="H50" i="2" s="1"/>
  <c r="E50" i="2"/>
  <c r="F50" i="2" s="1"/>
  <c r="P49" i="2"/>
  <c r="M49" i="2"/>
  <c r="N49" i="2" s="1"/>
  <c r="K49" i="2"/>
  <c r="L49" i="2" s="1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K54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N11" i="1"/>
  <c r="M11" i="1"/>
  <c r="L11" i="1"/>
  <c r="K11" i="1"/>
  <c r="J11" i="1"/>
  <c r="G11" i="1"/>
  <c r="E11" i="1"/>
  <c r="F11" i="1" s="1"/>
  <c r="K54" i="1" l="1"/>
  <c r="K52" i="2"/>
  <c r="H11" i="1"/>
  <c r="K53" i="1"/>
  <c r="H11" i="2"/>
  <c r="K53" i="2"/>
  <c r="H11" i="3"/>
  <c r="K53" i="3"/>
  <c r="K52" i="1"/>
  <c r="K52" i="3"/>
</calcChain>
</file>

<file path=xl/sharedStrings.xml><?xml version="1.0" encoding="utf-8"?>
<sst xmlns="http://schemas.openxmlformats.org/spreadsheetml/2006/main" count="543" uniqueCount="190">
  <si>
    <t>DAFTAR NILAI SISWA SMAN 9 SEMARANG SEMESTER GASAL TAHUN PELAJARAN 2019/2020</t>
  </si>
  <si>
    <t>Guru :</t>
  </si>
  <si>
    <t>Drs. Bambang Setyowadi</t>
  </si>
  <si>
    <t>Kelas XII-IPS 1</t>
  </si>
  <si>
    <t>Mapel :</t>
  </si>
  <si>
    <t>Sosiologi [ Kelompok C (Peminatan) ]</t>
  </si>
  <si>
    <t>didownload 05/12/2019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</si>
  <si>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</si>
  <si>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</si>
  <si>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</si>
  <si>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</si>
  <si>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</si>
  <si>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</si>
  <si>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</si>
  <si>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</si>
  <si>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</si>
  <si>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</si>
  <si>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</si>
  <si>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</si>
  <si>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</si>
  <si>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</si>
  <si>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</si>
  <si>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</si>
  <si>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</si>
  <si>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</si>
  <si>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</si>
  <si>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</si>
  <si>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</si>
  <si>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</si>
  <si>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</si>
  <si>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</si>
  <si>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</si>
  <si>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</si>
  <si>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</si>
  <si>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</si>
  <si>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</si>
  <si>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</si>
  <si>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</si>
  <si>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</si>
  <si>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</si>
  <si>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</si>
  <si>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</si>
  <si>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</si>
  <si>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</si>
  <si>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</si>
  <si>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</si>
  <si>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</si>
  <si>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</si>
  <si>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</si>
  <si>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</si>
  <si>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</si>
  <si>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</si>
  <si>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</si>
  <si>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</si>
  <si>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</si>
  <si>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</si>
  <si>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</si>
  <si>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</si>
  <si>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</si>
  <si>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</si>
  <si>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</si>
  <si>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</si>
  <si>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</si>
  <si>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</si>
  <si>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</si>
  <si>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</si>
  <si>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</si>
  <si>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</si>
  <si>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</si>
  <si>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</si>
  <si>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</si>
  <si>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</si>
  <si>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</si>
  <si>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</si>
  <si>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</si>
  <si>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</si>
  <si>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</si>
  <si>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</si>
  <si>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</si>
  <si>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</si>
  <si>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</si>
  <si>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</si>
  <si>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INTAN PERMATASARI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</si>
  <si>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</si>
  <si>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</si>
  <si>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</si>
  <si>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</si>
  <si>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</si>
  <si>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</si>
  <si>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</si>
  <si>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</si>
  <si>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</si>
  <si>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</si>
  <si>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</si>
  <si>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</si>
  <si>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</si>
  <si>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</si>
  <si>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</si>
  <si>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</si>
  <si>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</si>
  <si>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</si>
  <si>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</si>
  <si>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</si>
  <si>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</si>
  <si>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</si>
  <si>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</si>
  <si>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</si>
  <si>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</si>
  <si>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</si>
  <si>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</si>
  <si>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</si>
  <si>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</si>
  <si>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</si>
  <si>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</si>
  <si>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19610921 198703 1 007</t>
  </si>
  <si>
    <t>Kelas XII-IPS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</si>
  <si>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</si>
  <si>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</si>
  <si>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</si>
  <si>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</si>
  <si>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</si>
  <si>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</si>
  <si>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</si>
  <si>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</si>
  <si>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</si>
  <si>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</si>
  <si>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</si>
  <si>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</si>
  <si>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</si>
  <si>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</si>
  <si>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</si>
  <si>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</si>
  <si>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</si>
  <si>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</si>
  <si>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</si>
  <si>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</si>
  <si>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</si>
  <si>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</si>
  <si>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</si>
  <si>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</si>
  <si>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</si>
  <si>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</si>
  <si>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</si>
  <si>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</si>
  <si>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</si>
  <si>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</si>
  <si>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</si>
  <si>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</si>
  <si>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</si>
  <si>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</si>
  <si>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</si>
  <si>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</si>
  <si>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XII-IPS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</si>
  <si>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</si>
  <si>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</si>
  <si>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</si>
  <si>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</si>
  <si>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</si>
  <si>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</si>
  <si>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</si>
  <si>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</si>
  <si>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</si>
  <si>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</si>
  <si>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</si>
  <si>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</si>
  <si>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</si>
  <si>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</si>
  <si>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</si>
  <si>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</si>
  <si>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</si>
  <si>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</si>
  <si>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</si>
  <si>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</si>
  <si>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</si>
  <si>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</si>
  <si>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</si>
  <si>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</si>
  <si>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</si>
  <si>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</si>
  <si>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</si>
  <si>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</si>
  <si>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</si>
  <si>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</si>
  <si>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</si>
  <si>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</si>
  <si>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</si>
  <si>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 xml:space="preserve">A </t>
  </si>
  <si>
    <t>Memiliki kemampuan menganalisis perubahan sosial dan  mendeskrisikan berbagai permasalahan sosial akibat globalisasi namun perlu peningkatan dalam menganalisis ketimpangan sosial</t>
  </si>
  <si>
    <t>Memiliki kemampuan menganalisis perubahan sosial namun perlu peningkatan dalam mendeskrisikan berbagai permasalahan sosial akibat globalisasi  dan menganalisis ketimpangan sosial</t>
  </si>
  <si>
    <t>Sangat terampil merancang pengamatan dan menyajikan diskusi tentang perubahan sosial,permasalahan sosial akibat globalisasi dan ketimpangan sosial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</si>
</sst>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8.140625" customWidth="1"/>
    <col min="17" max="17" width="7.7109375" hidden="1" customWidth="1"/>
    <col min="18" max="18" width="7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1079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1079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126953</v>
      </c>
      <c r="C11" s="19" t="s">
        <v>55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perubahan sosial dan  mendeskrisikan berbagai permasalahan sosial akibat globalisasi namun perlu peningkatan dalam menganalisis ketimpangan sosial</v>
      </c>
      <c r="K11" s="28">
        <f t="shared" ref="K11:K50" si="5">IF((COUNTA(AF11:AO11)&gt;0),AVERAGE(AF11:AO11),"")</f>
        <v>89.666666666666671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merancang pengamatan dan menyajikan diskusi tentang perubahan sosial,permasalahan sosial akibat globalisasi dan ketimpangan sosial</v>
      </c>
      <c r="Q11" s="39"/>
      <c r="R11" s="39" t="s">
        <v>186</v>
      </c>
      <c r="S11" s="18"/>
      <c r="T11" s="1">
        <v>90</v>
      </c>
      <c r="U11" s="1">
        <v>91</v>
      </c>
      <c r="V11" s="1">
        <v>84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89</v>
      </c>
      <c r="AH11" s="1">
        <v>92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126954</v>
      </c>
      <c r="C12" s="19" t="s">
        <v>58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menganalisis perubahan sosial dan  mendeskrisikan berbagai permasalahan sosial akibat globalisasi namun perlu peningkatan dalam menganalisis ketimpangan sosial</v>
      </c>
      <c r="K12" s="28">
        <f t="shared" si="5"/>
        <v>90.333333333333329</v>
      </c>
      <c r="L12" s="28" t="str">
        <f t="shared" si="6"/>
        <v>A</v>
      </c>
      <c r="M12" s="28">
        <f t="shared" si="7"/>
        <v>90.333333333333329</v>
      </c>
      <c r="N12" s="28" t="str">
        <f t="shared" si="8"/>
        <v>A</v>
      </c>
      <c r="O12" s="36">
        <v>1</v>
      </c>
      <c r="P12" s="28" t="str">
        <f t="shared" si="9"/>
        <v>Sangat terampil merancang pengamatan dan menyajikan diskusi tentang perubahan sosial,permasalahan sosial akibat globalisasi dan ketimpangan sosial</v>
      </c>
      <c r="Q12" s="39"/>
      <c r="R12" s="39" t="s">
        <v>186</v>
      </c>
      <c r="S12" s="18"/>
      <c r="T12" s="1">
        <v>90</v>
      </c>
      <c r="U12" s="1">
        <v>92</v>
      </c>
      <c r="V12" s="1">
        <v>87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89</v>
      </c>
      <c r="AG12" s="1">
        <v>90</v>
      </c>
      <c r="AH12" s="1">
        <v>92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126955</v>
      </c>
      <c r="C13" s="19" t="s">
        <v>67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menganalisis perubahan sosial namun perlu peningkatan dalam mendeskrisikan berbagai permasalahan sosial akibat globalisasi  dan menganalisis ketimpangan sosial</v>
      </c>
      <c r="K13" s="28">
        <f t="shared" si="5"/>
        <v>88.333333333333329</v>
      </c>
      <c r="L13" s="28" t="str">
        <f t="shared" si="6"/>
        <v>A</v>
      </c>
      <c r="M13" s="28">
        <f t="shared" si="7"/>
        <v>88.333333333333329</v>
      </c>
      <c r="N13" s="28" t="str">
        <f t="shared" si="8"/>
        <v>A</v>
      </c>
      <c r="O13" s="36">
        <v>1</v>
      </c>
      <c r="P13" s="28" t="str">
        <f t="shared" si="9"/>
        <v>Sangat terampil merancang pengamatan dan menyajikan diskusi tentang perubahan sosial,permasalahan sosial akibat globalisasi dan ketimpangan sosial</v>
      </c>
      <c r="Q13" s="39"/>
      <c r="R13" s="39" t="s">
        <v>186</v>
      </c>
      <c r="S13" s="18"/>
      <c r="T13" s="1">
        <v>83</v>
      </c>
      <c r="U13" s="1">
        <v>88</v>
      </c>
      <c r="V13" s="1">
        <v>82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87</v>
      </c>
      <c r="AG13" s="1">
        <v>88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187</v>
      </c>
      <c r="FI13" s="43" t="s">
        <v>189</v>
      </c>
      <c r="FJ13" s="41">
        <v>43601</v>
      </c>
      <c r="FK13" s="41">
        <v>43611</v>
      </c>
    </row>
    <row r="14" spans="1:167" x14ac:dyDescent="0.25">
      <c r="A14" s="19">
        <v>4</v>
      </c>
      <c r="B14" s="19">
        <v>126956</v>
      </c>
      <c r="C14" s="19" t="s">
        <v>68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menganalisis perubahan sosial dan  mendeskrisikan berbagai permasalahan sosial akibat globalisasi namun perlu peningkatan dalam menganalisis ketimpangan sosial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Sangat terampil merancang pengamatan dan menyajikan diskusi tentang perubahan sosial,permasalahan sosial akibat globalisasi dan ketimpangan sosial</v>
      </c>
      <c r="Q14" s="39"/>
      <c r="R14" s="39" t="s">
        <v>186</v>
      </c>
      <c r="S14" s="18"/>
      <c r="T14" s="1">
        <v>90</v>
      </c>
      <c r="U14" s="1">
        <v>88</v>
      </c>
      <c r="V14" s="1">
        <v>93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88</v>
      </c>
      <c r="AH14" s="1">
        <v>92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126957</v>
      </c>
      <c r="C15" s="19" t="s">
        <v>69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menganalisis perubahan sosial dan  mendeskrisikan berbagai permasalahan sosial akibat globalisasi namun perlu peningkatan dalam menganalisis ketimpangan sosial</v>
      </c>
      <c r="K15" s="28">
        <f t="shared" si="5"/>
        <v>89.666666666666671</v>
      </c>
      <c r="L15" s="28" t="str">
        <f t="shared" si="6"/>
        <v>A</v>
      </c>
      <c r="M15" s="28">
        <f t="shared" si="7"/>
        <v>89.666666666666671</v>
      </c>
      <c r="N15" s="28" t="str">
        <f t="shared" si="8"/>
        <v>A</v>
      </c>
      <c r="O15" s="36">
        <v>1</v>
      </c>
      <c r="P15" s="28" t="str">
        <f t="shared" si="9"/>
        <v>Sangat terampil merancang pengamatan dan menyajikan diskusi tentang perubahan sosial,permasalahan sosial akibat globalisasi dan ketimpangan sosial</v>
      </c>
      <c r="Q15" s="39"/>
      <c r="R15" s="39" t="s">
        <v>186</v>
      </c>
      <c r="S15" s="18"/>
      <c r="T15" s="1">
        <v>89</v>
      </c>
      <c r="U15" s="1">
        <v>90</v>
      </c>
      <c r="V15" s="1">
        <v>78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90</v>
      </c>
      <c r="AH15" s="1">
        <v>91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188</v>
      </c>
      <c r="FI15" s="43" t="s">
        <v>189</v>
      </c>
      <c r="FJ15" s="41">
        <v>43602</v>
      </c>
      <c r="FK15" s="41">
        <v>43612</v>
      </c>
    </row>
    <row r="16" spans="1:167" x14ac:dyDescent="0.25">
      <c r="A16" s="19">
        <v>6</v>
      </c>
      <c r="B16" s="19">
        <v>126958</v>
      </c>
      <c r="C16" s="19" t="s">
        <v>70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menganalisis perubahan sosial dan  mendeskrisikan berbagai permasalahan sosial akibat globalisasi namun perlu peningkatan dalam menganalisis ketimpangan sosial</v>
      </c>
      <c r="K16" s="28">
        <f t="shared" si="5"/>
        <v>89.333333333333329</v>
      </c>
      <c r="L16" s="28" t="str">
        <f t="shared" si="6"/>
        <v>A</v>
      </c>
      <c r="M16" s="28">
        <f t="shared" si="7"/>
        <v>89.333333333333329</v>
      </c>
      <c r="N16" s="28" t="str">
        <f t="shared" si="8"/>
        <v>A</v>
      </c>
      <c r="O16" s="36">
        <v>1</v>
      </c>
      <c r="P16" s="28" t="str">
        <f t="shared" si="9"/>
        <v>Sangat terampil merancang pengamatan dan menyajikan diskusi tentang perubahan sosial,permasalahan sosial akibat globalisasi dan ketimpangan sosial</v>
      </c>
      <c r="Q16" s="39"/>
      <c r="R16" s="39" t="s">
        <v>186</v>
      </c>
      <c r="S16" s="18"/>
      <c r="T16" s="1">
        <v>90</v>
      </c>
      <c r="U16" s="1">
        <v>92</v>
      </c>
      <c r="V16" s="1">
        <v>76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89</v>
      </c>
      <c r="AG16" s="1">
        <v>89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126959</v>
      </c>
      <c r="C17" s="19" t="s">
        <v>71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menganalisis perubahan sosial dan  mendeskrisikan berbagai permasalahan sosial akibat globalisasi namun perlu peningkatan dalam menganalisis ketimpangan sosial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>Sangat terampil merancang pengamatan dan menyajikan diskusi tentang perubahan sosial,permasalahan sosial akibat globalisasi dan ketimpangan sosial</v>
      </c>
      <c r="Q17" s="39"/>
      <c r="R17" s="39" t="s">
        <v>186</v>
      </c>
      <c r="S17" s="18"/>
      <c r="T17" s="1">
        <v>92</v>
      </c>
      <c r="U17" s="1">
        <v>85</v>
      </c>
      <c r="V17" s="1">
        <v>84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1">
        <v>87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43603</v>
      </c>
      <c r="FK17" s="41">
        <v>43613</v>
      </c>
    </row>
    <row r="18" spans="1:167" x14ac:dyDescent="0.25">
      <c r="A18" s="19">
        <v>8</v>
      </c>
      <c r="B18" s="19">
        <v>126960</v>
      </c>
      <c r="C18" s="19" t="s">
        <v>72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menganalisis perubahan sosial dan  mendeskrisikan berbagai permasalahan sosial akibat globalisasi namun perlu peningkatan dalam menganalisis ketimpangan sosial</v>
      </c>
      <c r="K18" s="28">
        <f t="shared" si="5"/>
        <v>87.333333333333329</v>
      </c>
      <c r="L18" s="28" t="str">
        <f t="shared" si="6"/>
        <v>A</v>
      </c>
      <c r="M18" s="28">
        <f t="shared" si="7"/>
        <v>87.333333333333329</v>
      </c>
      <c r="N18" s="28" t="str">
        <f t="shared" si="8"/>
        <v>A</v>
      </c>
      <c r="O18" s="36">
        <v>1</v>
      </c>
      <c r="P18" s="28" t="str">
        <f t="shared" si="9"/>
        <v>Sangat terampil merancang pengamatan dan menyajikan diskusi tentang perubahan sosial,permasalahan sosial akibat globalisasi dan ketimpangan sosial</v>
      </c>
      <c r="Q18" s="39"/>
      <c r="R18" s="39" t="s">
        <v>186</v>
      </c>
      <c r="S18" s="18"/>
      <c r="T18" s="1">
        <v>86</v>
      </c>
      <c r="U18" s="1">
        <v>90</v>
      </c>
      <c r="V18" s="1">
        <v>81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87</v>
      </c>
      <c r="AH18" s="1">
        <v>89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126961</v>
      </c>
      <c r="C19" s="19" t="s">
        <v>73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menganalisis perubahan sosial dan  mendeskrisikan berbagai permasalahan sosial akibat globalisasi namun perlu peningkatan dalam menganalisis ketimpangan sosial</v>
      </c>
      <c r="K19" s="28">
        <f t="shared" si="5"/>
        <v>89.333333333333329</v>
      </c>
      <c r="L19" s="28" t="str">
        <f t="shared" si="6"/>
        <v>A</v>
      </c>
      <c r="M19" s="28">
        <f t="shared" si="7"/>
        <v>89.333333333333329</v>
      </c>
      <c r="N19" s="28" t="str">
        <f t="shared" si="8"/>
        <v>A</v>
      </c>
      <c r="O19" s="36">
        <v>1</v>
      </c>
      <c r="P19" s="28" t="str">
        <f t="shared" si="9"/>
        <v>Sangat terampil merancang pengamatan dan menyajikan diskusi tentang perubahan sosial,permasalahan sosial akibat globalisasi dan ketimpangan sosial</v>
      </c>
      <c r="Q19" s="39"/>
      <c r="R19" s="39" t="s">
        <v>186</v>
      </c>
      <c r="S19" s="18"/>
      <c r="T19" s="1">
        <v>90</v>
      </c>
      <c r="U19" s="1">
        <v>92</v>
      </c>
      <c r="V19" s="1">
        <v>79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89</v>
      </c>
      <c r="AG19" s="1">
        <v>89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43604</v>
      </c>
      <c r="FK19" s="41">
        <v>43614</v>
      </c>
    </row>
    <row r="20" spans="1:167" x14ac:dyDescent="0.25">
      <c r="A20" s="19">
        <v>10</v>
      </c>
      <c r="B20" s="19">
        <v>126962</v>
      </c>
      <c r="C20" s="19" t="s">
        <v>74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menganalisis perubahan sosial dan  mendeskrisikan berbagai permasalahan sosial akibat globalisasi namun perlu peningkatan dalam menganalisis ketimpangan sosial</v>
      </c>
      <c r="K20" s="28">
        <f t="shared" si="5"/>
        <v>87</v>
      </c>
      <c r="L20" s="28" t="str">
        <f t="shared" si="6"/>
        <v>A</v>
      </c>
      <c r="M20" s="28">
        <f t="shared" si="7"/>
        <v>87</v>
      </c>
      <c r="N20" s="28" t="str">
        <f t="shared" si="8"/>
        <v>A</v>
      </c>
      <c r="O20" s="36">
        <v>1</v>
      </c>
      <c r="P20" s="28" t="str">
        <f t="shared" si="9"/>
        <v>Sangat terampil merancang pengamatan dan menyajikan diskusi tentang perubahan sosial,permasalahan sosial akibat globalisasi dan ketimpangan sosial</v>
      </c>
      <c r="Q20" s="39"/>
      <c r="R20" s="39" t="s">
        <v>186</v>
      </c>
      <c r="S20" s="18"/>
      <c r="T20" s="1">
        <v>88</v>
      </c>
      <c r="U20" s="1">
        <v>87</v>
      </c>
      <c r="V20" s="1">
        <v>84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87</v>
      </c>
      <c r="AH20" s="1">
        <v>89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126963</v>
      </c>
      <c r="C21" s="19" t="s">
        <v>75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2</v>
      </c>
      <c r="J21" s="28" t="str">
        <f t="shared" si="4"/>
        <v>Memiliki kemampuan menganalisis perubahan sosial namun perlu peningkatan dalam mendeskrisikan berbagai permasalahan sosial akibat globalisasi  dan menganalisis ketimpangan sosial</v>
      </c>
      <c r="K21" s="28">
        <f t="shared" si="5"/>
        <v>87.666666666666671</v>
      </c>
      <c r="L21" s="28" t="str">
        <f t="shared" si="6"/>
        <v>A</v>
      </c>
      <c r="M21" s="28">
        <f t="shared" si="7"/>
        <v>87.666666666666671</v>
      </c>
      <c r="N21" s="28" t="str">
        <f t="shared" si="8"/>
        <v>A</v>
      </c>
      <c r="O21" s="36">
        <v>1</v>
      </c>
      <c r="P21" s="28" t="str">
        <f t="shared" si="9"/>
        <v>Sangat terampil merancang pengamatan dan menyajikan diskusi tentang perubahan sosial,permasalahan sosial akibat globalisasi dan ketimpangan sosial</v>
      </c>
      <c r="Q21" s="39"/>
      <c r="R21" s="39" t="s">
        <v>186</v>
      </c>
      <c r="S21" s="18"/>
      <c r="T21" s="1">
        <v>84</v>
      </c>
      <c r="U21" s="1">
        <v>90</v>
      </c>
      <c r="V21" s="1">
        <v>80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>
        <v>86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43605</v>
      </c>
      <c r="FK21" s="41">
        <v>43615</v>
      </c>
    </row>
    <row r="22" spans="1:167" x14ac:dyDescent="0.25">
      <c r="A22" s="19">
        <v>12</v>
      </c>
      <c r="B22" s="19">
        <v>126964</v>
      </c>
      <c r="C22" s="19" t="s">
        <v>76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menganalisis perubahan sosial dan  mendeskrisikan berbagai permasalahan sosial akibat globalisasi namun perlu peningkatan dalam menganalisis ketimpangan sosial</v>
      </c>
      <c r="K22" s="28">
        <f t="shared" si="5"/>
        <v>89</v>
      </c>
      <c r="L22" s="28" t="str">
        <f t="shared" si="6"/>
        <v>A</v>
      </c>
      <c r="M22" s="28">
        <f t="shared" si="7"/>
        <v>89</v>
      </c>
      <c r="N22" s="28" t="str">
        <f t="shared" si="8"/>
        <v>A</v>
      </c>
      <c r="O22" s="36">
        <v>1</v>
      </c>
      <c r="P22" s="28" t="str">
        <f t="shared" si="9"/>
        <v>Sangat terampil merancang pengamatan dan menyajikan diskusi tentang perubahan sosial,permasalahan sosial akibat globalisasi dan ketimpangan sosial</v>
      </c>
      <c r="Q22" s="39"/>
      <c r="R22" s="39" t="s">
        <v>186</v>
      </c>
      <c r="S22" s="18"/>
      <c r="T22" s="1">
        <v>89</v>
      </c>
      <c r="U22" s="1">
        <v>85</v>
      </c>
      <c r="V22" s="1">
        <v>91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89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126965</v>
      </c>
      <c r="C23" s="19" t="s">
        <v>77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Memiliki kemampuan menganalisis perubahan sosial dan  mendeskrisikan berbagai permasalahan sosial akibat globalisasi namun perlu peningkatan dalam menganalisis ketimpangan sosial</v>
      </c>
      <c r="K23" s="28">
        <f t="shared" si="5"/>
        <v>88.666666666666671</v>
      </c>
      <c r="L23" s="28" t="str">
        <f t="shared" si="6"/>
        <v>A</v>
      </c>
      <c r="M23" s="28">
        <f t="shared" si="7"/>
        <v>88.666666666666671</v>
      </c>
      <c r="N23" s="28" t="str">
        <f t="shared" si="8"/>
        <v>A</v>
      </c>
      <c r="O23" s="36">
        <v>1</v>
      </c>
      <c r="P23" s="28" t="str">
        <f t="shared" si="9"/>
        <v>Sangat terampil merancang pengamatan dan menyajikan diskusi tentang perubahan sosial,permasalahan sosial akibat globalisasi dan ketimpangan sosial</v>
      </c>
      <c r="Q23" s="39"/>
      <c r="R23" s="39" t="s">
        <v>186</v>
      </c>
      <c r="S23" s="18"/>
      <c r="T23" s="1">
        <v>87</v>
      </c>
      <c r="U23" s="1">
        <v>90</v>
      </c>
      <c r="V23" s="1">
        <v>91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>
        <v>88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43606</v>
      </c>
      <c r="FK23" s="41">
        <v>43616</v>
      </c>
    </row>
    <row r="24" spans="1:167" x14ac:dyDescent="0.25">
      <c r="A24" s="19">
        <v>14</v>
      </c>
      <c r="B24" s="19">
        <v>126966</v>
      </c>
      <c r="C24" s="19" t="s">
        <v>78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kemampuan menganalisis perubahan sosial dan  mendeskrisikan berbagai permasalahan sosial akibat globalisasi namun perlu peningkatan dalam menganalisis ketimpangan sosial</v>
      </c>
      <c r="K24" s="28">
        <f t="shared" si="5"/>
        <v>88</v>
      </c>
      <c r="L24" s="28" t="str">
        <f t="shared" si="6"/>
        <v>A</v>
      </c>
      <c r="M24" s="28">
        <f t="shared" si="7"/>
        <v>88</v>
      </c>
      <c r="N24" s="28" t="str">
        <f t="shared" si="8"/>
        <v>A</v>
      </c>
      <c r="O24" s="36">
        <v>1</v>
      </c>
      <c r="P24" s="28" t="str">
        <f t="shared" si="9"/>
        <v>Sangat terampil merancang pengamatan dan menyajikan diskusi tentang perubahan sosial,permasalahan sosial akibat globalisasi dan ketimpangan sosial</v>
      </c>
      <c r="Q24" s="39"/>
      <c r="R24" s="39" t="s">
        <v>186</v>
      </c>
      <c r="S24" s="18"/>
      <c r="T24" s="1">
        <v>88</v>
      </c>
      <c r="U24" s="1">
        <v>85</v>
      </c>
      <c r="V24" s="1">
        <v>93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88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126967</v>
      </c>
      <c r="C25" s="19" t="s">
        <v>79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menganalisis perubahan sosial dan  mendeskrisikan berbagai permasalahan sosial akibat globalisasi namun perlu peningkatan dalam menganalisis ketimpangan sosial</v>
      </c>
      <c r="K25" s="28">
        <f t="shared" si="5"/>
        <v>91</v>
      </c>
      <c r="L25" s="28" t="str">
        <f t="shared" si="6"/>
        <v>A</v>
      </c>
      <c r="M25" s="28">
        <f t="shared" si="7"/>
        <v>91</v>
      </c>
      <c r="N25" s="28" t="str">
        <f t="shared" si="8"/>
        <v>A</v>
      </c>
      <c r="O25" s="36">
        <v>1</v>
      </c>
      <c r="P25" s="28" t="str">
        <f t="shared" si="9"/>
        <v>Sangat terampil merancang pengamatan dan menyajikan diskusi tentang perubahan sosial,permasalahan sosial akibat globalisasi dan ketimpangan sosial</v>
      </c>
      <c r="Q25" s="39"/>
      <c r="R25" s="39" t="s">
        <v>186</v>
      </c>
      <c r="S25" s="18"/>
      <c r="T25" s="1">
        <v>88</v>
      </c>
      <c r="U25" s="1">
        <v>91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91</v>
      </c>
      <c r="AH25" s="1">
        <v>92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43607</v>
      </c>
      <c r="FK25" s="41">
        <v>43617</v>
      </c>
    </row>
    <row r="26" spans="1:167" x14ac:dyDescent="0.25">
      <c r="A26" s="19">
        <v>16</v>
      </c>
      <c r="B26" s="19">
        <v>126968</v>
      </c>
      <c r="C26" s="19" t="s">
        <v>81</v>
      </c>
      <c r="D26" s="18"/>
      <c r="E26" s="28">
        <f t="shared" si="0"/>
        <v>94</v>
      </c>
      <c r="F26" s="28" t="str">
        <f t="shared" si="1"/>
        <v>A</v>
      </c>
      <c r="G26" s="28">
        <f t="shared" si="2"/>
        <v>94</v>
      </c>
      <c r="H26" s="28" t="str">
        <f t="shared" si="3"/>
        <v>A</v>
      </c>
      <c r="I26" s="36">
        <v>1</v>
      </c>
      <c r="J26" s="28" t="str">
        <f t="shared" si="4"/>
        <v>Memiliki kemampuan menganalisis perubahan sosial dan  mendeskrisikan berbagai permasalahan sosial akibat globalisasi namun perlu peningkatan dalam menganalisis ketimpangan sosial</v>
      </c>
      <c r="K26" s="28">
        <f t="shared" si="5"/>
        <v>91.666666666666671</v>
      </c>
      <c r="L26" s="28" t="str">
        <f t="shared" si="6"/>
        <v>A</v>
      </c>
      <c r="M26" s="28">
        <f t="shared" si="7"/>
        <v>91.666666666666671</v>
      </c>
      <c r="N26" s="28" t="str">
        <f t="shared" si="8"/>
        <v>A</v>
      </c>
      <c r="O26" s="36">
        <v>1</v>
      </c>
      <c r="P26" s="28" t="str">
        <f t="shared" si="9"/>
        <v>Sangat terampil merancang pengamatan dan menyajikan diskusi tentang perubahan sosial,permasalahan sosial akibat globalisasi dan ketimpangan sosial</v>
      </c>
      <c r="Q26" s="39"/>
      <c r="R26" s="39" t="s">
        <v>186</v>
      </c>
      <c r="S26" s="18"/>
      <c r="T26" s="1">
        <v>96</v>
      </c>
      <c r="U26" s="1">
        <v>94</v>
      </c>
      <c r="V26" s="1">
        <v>91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91</v>
      </c>
      <c r="AG26" s="1">
        <v>92</v>
      </c>
      <c r="AH26" s="1">
        <v>92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126988</v>
      </c>
      <c r="C27" s="19" t="s">
        <v>82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menganalisis perubahan sosial namun perlu peningkatan dalam mendeskrisikan berbagai permasalahan sosial akibat globalisasi  dan menganalisis ketimpangan sosial</v>
      </c>
      <c r="K27" s="28">
        <f t="shared" si="5"/>
        <v>89</v>
      </c>
      <c r="L27" s="28" t="str">
        <f t="shared" si="6"/>
        <v>A</v>
      </c>
      <c r="M27" s="28">
        <f t="shared" si="7"/>
        <v>89</v>
      </c>
      <c r="N27" s="28" t="str">
        <f t="shared" si="8"/>
        <v>A</v>
      </c>
      <c r="O27" s="36">
        <v>1</v>
      </c>
      <c r="P27" s="28" t="str">
        <f t="shared" si="9"/>
        <v>Sangat terampil merancang pengamatan dan menyajikan diskusi tentang perubahan sosial,permasalahan sosial akibat globalisasi dan ketimpangan sosial</v>
      </c>
      <c r="Q27" s="39"/>
      <c r="R27" s="39" t="s">
        <v>186</v>
      </c>
      <c r="S27" s="18"/>
      <c r="T27" s="1">
        <v>84</v>
      </c>
      <c r="U27" s="1">
        <v>85</v>
      </c>
      <c r="V27" s="1">
        <v>70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>
        <v>89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43608</v>
      </c>
      <c r="FK27" s="41">
        <v>43618</v>
      </c>
    </row>
    <row r="28" spans="1:167" x14ac:dyDescent="0.25">
      <c r="A28" s="19">
        <v>18</v>
      </c>
      <c r="B28" s="19">
        <v>126969</v>
      </c>
      <c r="C28" s="19" t="s">
        <v>83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>Memiliki kemampuan menganalisis perubahan sosial dan  mendeskrisikan berbagai permasalahan sosial akibat globalisasi namun perlu peningkatan dalam menganalisis ketimpangan sosial</v>
      </c>
      <c r="K28" s="28">
        <f t="shared" si="5"/>
        <v>89.333333333333329</v>
      </c>
      <c r="L28" s="28" t="str">
        <f t="shared" si="6"/>
        <v>A</v>
      </c>
      <c r="M28" s="28">
        <f t="shared" si="7"/>
        <v>89.333333333333329</v>
      </c>
      <c r="N28" s="28" t="str">
        <f t="shared" si="8"/>
        <v>A</v>
      </c>
      <c r="O28" s="36">
        <v>1</v>
      </c>
      <c r="P28" s="28" t="str">
        <f t="shared" si="9"/>
        <v>Sangat terampil merancang pengamatan dan menyajikan diskusi tentang perubahan sosial,permasalahan sosial akibat globalisasi dan ketimpangan sosial</v>
      </c>
      <c r="Q28" s="39"/>
      <c r="R28" s="39" t="s">
        <v>186</v>
      </c>
      <c r="S28" s="18"/>
      <c r="T28" s="1">
        <v>90</v>
      </c>
      <c r="U28" s="1">
        <v>89</v>
      </c>
      <c r="V28" s="1">
        <v>90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88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126970</v>
      </c>
      <c r="C29" s="19" t="s">
        <v>84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menganalisis perubahan sosial dan  mendeskrisikan berbagai permasalahan sosial akibat globalisasi namun perlu peningkatan dalam menganalisis ketimpangan sosial</v>
      </c>
      <c r="K29" s="28">
        <f t="shared" si="5"/>
        <v>86</v>
      </c>
      <c r="L29" s="28" t="str">
        <f t="shared" si="6"/>
        <v>A</v>
      </c>
      <c r="M29" s="28">
        <f t="shared" si="7"/>
        <v>86</v>
      </c>
      <c r="N29" s="28" t="str">
        <f t="shared" si="8"/>
        <v>A</v>
      </c>
      <c r="O29" s="36">
        <v>1</v>
      </c>
      <c r="P29" s="28" t="str">
        <f t="shared" si="9"/>
        <v>Sangat terampil merancang pengamatan dan menyajikan diskusi tentang perubahan sosial,permasalahan sosial akibat globalisasi dan ketimpangan sosial</v>
      </c>
      <c r="Q29" s="39"/>
      <c r="R29" s="39" t="s">
        <v>186</v>
      </c>
      <c r="S29" s="18"/>
      <c r="T29" s="1">
        <v>89</v>
      </c>
      <c r="U29" s="1">
        <v>83</v>
      </c>
      <c r="V29" s="1">
        <v>90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86</v>
      </c>
      <c r="AH29" s="1">
        <v>88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43609</v>
      </c>
      <c r="FK29" s="41">
        <v>43619</v>
      </c>
    </row>
    <row r="30" spans="1:167" x14ac:dyDescent="0.25">
      <c r="A30" s="19">
        <v>20</v>
      </c>
      <c r="B30" s="19">
        <v>126971</v>
      </c>
      <c r="C30" s="19" t="s">
        <v>85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menganalisis perubahan sosial namun perlu peningkatan dalam mendeskrisikan berbagai permasalahan sosial akibat globalisasi  dan menganalisis ketimpangan sosial</v>
      </c>
      <c r="K30" s="28">
        <f t="shared" si="5"/>
        <v>86.666666666666671</v>
      </c>
      <c r="L30" s="28" t="str">
        <f t="shared" si="6"/>
        <v>A</v>
      </c>
      <c r="M30" s="28">
        <f t="shared" si="7"/>
        <v>86.666666666666671</v>
      </c>
      <c r="N30" s="28" t="str">
        <f t="shared" si="8"/>
        <v>A</v>
      </c>
      <c r="O30" s="36">
        <v>1</v>
      </c>
      <c r="P30" s="28" t="str">
        <f t="shared" si="9"/>
        <v>Sangat terampil merancang pengamatan dan menyajikan diskusi tentang perubahan sosial,permasalahan sosial akibat globalisasi dan ketimpangan sosial</v>
      </c>
      <c r="Q30" s="39"/>
      <c r="R30" s="39" t="s">
        <v>186</v>
      </c>
      <c r="S30" s="18"/>
      <c r="T30" s="1">
        <v>82</v>
      </c>
      <c r="U30" s="1">
        <v>87</v>
      </c>
      <c r="V30" s="1">
        <v>75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87</v>
      </c>
      <c r="AH30" s="1">
        <v>88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126972</v>
      </c>
      <c r="C31" s="19" t="s">
        <v>86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menganalisis perubahan sosial namun perlu peningkatan dalam mendeskrisikan berbagai permasalahan sosial akibat globalisasi  dan menganalisis ketimpangan sosial</v>
      </c>
      <c r="K31" s="28">
        <f t="shared" si="5"/>
        <v>88.666666666666671</v>
      </c>
      <c r="L31" s="28" t="str">
        <f t="shared" si="6"/>
        <v>A</v>
      </c>
      <c r="M31" s="28">
        <f t="shared" si="7"/>
        <v>88.666666666666671</v>
      </c>
      <c r="N31" s="28" t="str">
        <f t="shared" si="8"/>
        <v>A</v>
      </c>
      <c r="O31" s="36">
        <v>1</v>
      </c>
      <c r="P31" s="28" t="str">
        <f t="shared" si="9"/>
        <v>Sangat terampil merancang pengamatan dan menyajikan diskusi tentang perubahan sosial,permasalahan sosial akibat globalisasi dan ketimpangan sosial</v>
      </c>
      <c r="Q31" s="39"/>
      <c r="R31" s="39" t="s">
        <v>186</v>
      </c>
      <c r="S31" s="18"/>
      <c r="T31" s="1">
        <v>88</v>
      </c>
      <c r="U31" s="1">
        <v>87</v>
      </c>
      <c r="V31" s="1">
        <v>76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87</v>
      </c>
      <c r="AG31" s="1">
        <v>89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43610</v>
      </c>
      <c r="FK31" s="41">
        <v>43620</v>
      </c>
    </row>
    <row r="32" spans="1:167" x14ac:dyDescent="0.25">
      <c r="A32" s="19">
        <v>22</v>
      </c>
      <c r="B32" s="19">
        <v>126973</v>
      </c>
      <c r="C32" s="19" t="s">
        <v>87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menganalisis perubahan sosial dan  mendeskrisikan berbagai permasalahan sosial akibat globalisasi namun perlu peningkatan dalam menganalisis ketimpangan sosial</v>
      </c>
      <c r="K32" s="28">
        <f t="shared" si="5"/>
        <v>89.333333333333329</v>
      </c>
      <c r="L32" s="28" t="str">
        <f t="shared" si="6"/>
        <v>A</v>
      </c>
      <c r="M32" s="28">
        <f t="shared" si="7"/>
        <v>89.333333333333329</v>
      </c>
      <c r="N32" s="28" t="str">
        <f t="shared" si="8"/>
        <v>A</v>
      </c>
      <c r="O32" s="36">
        <v>1</v>
      </c>
      <c r="P32" s="28" t="str">
        <f t="shared" si="9"/>
        <v>Sangat terampil merancang pengamatan dan menyajikan diskusi tentang perubahan sosial,permasalahan sosial akibat globalisasi dan ketimpangan sosial</v>
      </c>
      <c r="Q32" s="39"/>
      <c r="R32" s="39" t="s">
        <v>186</v>
      </c>
      <c r="S32" s="18"/>
      <c r="T32" s="1">
        <v>90</v>
      </c>
      <c r="U32" s="1">
        <v>91</v>
      </c>
      <c r="V32" s="1">
        <v>79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90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126974</v>
      </c>
      <c r="C33" s="19" t="s">
        <v>88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1</v>
      </c>
      <c r="J33" s="28" t="str">
        <f t="shared" si="4"/>
        <v>Memiliki kemampuan menganalisis perubahan sosial dan  mendeskrisikan berbagai permasalahan sosial akibat globalisasi namun perlu peningkatan dalam menganalisis ketimpangan sosial</v>
      </c>
      <c r="K33" s="28">
        <f t="shared" si="5"/>
        <v>88.666666666666671</v>
      </c>
      <c r="L33" s="28" t="str">
        <f t="shared" si="6"/>
        <v>A</v>
      </c>
      <c r="M33" s="28">
        <f t="shared" si="7"/>
        <v>88.666666666666671</v>
      </c>
      <c r="N33" s="28" t="str">
        <f t="shared" si="8"/>
        <v>A</v>
      </c>
      <c r="O33" s="36">
        <v>1</v>
      </c>
      <c r="P33" s="28" t="str">
        <f t="shared" si="9"/>
        <v>Sangat terampil merancang pengamatan dan menyajikan diskusi tentang perubahan sosial,permasalahan sosial akibat globalisasi dan ketimpangan sosial</v>
      </c>
      <c r="Q33" s="39"/>
      <c r="R33" s="39" t="s">
        <v>186</v>
      </c>
      <c r="S33" s="18"/>
      <c r="T33" s="1">
        <v>87</v>
      </c>
      <c r="U33" s="1">
        <v>93</v>
      </c>
      <c r="V33" s="1">
        <v>91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88</v>
      </c>
      <c r="AG33" s="1">
        <v>88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126975</v>
      </c>
      <c r="C34" s="19" t="s">
        <v>89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menganalisis perubahan sosial namun perlu peningkatan dalam mendeskrisikan berbagai permasalahan sosial akibat globalisasi  dan menganalisis ketimpangan sosial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1</v>
      </c>
      <c r="P34" s="28" t="str">
        <f t="shared" si="9"/>
        <v>Sangat terampil merancang pengamatan dan menyajikan diskusi tentang perubahan sosial,permasalahan sosial akibat globalisasi dan ketimpangan sosial</v>
      </c>
      <c r="Q34" s="39"/>
      <c r="R34" s="39" t="s">
        <v>186</v>
      </c>
      <c r="S34" s="18"/>
      <c r="T34" s="1">
        <v>83</v>
      </c>
      <c r="U34" s="1">
        <v>85</v>
      </c>
      <c r="V34" s="1">
        <v>82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86</v>
      </c>
      <c r="AH34" s="1">
        <v>88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126976</v>
      </c>
      <c r="C35" s="19" t="s">
        <v>90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menganalisis perubahan sosial dan  mendeskrisikan berbagai permasalahan sosial akibat globalisasi namun perlu peningkatan dalam menganalisis ketimpangan sosial</v>
      </c>
      <c r="K35" s="28">
        <f t="shared" si="5"/>
        <v>89.333333333333329</v>
      </c>
      <c r="L35" s="28" t="str">
        <f t="shared" si="6"/>
        <v>A</v>
      </c>
      <c r="M35" s="28">
        <f t="shared" si="7"/>
        <v>89.333333333333329</v>
      </c>
      <c r="N35" s="28" t="str">
        <f t="shared" si="8"/>
        <v>A</v>
      </c>
      <c r="O35" s="36">
        <v>1</v>
      </c>
      <c r="P35" s="28" t="str">
        <f t="shared" si="9"/>
        <v>Sangat terampil merancang pengamatan dan menyajikan diskusi tentang perubahan sosial,permasalahan sosial akibat globalisasi dan ketimpangan sosial</v>
      </c>
      <c r="Q35" s="39"/>
      <c r="R35" s="39" t="s">
        <v>186</v>
      </c>
      <c r="S35" s="18"/>
      <c r="T35" s="1">
        <v>90</v>
      </c>
      <c r="U35" s="1">
        <v>89</v>
      </c>
      <c r="V35" s="1">
        <v>82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89</v>
      </c>
      <c r="AG35" s="1">
        <v>89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126977</v>
      </c>
      <c r="C36" s="19" t="s">
        <v>91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menganalisis perubahan sosial dan  mendeskrisikan berbagai permasalahan sosial akibat globalisasi namun perlu peningkatan dalam menganalisis ketimpangan sosial</v>
      </c>
      <c r="K36" s="28">
        <f t="shared" si="5"/>
        <v>86</v>
      </c>
      <c r="L36" s="28" t="str">
        <f t="shared" si="6"/>
        <v>A</v>
      </c>
      <c r="M36" s="28">
        <f t="shared" si="7"/>
        <v>86</v>
      </c>
      <c r="N36" s="28" t="str">
        <f t="shared" si="8"/>
        <v>A</v>
      </c>
      <c r="O36" s="36">
        <v>1</v>
      </c>
      <c r="P36" s="28" t="str">
        <f t="shared" si="9"/>
        <v>Sangat terampil merancang pengamatan dan menyajikan diskusi tentang perubahan sosial,permasalahan sosial akibat globalisasi dan ketimpangan sosial</v>
      </c>
      <c r="Q36" s="39"/>
      <c r="R36" s="39" t="s">
        <v>186</v>
      </c>
      <c r="S36" s="18"/>
      <c r="T36" s="1">
        <v>85</v>
      </c>
      <c r="U36" s="1">
        <v>85</v>
      </c>
      <c r="V36" s="1">
        <v>91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84</v>
      </c>
      <c r="AH36" s="1">
        <v>88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126978</v>
      </c>
      <c r="C37" s="19" t="s">
        <v>92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menganalisis perubahan sosial namun perlu peningkatan dalam mendeskrisikan berbagai permasalahan sosial akibat globalisasi  dan menganalisis ketimpangan sosial</v>
      </c>
      <c r="K37" s="28">
        <f t="shared" si="5"/>
        <v>85.333333333333329</v>
      </c>
      <c r="L37" s="28" t="str">
        <f t="shared" si="6"/>
        <v>A</v>
      </c>
      <c r="M37" s="28">
        <f t="shared" si="7"/>
        <v>85.333333333333329</v>
      </c>
      <c r="N37" s="28" t="str">
        <f t="shared" si="8"/>
        <v>A</v>
      </c>
      <c r="O37" s="36">
        <v>1</v>
      </c>
      <c r="P37" s="28" t="str">
        <f t="shared" si="9"/>
        <v>Sangat terampil merancang pengamatan dan menyajikan diskusi tentang perubahan sosial,permasalahan sosial akibat globalisasi dan ketimpangan sosial</v>
      </c>
      <c r="Q37" s="39"/>
      <c r="R37" s="39" t="s">
        <v>186</v>
      </c>
      <c r="S37" s="18"/>
      <c r="T37" s="1">
        <v>81</v>
      </c>
      <c r="U37" s="1">
        <v>80</v>
      </c>
      <c r="V37" s="1">
        <v>84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84</v>
      </c>
      <c r="AH37" s="1">
        <v>88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126979</v>
      </c>
      <c r="C38" s="19" t="s">
        <v>93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menganalisis perubahan sosial dan  mendeskrisikan berbagai permasalahan sosial akibat globalisasi namun perlu peningkatan dalam menganalisis ketimpangan sosial</v>
      </c>
      <c r="K38" s="28">
        <f t="shared" si="5"/>
        <v>89.333333333333329</v>
      </c>
      <c r="L38" s="28" t="str">
        <f t="shared" si="6"/>
        <v>A</v>
      </c>
      <c r="M38" s="28">
        <f t="shared" si="7"/>
        <v>89.333333333333329</v>
      </c>
      <c r="N38" s="28" t="str">
        <f t="shared" si="8"/>
        <v>A</v>
      </c>
      <c r="O38" s="36">
        <v>1</v>
      </c>
      <c r="P38" s="28" t="str">
        <f t="shared" si="9"/>
        <v>Sangat terampil merancang pengamatan dan menyajikan diskusi tentang perubahan sosial,permasalahan sosial akibat globalisasi dan ketimpangan sosial</v>
      </c>
      <c r="Q38" s="39"/>
      <c r="R38" s="39" t="s">
        <v>186</v>
      </c>
      <c r="S38" s="18"/>
      <c r="T38" s="1">
        <v>92</v>
      </c>
      <c r="U38" s="1">
        <v>88</v>
      </c>
      <c r="V38" s="1">
        <v>90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89</v>
      </c>
      <c r="AG38" s="1">
        <v>89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126980</v>
      </c>
      <c r="C39" s="19" t="s">
        <v>94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menganalisis perubahan sosial dan  mendeskrisikan berbagai permasalahan sosial akibat globalisasi namun perlu peningkatan dalam menganalisis ketimpangan sosial</v>
      </c>
      <c r="K39" s="28">
        <f t="shared" si="5"/>
        <v>89.333333333333329</v>
      </c>
      <c r="L39" s="28" t="str">
        <f t="shared" si="6"/>
        <v>A</v>
      </c>
      <c r="M39" s="28">
        <f t="shared" si="7"/>
        <v>89.333333333333329</v>
      </c>
      <c r="N39" s="28" t="str">
        <f t="shared" si="8"/>
        <v>A</v>
      </c>
      <c r="O39" s="36">
        <v>1</v>
      </c>
      <c r="P39" s="28" t="str">
        <f t="shared" si="9"/>
        <v>Sangat terampil merancang pengamatan dan menyajikan diskusi tentang perubahan sosial,permasalahan sosial akibat globalisasi dan ketimpangan sosial</v>
      </c>
      <c r="Q39" s="39"/>
      <c r="R39" s="39" t="s">
        <v>186</v>
      </c>
      <c r="S39" s="18"/>
      <c r="T39" s="1">
        <v>88</v>
      </c>
      <c r="U39" s="1">
        <v>90</v>
      </c>
      <c r="V39" s="1">
        <v>84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89</v>
      </c>
      <c r="AG39" s="1">
        <v>89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126981</v>
      </c>
      <c r="C40" s="19" t="s">
        <v>95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menganalisis perubahan sosial dan  mendeskrisikan berbagai permasalahan sosial akibat globalisasi namun perlu peningkatan dalam menganalisis ketimpangan sosial</v>
      </c>
      <c r="K40" s="28">
        <f t="shared" si="5"/>
        <v>89.666666666666671</v>
      </c>
      <c r="L40" s="28" t="str">
        <f t="shared" si="6"/>
        <v>A</v>
      </c>
      <c r="M40" s="28">
        <f t="shared" si="7"/>
        <v>89.666666666666671</v>
      </c>
      <c r="N40" s="28" t="str">
        <f t="shared" si="8"/>
        <v>A</v>
      </c>
      <c r="O40" s="36">
        <v>1</v>
      </c>
      <c r="P40" s="28" t="str">
        <f t="shared" si="9"/>
        <v>Sangat terampil merancang pengamatan dan menyajikan diskusi tentang perubahan sosial,permasalahan sosial akibat globalisasi dan ketimpangan sosial</v>
      </c>
      <c r="Q40" s="39"/>
      <c r="R40" s="39" t="s">
        <v>186</v>
      </c>
      <c r="S40" s="18"/>
      <c r="T40" s="1">
        <v>88</v>
      </c>
      <c r="U40" s="1">
        <v>93</v>
      </c>
      <c r="V40" s="1">
        <v>81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88</v>
      </c>
      <c r="AH40" s="1">
        <v>91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126982</v>
      </c>
      <c r="C41" s="19" t="s">
        <v>96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Memiliki kemampuan menganalisis perubahan sosial dan  mendeskrisikan berbagai permasalahan sosial akibat globalisasi namun perlu peningkatan dalam menganalisis ketimpangan sosial</v>
      </c>
      <c r="K41" s="28">
        <f t="shared" si="5"/>
        <v>90.666666666666671</v>
      </c>
      <c r="L41" s="28" t="str">
        <f t="shared" si="6"/>
        <v>A</v>
      </c>
      <c r="M41" s="28">
        <f t="shared" si="7"/>
        <v>90.666666666666671</v>
      </c>
      <c r="N41" s="28" t="str">
        <f t="shared" si="8"/>
        <v>A</v>
      </c>
      <c r="O41" s="36">
        <v>1</v>
      </c>
      <c r="P41" s="28" t="str">
        <f t="shared" si="9"/>
        <v>Sangat terampil merancang pengamatan dan menyajikan diskusi tentang perubahan sosial,permasalahan sosial akibat globalisasi dan ketimpangan sosial</v>
      </c>
      <c r="Q41" s="39"/>
      <c r="R41" s="39" t="s">
        <v>186</v>
      </c>
      <c r="S41" s="18"/>
      <c r="T41" s="1">
        <v>90</v>
      </c>
      <c r="U41" s="1">
        <v>95</v>
      </c>
      <c r="V41" s="1">
        <v>85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>
        <v>92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126983</v>
      </c>
      <c r="C42" s="19" t="s">
        <v>97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menganalisis perubahan sosial namun perlu peningkatan dalam mendeskrisikan berbagai permasalahan sosial akibat globalisasi  dan menganalisis ketimpangan sosial</v>
      </c>
      <c r="K42" s="28">
        <f t="shared" si="5"/>
        <v>86.666666666666671</v>
      </c>
      <c r="L42" s="28" t="str">
        <f t="shared" si="6"/>
        <v>A</v>
      </c>
      <c r="M42" s="28">
        <f t="shared" si="7"/>
        <v>86.666666666666671</v>
      </c>
      <c r="N42" s="28" t="str">
        <f t="shared" si="8"/>
        <v>A</v>
      </c>
      <c r="O42" s="36">
        <v>1</v>
      </c>
      <c r="P42" s="28" t="str">
        <f t="shared" si="9"/>
        <v>Sangat terampil merancang pengamatan dan menyajikan diskusi tentang perubahan sosial,permasalahan sosial akibat globalisasi dan ketimpangan sosial</v>
      </c>
      <c r="Q42" s="39"/>
      <c r="R42" s="39" t="s">
        <v>186</v>
      </c>
      <c r="S42" s="18"/>
      <c r="T42" s="1">
        <v>80</v>
      </c>
      <c r="U42" s="1">
        <v>88</v>
      </c>
      <c r="V42" s="1">
        <v>81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87</v>
      </c>
      <c r="AG42" s="1">
        <v>85</v>
      </c>
      <c r="AH42" s="1">
        <v>88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126984</v>
      </c>
      <c r="C43" s="19" t="s">
        <v>98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menganalisis perubahan sosial namun perlu peningkatan dalam mendeskrisikan berbagai permasalahan sosial akibat globalisasi  dan menganalisis ketimpangan sosial</v>
      </c>
      <c r="K43" s="28">
        <f t="shared" si="5"/>
        <v>88</v>
      </c>
      <c r="L43" s="28" t="str">
        <f t="shared" si="6"/>
        <v>A</v>
      </c>
      <c r="M43" s="28">
        <f t="shared" si="7"/>
        <v>88</v>
      </c>
      <c r="N43" s="28" t="str">
        <f t="shared" si="8"/>
        <v>A</v>
      </c>
      <c r="O43" s="36">
        <v>1</v>
      </c>
      <c r="P43" s="28" t="str">
        <f t="shared" si="9"/>
        <v>Sangat terampil merancang pengamatan dan menyajikan diskusi tentang perubahan sosial,permasalahan sosial akibat globalisasi dan ketimpangan sosial</v>
      </c>
      <c r="Q43" s="39"/>
      <c r="R43" s="39" t="s">
        <v>186</v>
      </c>
      <c r="S43" s="18"/>
      <c r="T43" s="1">
        <v>82</v>
      </c>
      <c r="U43" s="1">
        <v>89</v>
      </c>
      <c r="V43" s="1">
        <v>81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87</v>
      </c>
      <c r="AG43" s="1">
        <v>87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126985</v>
      </c>
      <c r="C44" s="19" t="s">
        <v>99</v>
      </c>
      <c r="D44" s="18"/>
      <c r="E44" s="28">
        <f t="shared" si="0"/>
        <v>79</v>
      </c>
      <c r="F44" s="28" t="str">
        <f t="shared" si="1"/>
        <v>B</v>
      </c>
      <c r="G44" s="28">
        <f t="shared" si="2"/>
        <v>79</v>
      </c>
      <c r="H44" s="28" t="str">
        <f t="shared" si="3"/>
        <v>B</v>
      </c>
      <c r="I44" s="36">
        <v>2</v>
      </c>
      <c r="J44" s="28" t="str">
        <f t="shared" si="4"/>
        <v>Memiliki kemampuan menganalisis perubahan sosial namun perlu peningkatan dalam mendeskrisikan berbagai permasalahan sosial akibat globalisasi  dan menganalisis ketimpangan sosial</v>
      </c>
      <c r="K44" s="28">
        <f t="shared" si="5"/>
        <v>87.666666666666671</v>
      </c>
      <c r="L44" s="28" t="str">
        <f t="shared" si="6"/>
        <v>A</v>
      </c>
      <c r="M44" s="28">
        <f t="shared" si="7"/>
        <v>87.666666666666671</v>
      </c>
      <c r="N44" s="28" t="str">
        <f t="shared" si="8"/>
        <v>A</v>
      </c>
      <c r="O44" s="36">
        <v>1</v>
      </c>
      <c r="P44" s="28" t="str">
        <f t="shared" si="9"/>
        <v>Sangat terampil merancang pengamatan dan menyajikan diskusi tentang perubahan sosial,permasalahan sosial akibat globalisasi dan ketimpangan sosial</v>
      </c>
      <c r="Q44" s="39"/>
      <c r="R44" s="39" t="s">
        <v>186</v>
      </c>
      <c r="S44" s="18"/>
      <c r="T44" s="1">
        <v>80</v>
      </c>
      <c r="U44" s="1">
        <v>85</v>
      </c>
      <c r="V44" s="1">
        <v>73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88</v>
      </c>
      <c r="AG44" s="1">
        <v>86</v>
      </c>
      <c r="AH44" s="1">
        <v>89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126986</v>
      </c>
      <c r="C45" s="19" t="s">
        <v>100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4"/>
        <v>Memiliki kemampuan menganalisis perubahan sosial dan  mendeskrisikan berbagai permasalahan sosial akibat globalisasi namun perlu peningkatan dalam menganalisis ketimpangan sosial</v>
      </c>
      <c r="K45" s="28">
        <f t="shared" si="5"/>
        <v>88.666666666666671</v>
      </c>
      <c r="L45" s="28" t="str">
        <f t="shared" si="6"/>
        <v>A</v>
      </c>
      <c r="M45" s="28">
        <f t="shared" si="7"/>
        <v>88.666666666666671</v>
      </c>
      <c r="N45" s="28" t="str">
        <f t="shared" si="8"/>
        <v>A</v>
      </c>
      <c r="O45" s="36">
        <v>1</v>
      </c>
      <c r="P45" s="28" t="str">
        <f t="shared" si="9"/>
        <v>Sangat terampil merancang pengamatan dan menyajikan diskusi tentang perubahan sosial,permasalahan sosial akibat globalisasi dan ketimpangan sosial</v>
      </c>
      <c r="Q45" s="39"/>
      <c r="R45" s="39" t="s">
        <v>186</v>
      </c>
      <c r="S45" s="18"/>
      <c r="T45" s="1">
        <v>91</v>
      </c>
      <c r="U45" s="1">
        <v>90</v>
      </c>
      <c r="V45" s="1">
        <v>85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>
        <v>88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126987</v>
      </c>
      <c r="C46" s="19" t="s">
        <v>101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>Memiliki kemampuan menganalisis perubahan sosial namun perlu peningkatan dalam mendeskrisikan berbagai permasalahan sosial akibat globalisasi  dan menganalisis ketimpangan sosial</v>
      </c>
      <c r="K46" s="28">
        <f t="shared" si="5"/>
        <v>89.333333333333329</v>
      </c>
      <c r="L46" s="28" t="str">
        <f t="shared" si="6"/>
        <v>A</v>
      </c>
      <c r="M46" s="28">
        <f t="shared" si="7"/>
        <v>89.333333333333329</v>
      </c>
      <c r="N46" s="28" t="str">
        <f t="shared" si="8"/>
        <v>A</v>
      </c>
      <c r="O46" s="36">
        <v>1</v>
      </c>
      <c r="P46" s="28" t="str">
        <f t="shared" si="9"/>
        <v>Sangat terampil merancang pengamatan dan menyajikan diskusi tentang perubahan sosial,permasalahan sosial akibat globalisasi dan ketimpangan sosial</v>
      </c>
      <c r="Q46" s="39"/>
      <c r="R46" s="39" t="s">
        <v>186</v>
      </c>
      <c r="S46" s="18"/>
      <c r="T46" s="1">
        <v>77</v>
      </c>
      <c r="U46" s="1">
        <v>83</v>
      </c>
      <c r="V46" s="1">
        <v>84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88</v>
      </c>
      <c r="AG46" s="1">
        <v>90</v>
      </c>
      <c r="AH46" s="1">
        <v>90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86.416666666666671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/>
  <pageMargins left="0" right="0" top="0.74803149606299213" bottom="0.74803149606299213" header="0.31496062992125984" footer="0.31496062992125984"/>
  <pageSetup paperSize="10000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I11" activePane="bottomRight" state="frozen"/>
      <selection pane="topRight"/>
      <selection pane="bottomLeft"/>
      <selection pane="bottomRight" activeCell="S11" sqref="S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5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1079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1079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127016</v>
      </c>
      <c r="C11" s="19" t="s">
        <v>116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perubahan sosial namun perlu peningkatan dalam mendeskrisikan berbagai permasalahan sosial akibat globalisasi  dan menganalisis ketimpangan sosial</v>
      </c>
      <c r="K11" s="28">
        <f t="shared" ref="K11:K50" si="5">IF((COUNTA(AF11:AO11)&gt;0),AVERAGE(AF11:AO11),"")</f>
        <v>90.666666666666671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merancang pengamatan dan menyajikan diskusi tentang perubahan sosial,permasalahan sosial akibat globalisasi dan ketimpangan sosial</v>
      </c>
      <c r="Q11" s="39"/>
      <c r="R11" s="39" t="s">
        <v>8</v>
      </c>
      <c r="S11" s="18"/>
      <c r="T11" s="1">
        <v>93</v>
      </c>
      <c r="U11" s="1">
        <v>82</v>
      </c>
      <c r="V11" s="1">
        <v>78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91</v>
      </c>
      <c r="AH11" s="1">
        <v>91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127017</v>
      </c>
      <c r="C12" s="19" t="s">
        <v>117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menganalisis perubahan sosial dan  mendeskrisikan berbagai permasalahan sosial akibat globalisasi namun perlu peningkatan dalam menganalisis ketimpangan sosial</v>
      </c>
      <c r="K12" s="28">
        <f t="shared" si="5"/>
        <v>88.333333333333329</v>
      </c>
      <c r="L12" s="28" t="str">
        <f t="shared" si="6"/>
        <v>A</v>
      </c>
      <c r="M12" s="28">
        <f t="shared" si="7"/>
        <v>88.333333333333329</v>
      </c>
      <c r="N12" s="28" t="str">
        <f t="shared" si="8"/>
        <v>A</v>
      </c>
      <c r="O12" s="36">
        <v>1</v>
      </c>
      <c r="P12" s="28" t="str">
        <f t="shared" si="9"/>
        <v>Sangat terampil merancang pengamatan dan menyajikan diskusi tentang perubahan sosial,permasalahan sosial akibat globalisasi dan ketimpangan sosial</v>
      </c>
      <c r="Q12" s="39"/>
      <c r="R12" s="39" t="s">
        <v>8</v>
      </c>
      <c r="S12" s="18"/>
      <c r="T12" s="1">
        <v>88</v>
      </c>
      <c r="U12" s="1">
        <v>90</v>
      </c>
      <c r="V12" s="1">
        <v>82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89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127018</v>
      </c>
      <c r="C13" s="19" t="s">
        <v>118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Memiliki kemampuan menganalisis perubahan sosial dan  mendeskrisikan berbagai permasalahan sosial akibat globalisasi namun perlu peningkatan dalam menganalisis ketimpangan sosial</v>
      </c>
      <c r="K13" s="28">
        <f t="shared" si="5"/>
        <v>90.666666666666671</v>
      </c>
      <c r="L13" s="28" t="str">
        <f t="shared" si="6"/>
        <v>A</v>
      </c>
      <c r="M13" s="28">
        <f t="shared" si="7"/>
        <v>90.666666666666671</v>
      </c>
      <c r="N13" s="28" t="str">
        <f t="shared" si="8"/>
        <v>A</v>
      </c>
      <c r="O13" s="36">
        <v>1</v>
      </c>
      <c r="P13" s="28" t="str">
        <f t="shared" si="9"/>
        <v>Sangat terampil merancang pengamatan dan menyajikan diskusi tentang perubahan sosial,permasalahan sosial akibat globalisasi dan ketimpangan sosial</v>
      </c>
      <c r="Q13" s="39"/>
      <c r="R13" s="39" t="s">
        <v>8</v>
      </c>
      <c r="S13" s="18"/>
      <c r="T13" s="1">
        <v>90</v>
      </c>
      <c r="U13" s="1">
        <v>92</v>
      </c>
      <c r="V13" s="1">
        <v>87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91</v>
      </c>
      <c r="AH13" s="1">
        <v>91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187</v>
      </c>
      <c r="FI13" s="43" t="s">
        <v>189</v>
      </c>
      <c r="FJ13" s="41">
        <v>43621</v>
      </c>
      <c r="FK13" s="41">
        <v>43631</v>
      </c>
    </row>
    <row r="14" spans="1:167" x14ac:dyDescent="0.25">
      <c r="A14" s="19">
        <v>4</v>
      </c>
      <c r="B14" s="19">
        <v>127019</v>
      </c>
      <c r="C14" s="19" t="s">
        <v>119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2</v>
      </c>
      <c r="J14" s="28" t="str">
        <f t="shared" si="4"/>
        <v>Memiliki kemampuan menganalisis perubahan sosial namun perlu peningkatan dalam mendeskrisikan berbagai permasalahan sosial akibat globalisasi  dan menganalisis ketimpangan sosial</v>
      </c>
      <c r="K14" s="28">
        <f t="shared" si="5"/>
        <v>89</v>
      </c>
      <c r="L14" s="28" t="str">
        <f t="shared" si="6"/>
        <v>A</v>
      </c>
      <c r="M14" s="28">
        <f t="shared" si="7"/>
        <v>89</v>
      </c>
      <c r="N14" s="28" t="str">
        <f t="shared" si="8"/>
        <v>A</v>
      </c>
      <c r="O14" s="36">
        <v>1</v>
      </c>
      <c r="P14" s="28" t="str">
        <f t="shared" si="9"/>
        <v>Sangat terampil merancang pengamatan dan menyajikan diskusi tentang perubahan sosial,permasalahan sosial akibat globalisasi dan ketimpangan sosial</v>
      </c>
      <c r="Q14" s="39"/>
      <c r="R14" s="39" t="s">
        <v>8</v>
      </c>
      <c r="S14" s="18"/>
      <c r="T14" s="1">
        <v>80</v>
      </c>
      <c r="U14" s="1">
        <v>75</v>
      </c>
      <c r="V14" s="1">
        <v>78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89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127020</v>
      </c>
      <c r="C15" s="19" t="s">
        <v>120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menganalisis perubahan sosial dan  mendeskrisikan berbagai permasalahan sosial akibat globalisasi namun perlu peningkatan dalam menganalisis ketimpangan sosial</v>
      </c>
      <c r="K15" s="28">
        <f t="shared" si="5"/>
        <v>90.666666666666671</v>
      </c>
      <c r="L15" s="28" t="str">
        <f t="shared" si="6"/>
        <v>A</v>
      </c>
      <c r="M15" s="28">
        <f t="shared" si="7"/>
        <v>90.666666666666671</v>
      </c>
      <c r="N15" s="28" t="str">
        <f t="shared" si="8"/>
        <v>A</v>
      </c>
      <c r="O15" s="36">
        <v>1</v>
      </c>
      <c r="P15" s="28" t="str">
        <f t="shared" si="9"/>
        <v>Sangat terampil merancang pengamatan dan menyajikan diskusi tentang perubahan sosial,permasalahan sosial akibat globalisasi dan ketimpangan sosial</v>
      </c>
      <c r="Q15" s="39"/>
      <c r="R15" s="39" t="s">
        <v>8</v>
      </c>
      <c r="S15" s="18"/>
      <c r="T15" s="1">
        <v>90</v>
      </c>
      <c r="U15" s="1">
        <v>92</v>
      </c>
      <c r="V15" s="1">
        <v>79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91</v>
      </c>
      <c r="AH15" s="1">
        <v>91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188</v>
      </c>
      <c r="FI15" s="43" t="s">
        <v>189</v>
      </c>
      <c r="FJ15" s="41">
        <v>43622</v>
      </c>
      <c r="FK15" s="41">
        <v>43632</v>
      </c>
    </row>
    <row r="16" spans="1:167" x14ac:dyDescent="0.25">
      <c r="A16" s="19">
        <v>6</v>
      </c>
      <c r="B16" s="19">
        <v>127021</v>
      </c>
      <c r="C16" s="19" t="s">
        <v>121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menganalisis perubahan sosial dan  mendeskrisikan berbagai permasalahan sosial akibat globalisasi namun perlu peningkatan dalam menganalisis ketimpangan sosial</v>
      </c>
      <c r="K16" s="28">
        <f t="shared" si="5"/>
        <v>90.666666666666671</v>
      </c>
      <c r="L16" s="28" t="str">
        <f t="shared" si="6"/>
        <v>A</v>
      </c>
      <c r="M16" s="28">
        <f t="shared" si="7"/>
        <v>90.666666666666671</v>
      </c>
      <c r="N16" s="28" t="str">
        <f t="shared" si="8"/>
        <v>A</v>
      </c>
      <c r="O16" s="36">
        <v>1</v>
      </c>
      <c r="P16" s="28" t="str">
        <f t="shared" si="9"/>
        <v>Sangat terampil merancang pengamatan dan menyajikan diskusi tentang perubahan sosial,permasalahan sosial akibat globalisasi dan ketimpangan sosial</v>
      </c>
      <c r="Q16" s="39"/>
      <c r="R16" s="39" t="s">
        <v>8</v>
      </c>
      <c r="S16" s="18"/>
      <c r="T16" s="1">
        <v>90</v>
      </c>
      <c r="U16" s="1">
        <v>92</v>
      </c>
      <c r="V16" s="1">
        <v>87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91</v>
      </c>
      <c r="AH16" s="1">
        <v>91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127022</v>
      </c>
      <c r="C17" s="19" t="s">
        <v>122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2</v>
      </c>
      <c r="J17" s="28" t="str">
        <f t="shared" si="4"/>
        <v>Memiliki kemampuan menganalisis perubahan sosial namun perlu peningkatan dalam mendeskrisikan berbagai permasalahan sosial akibat globalisasi  dan menganalisis ketimpangan sosial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1</v>
      </c>
      <c r="P17" s="28" t="str">
        <f t="shared" si="9"/>
        <v>Sangat terampil merancang pengamatan dan menyajikan diskusi tentang perubahan sosial,permasalahan sosial akibat globalisasi dan ketimpangan sosial</v>
      </c>
      <c r="Q17" s="39"/>
      <c r="R17" s="39" t="s">
        <v>8</v>
      </c>
      <c r="S17" s="18"/>
      <c r="T17" s="1">
        <v>78</v>
      </c>
      <c r="U17" s="1">
        <v>80</v>
      </c>
      <c r="V17" s="1">
        <v>70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86</v>
      </c>
      <c r="AH17" s="1">
        <v>88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43623</v>
      </c>
      <c r="FK17" s="41">
        <v>43633</v>
      </c>
    </row>
    <row r="18" spans="1:167" x14ac:dyDescent="0.25">
      <c r="A18" s="19">
        <v>8</v>
      </c>
      <c r="B18" s="19">
        <v>127023</v>
      </c>
      <c r="C18" s="19" t="s">
        <v>123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1</v>
      </c>
      <c r="J18" s="28" t="str">
        <f t="shared" si="4"/>
        <v>Memiliki kemampuan menganalisis perubahan sosial dan  mendeskrisikan berbagai permasalahan sosial akibat globalisasi namun perlu peningkatan dalam menganalisis ketimpangan sosial</v>
      </c>
      <c r="K18" s="28">
        <f t="shared" si="5"/>
        <v>91.666666666666671</v>
      </c>
      <c r="L18" s="28" t="str">
        <f t="shared" si="6"/>
        <v>A</v>
      </c>
      <c r="M18" s="28">
        <f t="shared" si="7"/>
        <v>91.666666666666671</v>
      </c>
      <c r="N18" s="28" t="str">
        <f t="shared" si="8"/>
        <v>A</v>
      </c>
      <c r="O18" s="36">
        <v>1</v>
      </c>
      <c r="P18" s="28" t="str">
        <f t="shared" si="9"/>
        <v>Sangat terampil merancang pengamatan dan menyajikan diskusi tentang perubahan sosial,permasalahan sosial akibat globalisasi dan ketimpangan sosial</v>
      </c>
      <c r="Q18" s="39"/>
      <c r="R18" s="39" t="s">
        <v>8</v>
      </c>
      <c r="S18" s="18"/>
      <c r="T18" s="1">
        <v>93</v>
      </c>
      <c r="U18" s="1">
        <v>92</v>
      </c>
      <c r="V18" s="1">
        <v>88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91</v>
      </c>
      <c r="AG18" s="1">
        <v>92</v>
      </c>
      <c r="AH18" s="1">
        <v>92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127024</v>
      </c>
      <c r="C19" s="19" t="s">
        <v>124</v>
      </c>
      <c r="D19" s="18"/>
      <c r="E19" s="28">
        <f t="shared" si="0"/>
        <v>92</v>
      </c>
      <c r="F19" s="28" t="str">
        <f t="shared" si="1"/>
        <v>A</v>
      </c>
      <c r="G19" s="28">
        <f t="shared" si="2"/>
        <v>92</v>
      </c>
      <c r="H19" s="28" t="str">
        <f t="shared" si="3"/>
        <v>A</v>
      </c>
      <c r="I19" s="36">
        <v>1</v>
      </c>
      <c r="J19" s="28" t="str">
        <f t="shared" si="4"/>
        <v>Memiliki kemampuan menganalisis perubahan sosial dan  mendeskrisikan berbagai permasalahan sosial akibat globalisasi namun perlu peningkatan dalam menganalisis ketimpangan sosial</v>
      </c>
      <c r="K19" s="28">
        <f t="shared" si="5"/>
        <v>91</v>
      </c>
      <c r="L19" s="28" t="str">
        <f t="shared" si="6"/>
        <v>A</v>
      </c>
      <c r="M19" s="28">
        <f t="shared" si="7"/>
        <v>91</v>
      </c>
      <c r="N19" s="28" t="str">
        <f t="shared" si="8"/>
        <v>A</v>
      </c>
      <c r="O19" s="36">
        <v>1</v>
      </c>
      <c r="P19" s="28" t="str">
        <f t="shared" si="9"/>
        <v>Sangat terampil merancang pengamatan dan menyajikan diskusi tentang perubahan sosial,permasalahan sosial akibat globalisasi dan ketimpangan sosial</v>
      </c>
      <c r="Q19" s="39"/>
      <c r="R19" s="39" t="s">
        <v>8</v>
      </c>
      <c r="S19" s="18"/>
      <c r="T19" s="1">
        <v>96</v>
      </c>
      <c r="U19" s="1">
        <v>95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91</v>
      </c>
      <c r="AG19" s="1">
        <v>91</v>
      </c>
      <c r="AH19" s="1">
        <v>91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43624</v>
      </c>
      <c r="FK19" s="41">
        <v>43634</v>
      </c>
    </row>
    <row r="20" spans="1:167" x14ac:dyDescent="0.25">
      <c r="A20" s="19">
        <v>10</v>
      </c>
      <c r="B20" s="19">
        <v>127025</v>
      </c>
      <c r="C20" s="19" t="s">
        <v>125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menganalisis perubahan sosial dan  mendeskrisikan berbagai permasalahan sosial akibat globalisasi namun perlu peningkatan dalam menganalisis ketimpangan sosial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terampil merancang pengamatan dan menyajikan diskusi tentang perubahan sosial,permasalahan sosial akibat globalisasi dan ketimpangan sosial</v>
      </c>
      <c r="Q20" s="39"/>
      <c r="R20" s="39" t="s">
        <v>8</v>
      </c>
      <c r="S20" s="18"/>
      <c r="T20" s="1">
        <v>88</v>
      </c>
      <c r="U20" s="1">
        <v>94</v>
      </c>
      <c r="V20" s="1">
        <v>87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89</v>
      </c>
      <c r="AG20" s="1">
        <v>90</v>
      </c>
      <c r="AH20" s="1">
        <v>91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127026</v>
      </c>
      <c r="C21" s="19" t="s">
        <v>126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menganalisis perubahan sosial namun perlu peningkatan dalam mendeskrisikan berbagai permasalahan sosial akibat globalisasi  dan menganalisis ketimpangan sosial</v>
      </c>
      <c r="K21" s="28">
        <f t="shared" si="5"/>
        <v>89.333333333333329</v>
      </c>
      <c r="L21" s="28" t="str">
        <f t="shared" si="6"/>
        <v>A</v>
      </c>
      <c r="M21" s="28">
        <f t="shared" si="7"/>
        <v>89.333333333333329</v>
      </c>
      <c r="N21" s="28" t="str">
        <f t="shared" si="8"/>
        <v>A</v>
      </c>
      <c r="O21" s="36">
        <v>1</v>
      </c>
      <c r="P21" s="28" t="str">
        <f t="shared" si="9"/>
        <v>Sangat terampil merancang pengamatan dan menyajikan diskusi tentang perubahan sosial,permasalahan sosial akibat globalisasi dan ketimpangan sosial</v>
      </c>
      <c r="Q21" s="39"/>
      <c r="R21" s="39" t="s">
        <v>8</v>
      </c>
      <c r="S21" s="18"/>
      <c r="T21" s="1">
        <v>82</v>
      </c>
      <c r="U21" s="1">
        <v>86</v>
      </c>
      <c r="V21" s="1">
        <v>76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>
        <v>90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43625</v>
      </c>
      <c r="FK21" s="41">
        <v>43635</v>
      </c>
    </row>
    <row r="22" spans="1:167" x14ac:dyDescent="0.25">
      <c r="A22" s="19">
        <v>12</v>
      </c>
      <c r="B22" s="19">
        <v>127027</v>
      </c>
      <c r="C22" s="19" t="s">
        <v>127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menganalisis perubahan sosial namun perlu peningkatan dalam mendeskrisikan berbagai permasalahan sosial akibat globalisasi  dan menganalisis ketimpangan sosial</v>
      </c>
      <c r="K22" s="28">
        <f t="shared" si="5"/>
        <v>89.666666666666671</v>
      </c>
      <c r="L22" s="28" t="str">
        <f t="shared" si="6"/>
        <v>A</v>
      </c>
      <c r="M22" s="28">
        <f t="shared" si="7"/>
        <v>89.666666666666671</v>
      </c>
      <c r="N22" s="28" t="str">
        <f t="shared" si="8"/>
        <v>A</v>
      </c>
      <c r="O22" s="36">
        <v>1</v>
      </c>
      <c r="P22" s="28" t="str">
        <f t="shared" si="9"/>
        <v>Sangat terampil merancang pengamatan dan menyajikan diskusi tentang perubahan sosial,permasalahan sosial akibat globalisasi dan ketimpangan sosial</v>
      </c>
      <c r="Q22" s="39"/>
      <c r="R22" s="39" t="s">
        <v>8</v>
      </c>
      <c r="S22" s="18"/>
      <c r="T22" s="1">
        <v>80</v>
      </c>
      <c r="U22" s="1">
        <v>86</v>
      </c>
      <c r="V22" s="1">
        <v>73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89</v>
      </c>
      <c r="AG22" s="1">
        <v>90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127028</v>
      </c>
      <c r="C23" s="19" t="s">
        <v>128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Memiliki kemampuan menganalisis perubahan sosial dan  mendeskrisikan berbagai permasalahan sosial akibat globalisasi namun perlu peningkatan dalam menganalisis ketimpangan sosial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Sangat terampil merancang pengamatan dan menyajikan diskusi tentang perubahan sosial,permasalahan sosial akibat globalisasi dan ketimpangan sosial</v>
      </c>
      <c r="Q23" s="39"/>
      <c r="R23" s="39" t="s">
        <v>8</v>
      </c>
      <c r="S23" s="18"/>
      <c r="T23" s="1">
        <v>95</v>
      </c>
      <c r="U23" s="1">
        <v>98</v>
      </c>
      <c r="V23" s="1">
        <v>73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89</v>
      </c>
      <c r="AG23" s="1">
        <v>90</v>
      </c>
      <c r="AH23" s="1">
        <v>91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43626</v>
      </c>
      <c r="FK23" s="41">
        <v>43636</v>
      </c>
    </row>
    <row r="24" spans="1:167" x14ac:dyDescent="0.25">
      <c r="A24" s="19">
        <v>14</v>
      </c>
      <c r="B24" s="19">
        <v>127029</v>
      </c>
      <c r="C24" s="19" t="s">
        <v>129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menganalisis perubahan sosial dan  mendeskrisikan berbagai permasalahan sosial akibat globalisasi namun perlu peningkatan dalam menganalisis ketimpangan sosial</v>
      </c>
      <c r="K24" s="28">
        <f t="shared" si="5"/>
        <v>89</v>
      </c>
      <c r="L24" s="28" t="str">
        <f t="shared" si="6"/>
        <v>A</v>
      </c>
      <c r="M24" s="28">
        <f t="shared" si="7"/>
        <v>89</v>
      </c>
      <c r="N24" s="28" t="str">
        <f t="shared" si="8"/>
        <v>A</v>
      </c>
      <c r="O24" s="36">
        <v>1</v>
      </c>
      <c r="P24" s="28" t="str">
        <f t="shared" si="9"/>
        <v>Sangat terampil merancang pengamatan dan menyajikan diskusi tentang perubahan sosial,permasalahan sosial akibat globalisasi dan ketimpangan sosial</v>
      </c>
      <c r="Q24" s="39"/>
      <c r="R24" s="39" t="s">
        <v>8</v>
      </c>
      <c r="S24" s="18"/>
      <c r="T24" s="1">
        <v>90</v>
      </c>
      <c r="U24" s="1">
        <v>93</v>
      </c>
      <c r="V24" s="1">
        <v>88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89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127030</v>
      </c>
      <c r="C25" s="19" t="s">
        <v>130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menganalisis perubahan sosial namun perlu peningkatan dalam mendeskrisikan berbagai permasalahan sosial akibat globalisasi  dan menganalisis ketimpangan sosial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merancang pengamatan dan menyajikan diskusi tentang perubahan sosial,permasalahan sosial akibat globalisasi dan ketimpangan sosial</v>
      </c>
      <c r="Q25" s="39"/>
      <c r="R25" s="39" t="s">
        <v>8</v>
      </c>
      <c r="S25" s="18"/>
      <c r="T25" s="1">
        <v>80</v>
      </c>
      <c r="U25" s="1">
        <v>82</v>
      </c>
      <c r="V25" s="1">
        <v>82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85</v>
      </c>
      <c r="AH25" s="1">
        <v>86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43627</v>
      </c>
      <c r="FK25" s="41">
        <v>43637</v>
      </c>
    </row>
    <row r="26" spans="1:167" x14ac:dyDescent="0.25">
      <c r="A26" s="19">
        <v>16</v>
      </c>
      <c r="B26" s="19">
        <v>127031</v>
      </c>
      <c r="C26" s="19" t="s">
        <v>131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menganalisis perubahan sosial namun perlu peningkatan dalam mendeskrisikan berbagai permasalahan sosial akibat globalisasi  dan menganalisis ketimpangan sosial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Sangat terampil merancang pengamatan dan menyajikan diskusi tentang perubahan sosial,permasalahan sosial akibat globalisasi dan ketimpangan sosial</v>
      </c>
      <c r="Q26" s="39"/>
      <c r="R26" s="39" t="s">
        <v>8</v>
      </c>
      <c r="S26" s="18"/>
      <c r="T26" s="1">
        <v>89</v>
      </c>
      <c r="U26" s="1">
        <v>88</v>
      </c>
      <c r="V26" s="1">
        <v>76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89</v>
      </c>
      <c r="AG26" s="1">
        <v>90</v>
      </c>
      <c r="AH26" s="1">
        <v>91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127032</v>
      </c>
      <c r="C27" s="19" t="s">
        <v>132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2</v>
      </c>
      <c r="J27" s="28" t="str">
        <f t="shared" si="4"/>
        <v>Memiliki kemampuan menganalisis perubahan sosial namun perlu peningkatan dalam mendeskrisikan berbagai permasalahan sosial akibat globalisasi  dan menganalisis ketimpangan sosial</v>
      </c>
      <c r="K27" s="28">
        <f t="shared" si="5"/>
        <v>87</v>
      </c>
      <c r="L27" s="28" t="str">
        <f t="shared" si="6"/>
        <v>A</v>
      </c>
      <c r="M27" s="28">
        <f t="shared" si="7"/>
        <v>87</v>
      </c>
      <c r="N27" s="28" t="str">
        <f t="shared" si="8"/>
        <v>A</v>
      </c>
      <c r="O27" s="36">
        <v>1</v>
      </c>
      <c r="P27" s="28" t="str">
        <f t="shared" si="9"/>
        <v>Sangat terampil merancang pengamatan dan menyajikan diskusi tentang perubahan sosial,permasalahan sosial akibat globalisasi dan ketimpangan sosial</v>
      </c>
      <c r="Q27" s="39"/>
      <c r="R27" s="39" t="s">
        <v>8</v>
      </c>
      <c r="S27" s="18"/>
      <c r="T27" s="1">
        <v>81</v>
      </c>
      <c r="U27" s="1">
        <v>88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87</v>
      </c>
      <c r="AH27" s="1">
        <v>88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43628</v>
      </c>
      <c r="FK27" s="41">
        <v>43638</v>
      </c>
    </row>
    <row r="28" spans="1:167" x14ac:dyDescent="0.25">
      <c r="A28" s="19">
        <v>18</v>
      </c>
      <c r="B28" s="19">
        <v>127033</v>
      </c>
      <c r="C28" s="19" t="s">
        <v>133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menganalisis perubahan sosial dan  mendeskrisikan berbagai permasalahan sosial akibat globalisasi namun perlu peningkatan dalam menganalisis ketimpangan sosial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1</v>
      </c>
      <c r="P28" s="28" t="str">
        <f t="shared" si="9"/>
        <v>Sangat terampil merancang pengamatan dan menyajikan diskusi tentang perubahan sosial,permasalahan sosial akibat globalisasi dan ketimpangan sosial</v>
      </c>
      <c r="Q28" s="39"/>
      <c r="R28" s="39" t="s">
        <v>8</v>
      </c>
      <c r="S28" s="18"/>
      <c r="T28" s="1">
        <v>90</v>
      </c>
      <c r="U28" s="1">
        <v>82</v>
      </c>
      <c r="V28" s="1">
        <v>90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87</v>
      </c>
      <c r="AH28" s="1">
        <v>88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127034</v>
      </c>
      <c r="C29" s="19" t="s">
        <v>134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1</v>
      </c>
      <c r="J29" s="28" t="str">
        <f t="shared" si="4"/>
        <v>Memiliki kemampuan menganalisis perubahan sosial dan  mendeskrisikan berbagai permasalahan sosial akibat globalisasi namun perlu peningkatan dalam menganalisis ketimpangan sosial</v>
      </c>
      <c r="K29" s="28">
        <f t="shared" si="5"/>
        <v>87</v>
      </c>
      <c r="L29" s="28" t="str">
        <f t="shared" si="6"/>
        <v>A</v>
      </c>
      <c r="M29" s="28">
        <f t="shared" si="7"/>
        <v>87</v>
      </c>
      <c r="N29" s="28" t="str">
        <f t="shared" si="8"/>
        <v>A</v>
      </c>
      <c r="O29" s="36">
        <v>1</v>
      </c>
      <c r="P29" s="28" t="str">
        <f t="shared" si="9"/>
        <v>Sangat terampil merancang pengamatan dan menyajikan diskusi tentang perubahan sosial,permasalahan sosial akibat globalisasi dan ketimpangan sosial</v>
      </c>
      <c r="Q29" s="39"/>
      <c r="R29" s="39" t="s">
        <v>8</v>
      </c>
      <c r="S29" s="18"/>
      <c r="T29" s="1">
        <v>80</v>
      </c>
      <c r="U29" s="1">
        <v>84</v>
      </c>
      <c r="V29" s="1">
        <v>76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87</v>
      </c>
      <c r="AH29" s="1">
        <v>88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43629</v>
      </c>
      <c r="FK29" s="41">
        <v>43639</v>
      </c>
    </row>
    <row r="30" spans="1:167" x14ac:dyDescent="0.25">
      <c r="A30" s="19">
        <v>20</v>
      </c>
      <c r="B30" s="19">
        <v>127035</v>
      </c>
      <c r="C30" s="19" t="s">
        <v>135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1</v>
      </c>
      <c r="J30" s="28" t="str">
        <f t="shared" si="4"/>
        <v>Memiliki kemampuan menganalisis perubahan sosial dan  mendeskrisikan berbagai permasalahan sosial akibat globalisasi namun perlu peningkatan dalam menganalisis ketimpangan sosial</v>
      </c>
      <c r="K30" s="28">
        <f t="shared" si="5"/>
        <v>89.333333333333329</v>
      </c>
      <c r="L30" s="28" t="str">
        <f t="shared" si="6"/>
        <v>A</v>
      </c>
      <c r="M30" s="28">
        <f t="shared" si="7"/>
        <v>89.333333333333329</v>
      </c>
      <c r="N30" s="28" t="str">
        <f t="shared" si="8"/>
        <v>A</v>
      </c>
      <c r="O30" s="36">
        <v>1</v>
      </c>
      <c r="P30" s="28" t="str">
        <f t="shared" si="9"/>
        <v>Sangat terampil merancang pengamatan dan menyajikan diskusi tentang perubahan sosial,permasalahan sosial akibat globalisasi dan ketimpangan sosial</v>
      </c>
      <c r="Q30" s="39"/>
      <c r="R30" s="39" t="s">
        <v>8</v>
      </c>
      <c r="S30" s="18"/>
      <c r="T30" s="1">
        <v>90</v>
      </c>
      <c r="U30" s="1">
        <v>88</v>
      </c>
      <c r="V30" s="1">
        <v>88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89</v>
      </c>
      <c r="AG30" s="1">
        <v>89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127036</v>
      </c>
      <c r="C31" s="19" t="s">
        <v>136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2</v>
      </c>
      <c r="J31" s="28" t="str">
        <f t="shared" si="4"/>
        <v>Memiliki kemampuan menganalisis perubahan sosial namun perlu peningkatan dalam mendeskrisikan berbagai permasalahan sosial akibat globalisasi  dan menganalisis ketimpangan sosial</v>
      </c>
      <c r="K31" s="28">
        <f t="shared" si="5"/>
        <v>87</v>
      </c>
      <c r="L31" s="28" t="str">
        <f t="shared" si="6"/>
        <v>A</v>
      </c>
      <c r="M31" s="28">
        <f t="shared" si="7"/>
        <v>87</v>
      </c>
      <c r="N31" s="28" t="str">
        <f t="shared" si="8"/>
        <v>A</v>
      </c>
      <c r="O31" s="36">
        <v>1</v>
      </c>
      <c r="P31" s="28" t="str">
        <f t="shared" si="9"/>
        <v>Sangat terampil merancang pengamatan dan menyajikan diskusi tentang perubahan sosial,permasalahan sosial akibat globalisasi dan ketimpangan sosial</v>
      </c>
      <c r="Q31" s="39"/>
      <c r="R31" s="39" t="s">
        <v>8</v>
      </c>
      <c r="S31" s="18"/>
      <c r="T31" s="1">
        <v>80</v>
      </c>
      <c r="U31" s="1">
        <v>82</v>
      </c>
      <c r="V31" s="1">
        <v>76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87</v>
      </c>
      <c r="AG31" s="1">
        <v>87</v>
      </c>
      <c r="AH31" s="1">
        <v>87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43630</v>
      </c>
      <c r="FK31" s="41">
        <v>43640</v>
      </c>
    </row>
    <row r="32" spans="1:167" x14ac:dyDescent="0.25">
      <c r="A32" s="19">
        <v>22</v>
      </c>
      <c r="B32" s="19">
        <v>127037</v>
      </c>
      <c r="C32" s="19" t="s">
        <v>137</v>
      </c>
      <c r="D32" s="18"/>
      <c r="E32" s="28">
        <f t="shared" si="0"/>
        <v>94</v>
      </c>
      <c r="F32" s="28" t="str">
        <f t="shared" si="1"/>
        <v>A</v>
      </c>
      <c r="G32" s="28">
        <f t="shared" si="2"/>
        <v>94</v>
      </c>
      <c r="H32" s="28" t="str">
        <f t="shared" si="3"/>
        <v>A</v>
      </c>
      <c r="I32" s="36">
        <v>1</v>
      </c>
      <c r="J32" s="28" t="str">
        <f t="shared" si="4"/>
        <v>Memiliki kemampuan menganalisis perubahan sosial dan  mendeskrisikan berbagai permasalahan sosial akibat globalisasi namun perlu peningkatan dalam menganalisis ketimpangan sosial</v>
      </c>
      <c r="K32" s="28">
        <f t="shared" si="5"/>
        <v>90.666666666666671</v>
      </c>
      <c r="L32" s="28" t="str">
        <f t="shared" si="6"/>
        <v>A</v>
      </c>
      <c r="M32" s="28">
        <f t="shared" si="7"/>
        <v>90.666666666666671</v>
      </c>
      <c r="N32" s="28" t="str">
        <f t="shared" si="8"/>
        <v>A</v>
      </c>
      <c r="O32" s="36">
        <v>1</v>
      </c>
      <c r="P32" s="28" t="str">
        <f t="shared" si="9"/>
        <v>Sangat terampil merancang pengamatan dan menyajikan diskusi tentang perubahan sosial,permasalahan sosial akibat globalisasi dan ketimpangan sosial</v>
      </c>
      <c r="Q32" s="39"/>
      <c r="R32" s="39" t="s">
        <v>8</v>
      </c>
      <c r="S32" s="18"/>
      <c r="T32" s="1">
        <v>95</v>
      </c>
      <c r="U32" s="1">
        <v>97</v>
      </c>
      <c r="V32" s="1">
        <v>91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91</v>
      </c>
      <c r="AH32" s="1">
        <v>91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127038</v>
      </c>
      <c r="C33" s="19" t="s">
        <v>138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menganalisis perubahan sosial namun perlu peningkatan dalam mendeskrisikan berbagai permasalahan sosial akibat globalisasi  dan menganalisis ketimpangan sosial</v>
      </c>
      <c r="K33" s="28">
        <f t="shared" si="5"/>
        <v>84.666666666666671</v>
      </c>
      <c r="L33" s="28" t="str">
        <f t="shared" si="6"/>
        <v>A</v>
      </c>
      <c r="M33" s="28">
        <f t="shared" si="7"/>
        <v>84.666666666666671</v>
      </c>
      <c r="N33" s="28" t="str">
        <f t="shared" si="8"/>
        <v>A</v>
      </c>
      <c r="O33" s="36">
        <v>1</v>
      </c>
      <c r="P33" s="28" t="str">
        <f t="shared" si="9"/>
        <v>Sangat terampil merancang pengamatan dan menyajikan diskusi tentang perubahan sosial,permasalahan sosial akibat globalisasi dan ketimpangan sosial</v>
      </c>
      <c r="Q33" s="39"/>
      <c r="R33" s="39" t="s">
        <v>8</v>
      </c>
      <c r="S33" s="18"/>
      <c r="T33" s="1">
        <v>80</v>
      </c>
      <c r="U33" s="1">
        <v>84</v>
      </c>
      <c r="V33" s="1">
        <v>82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85</v>
      </c>
      <c r="AH33" s="1">
        <v>86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127039</v>
      </c>
      <c r="C34" s="19" t="s">
        <v>139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menganalisis perubahan sosial dan  mendeskrisikan berbagai permasalahan sosial akibat globalisasi namun perlu peningkatan dalam menganalisis ketimpangan sosial</v>
      </c>
      <c r="K34" s="28">
        <f t="shared" si="5"/>
        <v>88</v>
      </c>
      <c r="L34" s="28" t="str">
        <f t="shared" si="6"/>
        <v>A</v>
      </c>
      <c r="M34" s="28">
        <f t="shared" si="7"/>
        <v>88</v>
      </c>
      <c r="N34" s="28" t="str">
        <f t="shared" si="8"/>
        <v>A</v>
      </c>
      <c r="O34" s="36">
        <v>1</v>
      </c>
      <c r="P34" s="28" t="str">
        <f t="shared" si="9"/>
        <v>Sangat terampil merancang pengamatan dan menyajikan diskusi tentang perubahan sosial,permasalahan sosial akibat globalisasi dan ketimpangan sosial</v>
      </c>
      <c r="Q34" s="39"/>
      <c r="R34" s="39" t="s">
        <v>8</v>
      </c>
      <c r="S34" s="18"/>
      <c r="T34" s="1">
        <v>90</v>
      </c>
      <c r="U34" s="1">
        <v>88</v>
      </c>
      <c r="V34" s="1">
        <v>93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87</v>
      </c>
      <c r="AG34" s="1">
        <v>88</v>
      </c>
      <c r="AH34" s="1">
        <v>89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127040</v>
      </c>
      <c r="C35" s="19" t="s">
        <v>140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2</v>
      </c>
      <c r="J35" s="28" t="str">
        <f t="shared" si="4"/>
        <v>Memiliki kemampuan menganalisis perubahan sosial namun perlu peningkatan dalam mendeskrisikan berbagai permasalahan sosial akibat globalisasi  dan menganalisis ketimpangan sosial</v>
      </c>
      <c r="K35" s="28">
        <f t="shared" si="5"/>
        <v>89.666666666666671</v>
      </c>
      <c r="L35" s="28" t="str">
        <f t="shared" si="6"/>
        <v>A</v>
      </c>
      <c r="M35" s="28">
        <f t="shared" si="7"/>
        <v>89.666666666666671</v>
      </c>
      <c r="N35" s="28" t="str">
        <f t="shared" si="8"/>
        <v>A</v>
      </c>
      <c r="O35" s="36">
        <v>1</v>
      </c>
      <c r="P35" s="28" t="str">
        <f t="shared" si="9"/>
        <v>Sangat terampil merancang pengamatan dan menyajikan diskusi tentang perubahan sosial,permasalahan sosial akibat globalisasi dan ketimpangan sosial</v>
      </c>
      <c r="Q35" s="39"/>
      <c r="R35" s="39" t="s">
        <v>8</v>
      </c>
      <c r="S35" s="18"/>
      <c r="T35" s="1">
        <v>84</v>
      </c>
      <c r="U35" s="1">
        <v>89</v>
      </c>
      <c r="V35" s="1">
        <v>82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89</v>
      </c>
      <c r="AG35" s="1">
        <v>90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127041</v>
      </c>
      <c r="C36" s="19" t="s">
        <v>141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menganalisis perubahan sosial namun perlu peningkatan dalam mendeskrisikan berbagai permasalahan sosial akibat globalisasi  dan menganalisis ketimpangan sosial</v>
      </c>
      <c r="K36" s="28">
        <f t="shared" si="5"/>
        <v>88.333333333333329</v>
      </c>
      <c r="L36" s="28" t="str">
        <f t="shared" si="6"/>
        <v>A</v>
      </c>
      <c r="M36" s="28">
        <f t="shared" si="7"/>
        <v>88.333333333333329</v>
      </c>
      <c r="N36" s="28" t="str">
        <f t="shared" si="8"/>
        <v>A</v>
      </c>
      <c r="O36" s="36">
        <v>1</v>
      </c>
      <c r="P36" s="28" t="str">
        <f t="shared" si="9"/>
        <v>Sangat terampil merancang pengamatan dan menyajikan diskusi tentang perubahan sosial,permasalahan sosial akibat globalisasi dan ketimpangan sosial</v>
      </c>
      <c r="Q36" s="39"/>
      <c r="R36" s="39" t="s">
        <v>8</v>
      </c>
      <c r="S36" s="18"/>
      <c r="T36" s="1">
        <v>80</v>
      </c>
      <c r="U36" s="1">
        <v>80</v>
      </c>
      <c r="V36" s="1">
        <v>88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88</v>
      </c>
      <c r="AH36" s="1">
        <v>89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127051</v>
      </c>
      <c r="C37" s="19" t="s">
        <v>142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menganalisis perubahan sosial namun perlu peningkatan dalam mendeskrisikan berbagai permasalahan sosial akibat globalisasi  dan menganalisis ketimpangan sosial</v>
      </c>
      <c r="K37" s="28">
        <f t="shared" si="5"/>
        <v>86.666666666666671</v>
      </c>
      <c r="L37" s="28" t="str">
        <f t="shared" si="6"/>
        <v>A</v>
      </c>
      <c r="M37" s="28">
        <f t="shared" si="7"/>
        <v>86.666666666666671</v>
      </c>
      <c r="N37" s="28" t="str">
        <f t="shared" si="8"/>
        <v>A</v>
      </c>
      <c r="O37" s="36">
        <v>1</v>
      </c>
      <c r="P37" s="28" t="str">
        <f t="shared" si="9"/>
        <v>Sangat terampil merancang pengamatan dan menyajikan diskusi tentang perubahan sosial,permasalahan sosial akibat globalisasi dan ketimpangan sosial</v>
      </c>
      <c r="Q37" s="39"/>
      <c r="R37" s="39" t="s">
        <v>8</v>
      </c>
      <c r="S37" s="18"/>
      <c r="T37" s="1">
        <v>81</v>
      </c>
      <c r="U37" s="1">
        <v>80</v>
      </c>
      <c r="V37" s="1">
        <v>87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87</v>
      </c>
      <c r="AH37" s="1">
        <v>88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127042</v>
      </c>
      <c r="C38" s="19" t="s">
        <v>143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2</v>
      </c>
      <c r="J38" s="28" t="str">
        <f t="shared" si="4"/>
        <v>Memiliki kemampuan menganalisis perubahan sosial namun perlu peningkatan dalam mendeskrisikan berbagai permasalahan sosial akibat globalisasi  dan menganalisis ketimpangan sosial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Sangat terampil merancang pengamatan dan menyajikan diskusi tentang perubahan sosial,permasalahan sosial akibat globalisasi dan ketimpangan sosial</v>
      </c>
      <c r="Q38" s="39"/>
      <c r="R38" s="39" t="s">
        <v>8</v>
      </c>
      <c r="S38" s="18"/>
      <c r="T38" s="1">
        <v>81</v>
      </c>
      <c r="U38" s="1">
        <v>90</v>
      </c>
      <c r="V38" s="1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127043</v>
      </c>
      <c r="C39" s="19" t="s">
        <v>144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2</v>
      </c>
      <c r="J39" s="28" t="str">
        <f t="shared" si="4"/>
        <v>Memiliki kemampuan menganalisis perubahan sosial namun perlu peningkatan dalam mendeskrisikan berbagai permasalahan sosial akibat globalisasi  dan menganalisis ketimpangan sosial</v>
      </c>
      <c r="K39" s="28">
        <f t="shared" si="5"/>
        <v>86</v>
      </c>
      <c r="L39" s="28" t="str">
        <f t="shared" si="6"/>
        <v>A</v>
      </c>
      <c r="M39" s="28">
        <f t="shared" si="7"/>
        <v>86</v>
      </c>
      <c r="N39" s="28" t="str">
        <f t="shared" si="8"/>
        <v>A</v>
      </c>
      <c r="O39" s="36">
        <v>1</v>
      </c>
      <c r="P39" s="28" t="str">
        <f t="shared" si="9"/>
        <v>Sangat terampil merancang pengamatan dan menyajikan diskusi tentang perubahan sosial,permasalahan sosial akibat globalisasi dan ketimpangan sosial</v>
      </c>
      <c r="Q39" s="39"/>
      <c r="R39" s="39" t="s">
        <v>8</v>
      </c>
      <c r="S39" s="18"/>
      <c r="T39" s="1">
        <v>77</v>
      </c>
      <c r="U39" s="1">
        <v>80</v>
      </c>
      <c r="V39" s="1">
        <v>78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86</v>
      </c>
      <c r="AH39" s="1">
        <v>87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127044</v>
      </c>
      <c r="C40" s="19" t="s">
        <v>145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2</v>
      </c>
      <c r="J40" s="28" t="str">
        <f t="shared" si="4"/>
        <v>Memiliki kemampuan menganalisis perubahan sosial namun perlu peningkatan dalam mendeskrisikan berbagai permasalahan sosial akibat globalisasi  dan menganalisis ketimpangan sosial</v>
      </c>
      <c r="K40" s="28">
        <f t="shared" si="5"/>
        <v>89.333333333333329</v>
      </c>
      <c r="L40" s="28" t="str">
        <f t="shared" si="6"/>
        <v>A</v>
      </c>
      <c r="M40" s="28">
        <f t="shared" si="7"/>
        <v>89.333333333333329</v>
      </c>
      <c r="N40" s="28" t="str">
        <f t="shared" si="8"/>
        <v>A</v>
      </c>
      <c r="O40" s="36">
        <v>1</v>
      </c>
      <c r="P40" s="28" t="str">
        <f t="shared" si="9"/>
        <v>Sangat terampil merancang pengamatan dan menyajikan diskusi tentang perubahan sosial,permasalahan sosial akibat globalisasi dan ketimpangan sosial</v>
      </c>
      <c r="Q40" s="39"/>
      <c r="R40" s="39" t="s">
        <v>8</v>
      </c>
      <c r="S40" s="18"/>
      <c r="T40" s="1">
        <v>90</v>
      </c>
      <c r="U40" s="1">
        <v>84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89</v>
      </c>
      <c r="AG40" s="1">
        <v>89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127045</v>
      </c>
      <c r="C41" s="19" t="s">
        <v>146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menganalisis perubahan sosial dan  mendeskrisikan berbagai permasalahan sosial akibat globalisasi namun perlu peningkatan dalam menganalisis ketimpangan sosial</v>
      </c>
      <c r="K41" s="28">
        <f t="shared" si="5"/>
        <v>86.666666666666671</v>
      </c>
      <c r="L41" s="28" t="str">
        <f t="shared" si="6"/>
        <v>A</v>
      </c>
      <c r="M41" s="28">
        <f t="shared" si="7"/>
        <v>86.666666666666671</v>
      </c>
      <c r="N41" s="28" t="str">
        <f t="shared" si="8"/>
        <v>A</v>
      </c>
      <c r="O41" s="36">
        <v>1</v>
      </c>
      <c r="P41" s="28" t="str">
        <f t="shared" si="9"/>
        <v>Sangat terampil merancang pengamatan dan menyajikan diskusi tentang perubahan sosial,permasalahan sosial akibat globalisasi dan ketimpangan sosial</v>
      </c>
      <c r="Q41" s="39"/>
      <c r="R41" s="39" t="s">
        <v>8</v>
      </c>
      <c r="S41" s="18"/>
      <c r="T41" s="1">
        <v>93</v>
      </c>
      <c r="U41" s="1">
        <v>95</v>
      </c>
      <c r="V41" s="1">
        <v>72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87</v>
      </c>
      <c r="AH41" s="1">
        <v>87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127047</v>
      </c>
      <c r="C42" s="19" t="s">
        <v>147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menganalisis perubahan sosial namun perlu peningkatan dalam mendeskrisikan berbagai permasalahan sosial akibat globalisasi  dan menganalisis ketimpangan sosial</v>
      </c>
      <c r="K42" s="28">
        <f t="shared" si="5"/>
        <v>89</v>
      </c>
      <c r="L42" s="28" t="str">
        <f t="shared" si="6"/>
        <v>A</v>
      </c>
      <c r="M42" s="28">
        <f t="shared" si="7"/>
        <v>89</v>
      </c>
      <c r="N42" s="28" t="str">
        <f t="shared" si="8"/>
        <v>A</v>
      </c>
      <c r="O42" s="36">
        <v>1</v>
      </c>
      <c r="P42" s="28" t="str">
        <f t="shared" si="9"/>
        <v>Sangat terampil merancang pengamatan dan menyajikan diskusi tentang perubahan sosial,permasalahan sosial akibat globalisasi dan ketimpangan sosial</v>
      </c>
      <c r="Q42" s="39"/>
      <c r="R42" s="39" t="s">
        <v>8</v>
      </c>
      <c r="S42" s="18"/>
      <c r="T42" s="1">
        <v>83</v>
      </c>
      <c r="U42" s="1">
        <v>84</v>
      </c>
      <c r="V42" s="1">
        <v>82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89</v>
      </c>
      <c r="AG42" s="1">
        <v>89</v>
      </c>
      <c r="AH42" s="1">
        <v>89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127046</v>
      </c>
      <c r="C43" s="19" t="s">
        <v>148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menganalisis perubahan sosial namun perlu peningkatan dalam mendeskrisikan berbagai permasalahan sosial akibat globalisasi  dan menganalisis ketimpangan sosial</v>
      </c>
      <c r="K43" s="28">
        <f t="shared" si="5"/>
        <v>88.666666666666671</v>
      </c>
      <c r="L43" s="28" t="str">
        <f t="shared" si="6"/>
        <v>A</v>
      </c>
      <c r="M43" s="28">
        <f t="shared" si="7"/>
        <v>88.666666666666671</v>
      </c>
      <c r="N43" s="28" t="str">
        <f t="shared" si="8"/>
        <v>A</v>
      </c>
      <c r="O43" s="36">
        <v>1</v>
      </c>
      <c r="P43" s="28" t="str">
        <f t="shared" si="9"/>
        <v>Sangat terampil merancang pengamatan dan menyajikan diskusi tentang perubahan sosial,permasalahan sosial akibat globalisasi dan ketimpangan sosial</v>
      </c>
      <c r="Q43" s="39"/>
      <c r="R43" s="39" t="s">
        <v>8</v>
      </c>
      <c r="S43" s="18"/>
      <c r="T43" s="1">
        <v>82</v>
      </c>
      <c r="U43" s="1">
        <v>82</v>
      </c>
      <c r="V43" s="1">
        <v>88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89</v>
      </c>
      <c r="AH43" s="1">
        <v>89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127048</v>
      </c>
      <c r="C44" s="19" t="s">
        <v>149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2</v>
      </c>
      <c r="J44" s="28" t="str">
        <f t="shared" si="4"/>
        <v>Memiliki kemampuan menganalisis perubahan sosial namun perlu peningkatan dalam mendeskrisikan berbagai permasalahan sosial akibat globalisasi  dan menganalisis ketimpangan sosial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1</v>
      </c>
      <c r="P44" s="28" t="str">
        <f t="shared" si="9"/>
        <v>Sangat terampil merancang pengamatan dan menyajikan diskusi tentang perubahan sosial,permasalahan sosial akibat globalisasi dan ketimpangan sosial</v>
      </c>
      <c r="Q44" s="39"/>
      <c r="R44" s="39" t="s">
        <v>8</v>
      </c>
      <c r="S44" s="18"/>
      <c r="T44" s="1">
        <v>82</v>
      </c>
      <c r="U44" s="1">
        <v>90</v>
      </c>
      <c r="V44" s="1">
        <v>82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90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127049</v>
      </c>
      <c r="C45" s="19" t="s">
        <v>150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4"/>
        <v>Memiliki kemampuan menganalisis perubahan sosial dan  mendeskrisikan berbagai permasalahan sosial akibat globalisasi namun perlu peningkatan dalam menganalisis ketimpangan sosial</v>
      </c>
      <c r="K45" s="28">
        <f t="shared" si="5"/>
        <v>88.666666666666671</v>
      </c>
      <c r="L45" s="28" t="str">
        <f t="shared" si="6"/>
        <v>A</v>
      </c>
      <c r="M45" s="28">
        <f t="shared" si="7"/>
        <v>88.666666666666671</v>
      </c>
      <c r="N45" s="28" t="str">
        <f t="shared" si="8"/>
        <v>A</v>
      </c>
      <c r="O45" s="36">
        <v>1</v>
      </c>
      <c r="P45" s="28" t="str">
        <f t="shared" si="9"/>
        <v>Sangat terampil merancang pengamatan dan menyajikan diskusi tentang perubahan sosial,permasalahan sosial akibat globalisasi dan ketimpangan sosial</v>
      </c>
      <c r="Q45" s="39"/>
      <c r="R45" s="39" t="s">
        <v>8</v>
      </c>
      <c r="S45" s="18"/>
      <c r="T45" s="1">
        <v>89</v>
      </c>
      <c r="U45" s="1">
        <v>88</v>
      </c>
      <c r="V45" s="1">
        <v>91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>
        <v>89</v>
      </c>
      <c r="AH45" s="1">
        <v>89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127050</v>
      </c>
      <c r="C46" s="19" t="s">
        <v>151</v>
      </c>
      <c r="D46" s="18"/>
      <c r="E46" s="28">
        <f t="shared" si="0"/>
        <v>89</v>
      </c>
      <c r="F46" s="28" t="str">
        <f t="shared" si="1"/>
        <v>A</v>
      </c>
      <c r="G46" s="28">
        <f t="shared" si="2"/>
        <v>89</v>
      </c>
      <c r="H46" s="28" t="str">
        <f t="shared" si="3"/>
        <v>A</v>
      </c>
      <c r="I46" s="36">
        <v>1</v>
      </c>
      <c r="J46" s="28" t="str">
        <f t="shared" si="4"/>
        <v>Memiliki kemampuan menganalisis perubahan sosial dan  mendeskrisikan berbagai permasalahan sosial akibat globalisasi namun perlu peningkatan dalam menganalisis ketimpangan sosial</v>
      </c>
      <c r="K46" s="28">
        <f t="shared" si="5"/>
        <v>90.333333333333329</v>
      </c>
      <c r="L46" s="28" t="str">
        <f t="shared" si="6"/>
        <v>A</v>
      </c>
      <c r="M46" s="28">
        <f t="shared" si="7"/>
        <v>90.333333333333329</v>
      </c>
      <c r="N46" s="28" t="str">
        <f t="shared" si="8"/>
        <v>A</v>
      </c>
      <c r="O46" s="36">
        <v>1</v>
      </c>
      <c r="P46" s="28" t="str">
        <f t="shared" si="9"/>
        <v>Sangat terampil merancang pengamatan dan menyajikan diskusi tentang perubahan sosial,permasalahan sosial akibat globalisasi dan ketimpangan sosial</v>
      </c>
      <c r="Q46" s="39"/>
      <c r="R46" s="39" t="s">
        <v>8</v>
      </c>
      <c r="S46" s="18"/>
      <c r="T46" s="1">
        <v>89</v>
      </c>
      <c r="U46" s="1">
        <v>90</v>
      </c>
      <c r="V46" s="1">
        <v>88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90</v>
      </c>
      <c r="AH46" s="1">
        <v>91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85.361111111111114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/>
  <pageMargins left="0" right="0" top="0.74803149606299213" bottom="0.74803149606299213" header="0.31496062992125984" footer="0.31496062992125984"/>
  <pageSetup paperSize="10000"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I31" activePane="bottomRight" state="frozen"/>
      <selection pane="topRight"/>
      <selection pane="bottomLeft"/>
      <selection pane="bottomRight" activeCell="O11" sqref="O11:O4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1079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1079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127079</v>
      </c>
      <c r="C11" s="19" t="s">
        <v>153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perubahan sosial namun perlu peningkatan dalam mendeskrisikan berbagai permasalahan sosial akibat globalisasi  dan menganalisis ketimpangan sosial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merancang pengamatan dan menyajikan diskusi tentang perubahan sosial,permasalahan sosial akibat globalisasi dan ketimpangan sosial</v>
      </c>
      <c r="Q11" s="39"/>
      <c r="R11" s="39" t="s">
        <v>186</v>
      </c>
      <c r="S11" s="18"/>
      <c r="T11" s="1">
        <v>80</v>
      </c>
      <c r="U11" s="1">
        <v>84</v>
      </c>
      <c r="V11" s="1">
        <v>82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89</v>
      </c>
      <c r="AG11" s="1">
        <v>90</v>
      </c>
      <c r="AH11" s="1">
        <v>91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127110</v>
      </c>
      <c r="C12" s="19" t="s">
        <v>154</v>
      </c>
      <c r="D12" s="18"/>
      <c r="E12" s="28">
        <f t="shared" si="0"/>
        <v>72</v>
      </c>
      <c r="F12" s="28" t="str">
        <f t="shared" si="1"/>
        <v>C</v>
      </c>
      <c r="G12" s="28">
        <f t="shared" si="2"/>
        <v>72</v>
      </c>
      <c r="H12" s="28" t="str">
        <f t="shared" si="3"/>
        <v>C</v>
      </c>
      <c r="I12" s="36">
        <v>2</v>
      </c>
      <c r="J12" s="28" t="str">
        <f t="shared" si="4"/>
        <v>Memiliki kemampuan menganalisis perubahan sosial namun perlu peningkatan dalam mendeskrisikan berbagai permasalahan sosial akibat globalisasi  dan menganalisis ketimpangan sosial</v>
      </c>
      <c r="K12" s="28">
        <f t="shared" si="5"/>
        <v>85.666666666666671</v>
      </c>
      <c r="L12" s="28" t="str">
        <f t="shared" si="6"/>
        <v>A</v>
      </c>
      <c r="M12" s="28">
        <f t="shared" si="7"/>
        <v>85.666666666666671</v>
      </c>
      <c r="N12" s="28" t="str">
        <f t="shared" si="8"/>
        <v>A</v>
      </c>
      <c r="O12" s="36">
        <v>1</v>
      </c>
      <c r="P12" s="28" t="str">
        <f t="shared" si="9"/>
        <v>Sangat terampil merancang pengamatan dan menyajikan diskusi tentang perubahan sosial,permasalahan sosial akibat globalisasi dan ketimpangan sosial</v>
      </c>
      <c r="Q12" s="39"/>
      <c r="R12" s="39" t="s">
        <v>186</v>
      </c>
      <c r="S12" s="18"/>
      <c r="T12" s="1">
        <v>80</v>
      </c>
      <c r="U12" s="1">
        <v>75</v>
      </c>
      <c r="V12" s="1">
        <v>60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86</v>
      </c>
      <c r="AH12" s="1">
        <v>86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127080</v>
      </c>
      <c r="C13" s="19" t="s">
        <v>155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menganalisis perubahan sosial namun perlu peningkatan dalam mendeskrisikan berbagai permasalahan sosial akibat globalisasi  dan menganalisis ketimpangan sosial</v>
      </c>
      <c r="K13" s="28">
        <f t="shared" si="5"/>
        <v>87.666666666666671</v>
      </c>
      <c r="L13" s="28" t="str">
        <f t="shared" si="6"/>
        <v>A</v>
      </c>
      <c r="M13" s="28">
        <f t="shared" si="7"/>
        <v>87.666666666666671</v>
      </c>
      <c r="N13" s="28" t="str">
        <f t="shared" si="8"/>
        <v>A</v>
      </c>
      <c r="O13" s="36">
        <v>1</v>
      </c>
      <c r="P13" s="28" t="str">
        <f t="shared" si="9"/>
        <v>Sangat terampil merancang pengamatan dan menyajikan diskusi tentang perubahan sosial,permasalahan sosial akibat globalisasi dan ketimpangan sosial</v>
      </c>
      <c r="Q13" s="39"/>
      <c r="R13" s="39" t="s">
        <v>186</v>
      </c>
      <c r="S13" s="18"/>
      <c r="T13" s="1">
        <v>74</v>
      </c>
      <c r="U13" s="1">
        <v>90</v>
      </c>
      <c r="V13" s="1">
        <v>81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88</v>
      </c>
      <c r="AH13" s="1">
        <v>89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187</v>
      </c>
      <c r="FI13" s="43" t="s">
        <v>189</v>
      </c>
      <c r="FJ13" s="41">
        <v>43641</v>
      </c>
      <c r="FK13" s="41">
        <v>43651</v>
      </c>
    </row>
    <row r="14" spans="1:167" x14ac:dyDescent="0.25">
      <c r="A14" s="19">
        <v>4</v>
      </c>
      <c r="B14" s="19">
        <v>127081</v>
      </c>
      <c r="C14" s="19" t="s">
        <v>156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menganalisis perubahan sosial namun perlu peningkatan dalam mendeskrisikan berbagai permasalahan sosial akibat globalisasi  dan menganalisis ketimpangan sosial</v>
      </c>
      <c r="K14" s="28">
        <f t="shared" si="5"/>
        <v>86.666666666666671</v>
      </c>
      <c r="L14" s="28" t="str">
        <f t="shared" si="6"/>
        <v>A</v>
      </c>
      <c r="M14" s="28">
        <f t="shared" si="7"/>
        <v>86.666666666666671</v>
      </c>
      <c r="N14" s="28" t="str">
        <f t="shared" si="8"/>
        <v>A</v>
      </c>
      <c r="O14" s="36">
        <v>1</v>
      </c>
      <c r="P14" s="28" t="str">
        <f t="shared" si="9"/>
        <v>Sangat terampil merancang pengamatan dan menyajikan diskusi tentang perubahan sosial,permasalahan sosial akibat globalisasi dan ketimpangan sosial</v>
      </c>
      <c r="Q14" s="39"/>
      <c r="R14" s="39" t="s">
        <v>186</v>
      </c>
      <c r="S14" s="18"/>
      <c r="T14" s="1">
        <v>85</v>
      </c>
      <c r="U14" s="1">
        <v>81</v>
      </c>
      <c r="V14" s="1">
        <v>78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87</v>
      </c>
      <c r="AH14" s="1">
        <v>88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127082</v>
      </c>
      <c r="C15" s="19" t="s">
        <v>157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kemampuan menganalisis perubahan sosial dan  mendeskrisikan berbagai permasalahan sosial akibat globalisasi namun perlu peningkatan dalam menganalisis ketimpangan sosial</v>
      </c>
      <c r="K15" s="28">
        <f t="shared" si="5"/>
        <v>88</v>
      </c>
      <c r="L15" s="28" t="str">
        <f t="shared" si="6"/>
        <v>A</v>
      </c>
      <c r="M15" s="28">
        <f t="shared" si="7"/>
        <v>88</v>
      </c>
      <c r="N15" s="28" t="str">
        <f t="shared" si="8"/>
        <v>A</v>
      </c>
      <c r="O15" s="36">
        <v>1</v>
      </c>
      <c r="P15" s="28" t="str">
        <f t="shared" si="9"/>
        <v>Sangat terampil merancang pengamatan dan menyajikan diskusi tentang perubahan sosial,permasalahan sosial akibat globalisasi dan ketimpangan sosial</v>
      </c>
      <c r="Q15" s="39"/>
      <c r="R15" s="39" t="s">
        <v>186</v>
      </c>
      <c r="S15" s="18"/>
      <c r="T15" s="1">
        <v>89</v>
      </c>
      <c r="U15" s="1">
        <v>92</v>
      </c>
      <c r="V15" s="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>
        <v>88</v>
      </c>
      <c r="AH15" s="1">
        <v>89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188</v>
      </c>
      <c r="FI15" s="43" t="s">
        <v>189</v>
      </c>
      <c r="FJ15" s="41">
        <v>43642</v>
      </c>
      <c r="FK15" s="41">
        <v>43652</v>
      </c>
    </row>
    <row r="16" spans="1:167" x14ac:dyDescent="0.25">
      <c r="A16" s="19">
        <v>6</v>
      </c>
      <c r="B16" s="19">
        <v>127083</v>
      </c>
      <c r="C16" s="19" t="s">
        <v>158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menganalisis perubahan sosial dan  mendeskrisikan berbagai permasalahan sosial akibat globalisasi namun perlu peningkatan dalam menganalisis ketimpangan sosial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Sangat terampil merancang pengamatan dan menyajikan diskusi tentang perubahan sosial,permasalahan sosial akibat globalisasi dan ketimpangan sosial</v>
      </c>
      <c r="Q16" s="39"/>
      <c r="R16" s="39" t="s">
        <v>186</v>
      </c>
      <c r="S16" s="18"/>
      <c r="T16" s="1">
        <v>92</v>
      </c>
      <c r="U16" s="1">
        <v>94</v>
      </c>
      <c r="V16" s="1">
        <v>85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127084</v>
      </c>
      <c r="C17" s="19" t="s">
        <v>159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2</v>
      </c>
      <c r="J17" s="28" t="str">
        <f t="shared" si="4"/>
        <v>Memiliki kemampuan menganalisis perubahan sosial namun perlu peningkatan dalam mendeskrisikan berbagai permasalahan sosial akibat globalisasi  dan menganalisis ketimpangan sosial</v>
      </c>
      <c r="K17" s="28">
        <f t="shared" si="5"/>
        <v>89.333333333333329</v>
      </c>
      <c r="L17" s="28" t="str">
        <f t="shared" si="6"/>
        <v>A</v>
      </c>
      <c r="M17" s="28">
        <f t="shared" si="7"/>
        <v>89.333333333333329</v>
      </c>
      <c r="N17" s="28" t="str">
        <f t="shared" si="8"/>
        <v>A</v>
      </c>
      <c r="O17" s="36">
        <v>1</v>
      </c>
      <c r="P17" s="28" t="str">
        <f t="shared" si="9"/>
        <v>Sangat terampil merancang pengamatan dan menyajikan diskusi tentang perubahan sosial,permasalahan sosial akibat globalisasi dan ketimpangan sosial</v>
      </c>
      <c r="Q17" s="39"/>
      <c r="R17" s="39" t="s">
        <v>186</v>
      </c>
      <c r="S17" s="18"/>
      <c r="T17" s="1">
        <v>84</v>
      </c>
      <c r="U17" s="1">
        <v>90</v>
      </c>
      <c r="V17" s="1">
        <v>82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89</v>
      </c>
      <c r="AG17" s="1">
        <v>89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43643</v>
      </c>
      <c r="FK17" s="41">
        <v>43653</v>
      </c>
    </row>
    <row r="18" spans="1:167" x14ac:dyDescent="0.25">
      <c r="A18" s="19">
        <v>8</v>
      </c>
      <c r="B18" s="19">
        <v>127085</v>
      </c>
      <c r="C18" s="19" t="s">
        <v>160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menganalisis perubahan sosial namun perlu peningkatan dalam mendeskrisikan berbagai permasalahan sosial akibat globalisasi  dan menganalisis ketimpangan sosial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v>1</v>
      </c>
      <c r="P18" s="28" t="str">
        <f t="shared" si="9"/>
        <v>Sangat terampil merancang pengamatan dan menyajikan diskusi tentang perubahan sosial,permasalahan sosial akibat globalisasi dan ketimpangan sosial</v>
      </c>
      <c r="Q18" s="39"/>
      <c r="R18" s="39" t="s">
        <v>186</v>
      </c>
      <c r="S18" s="18"/>
      <c r="T18" s="1">
        <v>81</v>
      </c>
      <c r="U18" s="1">
        <v>80</v>
      </c>
      <c r="V18" s="1">
        <v>78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87</v>
      </c>
      <c r="AH18" s="1">
        <v>88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127086</v>
      </c>
      <c r="C19" s="19" t="s">
        <v>161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menganalisis perubahan sosial dan  mendeskrisikan berbagai permasalahan sosial akibat globalisasi namun perlu peningkatan dalam menganalisis ketimpangan sosial</v>
      </c>
      <c r="K19" s="28">
        <f t="shared" si="5"/>
        <v>89</v>
      </c>
      <c r="L19" s="28" t="str">
        <f t="shared" si="6"/>
        <v>A</v>
      </c>
      <c r="M19" s="28">
        <f t="shared" si="7"/>
        <v>89</v>
      </c>
      <c r="N19" s="28" t="str">
        <f t="shared" si="8"/>
        <v>A</v>
      </c>
      <c r="O19" s="36">
        <v>1</v>
      </c>
      <c r="P19" s="28" t="str">
        <f t="shared" si="9"/>
        <v>Sangat terampil merancang pengamatan dan menyajikan diskusi tentang perubahan sosial,permasalahan sosial akibat globalisasi dan ketimpangan sosial</v>
      </c>
      <c r="Q19" s="39"/>
      <c r="R19" s="39" t="s">
        <v>186</v>
      </c>
      <c r="S19" s="18"/>
      <c r="T19" s="1">
        <v>85</v>
      </c>
      <c r="U19" s="1">
        <v>90</v>
      </c>
      <c r="V19" s="1">
        <v>87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89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43644</v>
      </c>
      <c r="FK19" s="41">
        <v>43654</v>
      </c>
    </row>
    <row r="20" spans="1:167" x14ac:dyDescent="0.25">
      <c r="A20" s="19">
        <v>10</v>
      </c>
      <c r="B20" s="19">
        <v>127087</v>
      </c>
      <c r="C20" s="19" t="s">
        <v>162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2</v>
      </c>
      <c r="J20" s="28" t="str">
        <f t="shared" si="4"/>
        <v>Memiliki kemampuan menganalisis perubahan sosial namun perlu peningkatan dalam mendeskrisikan berbagai permasalahan sosial akibat globalisasi  dan menganalisis ketimpangan sosial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terampil merancang pengamatan dan menyajikan diskusi tentang perubahan sosial,permasalahan sosial akibat globalisasi dan ketimpangan sosial</v>
      </c>
      <c r="Q20" s="39"/>
      <c r="R20" s="39" t="s">
        <v>186</v>
      </c>
      <c r="S20" s="18"/>
      <c r="T20" s="1">
        <v>87</v>
      </c>
      <c r="U20" s="1">
        <v>88</v>
      </c>
      <c r="V20" s="1">
        <v>79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89</v>
      </c>
      <c r="AG20" s="1">
        <v>90</v>
      </c>
      <c r="AH20" s="1">
        <v>91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127088</v>
      </c>
      <c r="C21" s="19" t="s">
        <v>163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kemampuan menganalisis perubahan sosial dan  mendeskrisikan berbagai permasalahan sosial akibat globalisasi namun perlu peningkatan dalam menganalisis ketimpangan sosial</v>
      </c>
      <c r="K21" s="28">
        <f t="shared" si="5"/>
        <v>89</v>
      </c>
      <c r="L21" s="28" t="str">
        <f t="shared" si="6"/>
        <v>A</v>
      </c>
      <c r="M21" s="28">
        <f t="shared" si="7"/>
        <v>89</v>
      </c>
      <c r="N21" s="28" t="str">
        <f t="shared" si="8"/>
        <v>A</v>
      </c>
      <c r="O21" s="36">
        <v>1</v>
      </c>
      <c r="P21" s="28" t="str">
        <f t="shared" si="9"/>
        <v>Sangat terampil merancang pengamatan dan menyajikan diskusi tentang perubahan sosial,permasalahan sosial akibat globalisasi dan ketimpangan sosial</v>
      </c>
      <c r="Q21" s="39"/>
      <c r="R21" s="39" t="s">
        <v>186</v>
      </c>
      <c r="S21" s="18"/>
      <c r="T21" s="1">
        <v>90</v>
      </c>
      <c r="U21" s="1">
        <v>94</v>
      </c>
      <c r="V21" s="1">
        <v>82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>
        <v>89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43645</v>
      </c>
      <c r="FK21" s="41">
        <v>43655</v>
      </c>
    </row>
    <row r="22" spans="1:167" x14ac:dyDescent="0.25">
      <c r="A22" s="19">
        <v>12</v>
      </c>
      <c r="B22" s="19">
        <v>127089</v>
      </c>
      <c r="C22" s="19" t="s">
        <v>164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>Memiliki kemampuan menganalisis perubahan sosial dan  mendeskrisikan berbagai permasalahan sosial akibat globalisasi namun perlu peningkatan dalam menganalisis ketimpangan sosial</v>
      </c>
      <c r="K22" s="28">
        <f t="shared" si="5"/>
        <v>90.333333333333329</v>
      </c>
      <c r="L22" s="28" t="str">
        <f t="shared" si="6"/>
        <v>A</v>
      </c>
      <c r="M22" s="28">
        <f t="shared" si="7"/>
        <v>90.333333333333329</v>
      </c>
      <c r="N22" s="28" t="str">
        <f t="shared" si="8"/>
        <v>A</v>
      </c>
      <c r="O22" s="36">
        <v>1</v>
      </c>
      <c r="P22" s="28" t="str">
        <f t="shared" si="9"/>
        <v>Sangat terampil merancang pengamatan dan menyajikan diskusi tentang perubahan sosial,permasalahan sosial akibat globalisasi dan ketimpangan sosial</v>
      </c>
      <c r="Q22" s="39"/>
      <c r="R22" s="39" t="s">
        <v>186</v>
      </c>
      <c r="S22" s="18"/>
      <c r="T22" s="1">
        <v>96</v>
      </c>
      <c r="U22" s="1">
        <v>92</v>
      </c>
      <c r="V22" s="1">
        <v>78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>
        <v>91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127090</v>
      </c>
      <c r="C23" s="19" t="s">
        <v>165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menganalisis perubahan sosial dan  mendeskrisikan berbagai permasalahan sosial akibat globalisasi namun perlu peningkatan dalam menganalisis ketimpangan sosial</v>
      </c>
      <c r="K23" s="28">
        <f t="shared" si="5"/>
        <v>91</v>
      </c>
      <c r="L23" s="28" t="str">
        <f t="shared" si="6"/>
        <v>A</v>
      </c>
      <c r="M23" s="28">
        <f t="shared" si="7"/>
        <v>91</v>
      </c>
      <c r="N23" s="28" t="str">
        <f t="shared" si="8"/>
        <v>A</v>
      </c>
      <c r="O23" s="36">
        <v>1</v>
      </c>
      <c r="P23" s="28" t="str">
        <f t="shared" si="9"/>
        <v>Sangat terampil merancang pengamatan dan menyajikan diskusi tentang perubahan sosial,permasalahan sosial akibat globalisasi dan ketimpangan sosial</v>
      </c>
      <c r="Q23" s="39"/>
      <c r="R23" s="39" t="s">
        <v>186</v>
      </c>
      <c r="S23" s="18"/>
      <c r="T23" s="1">
        <v>86</v>
      </c>
      <c r="U23" s="1">
        <v>90</v>
      </c>
      <c r="V23" s="1">
        <v>87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91</v>
      </c>
      <c r="AG23" s="1">
        <v>91</v>
      </c>
      <c r="AH23" s="1">
        <v>91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43646</v>
      </c>
      <c r="FK23" s="41">
        <v>43656</v>
      </c>
    </row>
    <row r="24" spans="1:167" x14ac:dyDescent="0.25">
      <c r="A24" s="19">
        <v>14</v>
      </c>
      <c r="B24" s="19">
        <v>127091</v>
      </c>
      <c r="C24" s="19" t="s">
        <v>166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menganalisis perubahan sosial namun perlu peningkatan dalam mendeskrisikan berbagai permasalahan sosial akibat globalisasi  dan menganalisis ketimpangan sosial</v>
      </c>
      <c r="K24" s="28">
        <f t="shared" si="5"/>
        <v>88.666666666666671</v>
      </c>
      <c r="L24" s="28" t="str">
        <f t="shared" si="6"/>
        <v>A</v>
      </c>
      <c r="M24" s="28">
        <f t="shared" si="7"/>
        <v>88.666666666666671</v>
      </c>
      <c r="N24" s="28" t="str">
        <f t="shared" si="8"/>
        <v>A</v>
      </c>
      <c r="O24" s="36">
        <v>1</v>
      </c>
      <c r="P24" s="28" t="str">
        <f t="shared" si="9"/>
        <v>Sangat terampil merancang pengamatan dan menyajikan diskusi tentang perubahan sosial,permasalahan sosial akibat globalisasi dan ketimpangan sosial</v>
      </c>
      <c r="Q24" s="39"/>
      <c r="R24" s="39" t="s">
        <v>186</v>
      </c>
      <c r="S24" s="18"/>
      <c r="T24" s="1">
        <v>81</v>
      </c>
      <c r="U24" s="1">
        <v>87</v>
      </c>
      <c r="V24" s="1">
        <v>82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89</v>
      </c>
      <c r="AH24" s="1">
        <v>89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127092</v>
      </c>
      <c r="C25" s="19" t="s">
        <v>167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menganalisis perubahan sosial dan  mendeskrisikan berbagai permasalahan sosial akibat globalisasi namun perlu peningkatan dalam menganalisis ketimpangan sosial</v>
      </c>
      <c r="K25" s="28">
        <f t="shared" si="5"/>
        <v>90</v>
      </c>
      <c r="L25" s="28" t="str">
        <f t="shared" si="6"/>
        <v>A</v>
      </c>
      <c r="M25" s="28">
        <f t="shared" si="7"/>
        <v>90</v>
      </c>
      <c r="N25" s="28" t="str">
        <f t="shared" si="8"/>
        <v>A</v>
      </c>
      <c r="O25" s="36">
        <v>1</v>
      </c>
      <c r="P25" s="28" t="str">
        <f t="shared" si="9"/>
        <v>Sangat terampil merancang pengamatan dan menyajikan diskusi tentang perubahan sosial,permasalahan sosial akibat globalisasi dan ketimpangan sosial</v>
      </c>
      <c r="Q25" s="39"/>
      <c r="R25" s="39" t="s">
        <v>186</v>
      </c>
      <c r="S25" s="18"/>
      <c r="T25" s="1">
        <v>92</v>
      </c>
      <c r="U25" s="1">
        <v>90</v>
      </c>
      <c r="V25" s="1">
        <v>87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89</v>
      </c>
      <c r="AG25" s="1">
        <v>90</v>
      </c>
      <c r="AH25" s="1">
        <v>91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43647</v>
      </c>
      <c r="FK25" s="41">
        <v>43657</v>
      </c>
    </row>
    <row r="26" spans="1:167" x14ac:dyDescent="0.25">
      <c r="A26" s="19">
        <v>16</v>
      </c>
      <c r="B26" s="19">
        <v>127093</v>
      </c>
      <c r="C26" s="19" t="s">
        <v>168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menganalisis perubahan sosial namun perlu peningkatan dalam mendeskrisikan berbagai permasalahan sosial akibat globalisasi  dan menganalisis ketimpangan sosial</v>
      </c>
      <c r="K26" s="28">
        <f t="shared" si="5"/>
        <v>88</v>
      </c>
      <c r="L26" s="28" t="str">
        <f t="shared" si="6"/>
        <v>A</v>
      </c>
      <c r="M26" s="28">
        <f t="shared" si="7"/>
        <v>88</v>
      </c>
      <c r="N26" s="28" t="str">
        <f t="shared" si="8"/>
        <v>A</v>
      </c>
      <c r="O26" s="36">
        <v>1</v>
      </c>
      <c r="P26" s="28" t="str">
        <f t="shared" si="9"/>
        <v>Sangat terampil merancang pengamatan dan menyajikan diskusi tentang perubahan sosial,permasalahan sosial akibat globalisasi dan ketimpangan sosial</v>
      </c>
      <c r="Q26" s="39"/>
      <c r="R26" s="39" t="s">
        <v>186</v>
      </c>
      <c r="S26" s="18"/>
      <c r="T26" s="1">
        <v>83</v>
      </c>
      <c r="U26" s="1">
        <v>84</v>
      </c>
      <c r="V26" s="1">
        <v>72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>
        <v>88</v>
      </c>
      <c r="AH26" s="1">
        <v>89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127094</v>
      </c>
      <c r="C27" s="19" t="s">
        <v>169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menganalisis perubahan sosial namun perlu peningkatan dalam mendeskrisikan berbagai permasalahan sosial akibat globalisasi  dan menganalisis ketimpangan sosial</v>
      </c>
      <c r="K27" s="28">
        <f t="shared" si="5"/>
        <v>87.333333333333329</v>
      </c>
      <c r="L27" s="28" t="str">
        <f t="shared" si="6"/>
        <v>A</v>
      </c>
      <c r="M27" s="28">
        <f t="shared" si="7"/>
        <v>87.333333333333329</v>
      </c>
      <c r="N27" s="28" t="str">
        <f t="shared" si="8"/>
        <v>A</v>
      </c>
      <c r="O27" s="36">
        <v>1</v>
      </c>
      <c r="P27" s="28" t="str">
        <f t="shared" si="9"/>
        <v>Sangat terampil merancang pengamatan dan menyajikan diskusi tentang perubahan sosial,permasalahan sosial akibat globalisasi dan ketimpangan sosial</v>
      </c>
      <c r="Q27" s="39"/>
      <c r="R27" s="39" t="s">
        <v>186</v>
      </c>
      <c r="S27" s="18"/>
      <c r="T27" s="1">
        <v>70</v>
      </c>
      <c r="U27" s="1">
        <v>85</v>
      </c>
      <c r="V27" s="1">
        <v>88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87</v>
      </c>
      <c r="AG27" s="1">
        <v>87</v>
      </c>
      <c r="AH27" s="1">
        <v>88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43648</v>
      </c>
      <c r="FK27" s="41">
        <v>43658</v>
      </c>
    </row>
    <row r="28" spans="1:167" x14ac:dyDescent="0.25">
      <c r="A28" s="19">
        <v>18</v>
      </c>
      <c r="B28" s="19">
        <v>127095</v>
      </c>
      <c r="C28" s="19" t="s">
        <v>170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2</v>
      </c>
      <c r="J28" s="28" t="str">
        <f t="shared" si="4"/>
        <v>Memiliki kemampuan menganalisis perubahan sosial namun perlu peningkatan dalam mendeskrisikan berbagai permasalahan sosial akibat globalisasi  dan menganalisis ketimpangan sosial</v>
      </c>
      <c r="K28" s="28">
        <f t="shared" si="5"/>
        <v>87.666666666666671</v>
      </c>
      <c r="L28" s="28" t="str">
        <f t="shared" si="6"/>
        <v>A</v>
      </c>
      <c r="M28" s="28">
        <f t="shared" si="7"/>
        <v>87.666666666666671</v>
      </c>
      <c r="N28" s="28" t="str">
        <f t="shared" si="8"/>
        <v>A</v>
      </c>
      <c r="O28" s="36">
        <v>1</v>
      </c>
      <c r="P28" s="28" t="str">
        <f t="shared" si="9"/>
        <v>Sangat terampil merancang pengamatan dan menyajikan diskusi tentang perubahan sosial,permasalahan sosial akibat globalisasi dan ketimpangan sosial</v>
      </c>
      <c r="Q28" s="39"/>
      <c r="R28" s="39" t="s">
        <v>186</v>
      </c>
      <c r="S28" s="18"/>
      <c r="T28" s="1">
        <v>84</v>
      </c>
      <c r="U28" s="1">
        <v>90</v>
      </c>
      <c r="V28" s="1">
        <v>82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88</v>
      </c>
      <c r="AH28" s="1">
        <v>89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127096</v>
      </c>
      <c r="C29" s="19" t="s">
        <v>171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menganalisis perubahan sosial namun perlu peningkatan dalam mendeskrisikan berbagai permasalahan sosial akibat globalisasi  dan menganalisis ketimpangan sosial</v>
      </c>
      <c r="K29" s="28">
        <f t="shared" si="5"/>
        <v>88.666666666666671</v>
      </c>
      <c r="L29" s="28" t="str">
        <f t="shared" si="6"/>
        <v>A</v>
      </c>
      <c r="M29" s="28">
        <f t="shared" si="7"/>
        <v>88.666666666666671</v>
      </c>
      <c r="N29" s="28" t="str">
        <f t="shared" si="8"/>
        <v>A</v>
      </c>
      <c r="O29" s="36">
        <v>1</v>
      </c>
      <c r="P29" s="28" t="str">
        <f t="shared" si="9"/>
        <v>Sangat terampil merancang pengamatan dan menyajikan diskusi tentang perubahan sosial,permasalahan sosial akibat globalisasi dan ketimpangan sosial</v>
      </c>
      <c r="Q29" s="39"/>
      <c r="R29" s="39" t="s">
        <v>186</v>
      </c>
      <c r="S29" s="18"/>
      <c r="T29" s="1">
        <v>72</v>
      </c>
      <c r="U29" s="1">
        <v>82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>
        <v>89</v>
      </c>
      <c r="AH29" s="1">
        <v>89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43649</v>
      </c>
      <c r="FK29" s="41">
        <v>43659</v>
      </c>
    </row>
    <row r="30" spans="1:167" x14ac:dyDescent="0.25">
      <c r="A30" s="19">
        <v>20</v>
      </c>
      <c r="B30" s="19">
        <v>127097</v>
      </c>
      <c r="C30" s="19" t="s">
        <v>172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menganalisis perubahan sosial namun perlu peningkatan dalam mendeskrisikan berbagai permasalahan sosial akibat globalisasi  dan menganalisis ketimpangan sosial</v>
      </c>
      <c r="K30" s="28">
        <f t="shared" si="5"/>
        <v>87</v>
      </c>
      <c r="L30" s="28" t="str">
        <f t="shared" si="6"/>
        <v>A</v>
      </c>
      <c r="M30" s="28">
        <f t="shared" si="7"/>
        <v>87</v>
      </c>
      <c r="N30" s="28" t="str">
        <f t="shared" si="8"/>
        <v>A</v>
      </c>
      <c r="O30" s="36">
        <v>1</v>
      </c>
      <c r="P30" s="28" t="str">
        <f t="shared" si="9"/>
        <v>Sangat terampil merancang pengamatan dan menyajikan diskusi tentang perubahan sosial,permasalahan sosial akibat globalisasi dan ketimpangan sosial</v>
      </c>
      <c r="Q30" s="39"/>
      <c r="R30" s="39" t="s">
        <v>186</v>
      </c>
      <c r="S30" s="18"/>
      <c r="T30" s="1">
        <v>80</v>
      </c>
      <c r="U30" s="1">
        <v>82</v>
      </c>
      <c r="V30" s="1">
        <v>84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>
        <v>87</v>
      </c>
      <c r="AH30" s="1">
        <v>88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127098</v>
      </c>
      <c r="C31" s="19" t="s">
        <v>173</v>
      </c>
      <c r="D31" s="18"/>
      <c r="E31" s="28">
        <f t="shared" si="0"/>
        <v>91</v>
      </c>
      <c r="F31" s="28" t="str">
        <f t="shared" si="1"/>
        <v>A</v>
      </c>
      <c r="G31" s="28">
        <f t="shared" si="2"/>
        <v>91</v>
      </c>
      <c r="H31" s="28" t="str">
        <f t="shared" si="3"/>
        <v>A</v>
      </c>
      <c r="I31" s="36">
        <v>1</v>
      </c>
      <c r="J31" s="28" t="str">
        <f t="shared" si="4"/>
        <v>Memiliki kemampuan menganalisis perubahan sosial dan  mendeskrisikan berbagai permasalahan sosial akibat globalisasi namun perlu peningkatan dalam menganalisis ketimpangan sosial</v>
      </c>
      <c r="K31" s="28">
        <f t="shared" si="5"/>
        <v>91</v>
      </c>
      <c r="L31" s="28" t="str">
        <f t="shared" si="6"/>
        <v>A</v>
      </c>
      <c r="M31" s="28">
        <f t="shared" si="7"/>
        <v>91</v>
      </c>
      <c r="N31" s="28" t="str">
        <f t="shared" si="8"/>
        <v>A</v>
      </c>
      <c r="O31" s="36">
        <v>1</v>
      </c>
      <c r="P31" s="28" t="str">
        <f t="shared" si="9"/>
        <v>Sangat terampil merancang pengamatan dan menyajikan diskusi tentang perubahan sosial,permasalahan sosial akibat globalisasi dan ketimpangan sosial</v>
      </c>
      <c r="Q31" s="39"/>
      <c r="R31" s="39" t="s">
        <v>186</v>
      </c>
      <c r="S31" s="18"/>
      <c r="T31" s="1">
        <v>91</v>
      </c>
      <c r="U31" s="1">
        <v>95</v>
      </c>
      <c r="V31" s="1">
        <v>87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91</v>
      </c>
      <c r="AG31" s="1">
        <v>91</v>
      </c>
      <c r="AH31" s="1">
        <v>91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43650</v>
      </c>
      <c r="FK31" s="41">
        <v>43660</v>
      </c>
    </row>
    <row r="32" spans="1:167" x14ac:dyDescent="0.25">
      <c r="A32" s="19">
        <v>22</v>
      </c>
      <c r="B32" s="19">
        <v>127111</v>
      </c>
      <c r="C32" s="19" t="s">
        <v>174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menganalisis perubahan sosial namun perlu peningkatan dalam mendeskrisikan berbagai permasalahan sosial akibat globalisasi  dan menganalisis ketimpangan sosial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v>1</v>
      </c>
      <c r="P32" s="28" t="str">
        <f t="shared" si="9"/>
        <v>Sangat terampil merancang pengamatan dan menyajikan diskusi tentang perubahan sosial,permasalahan sosial akibat globalisasi dan ketimpangan sosial</v>
      </c>
      <c r="Q32" s="39"/>
      <c r="R32" s="39" t="s">
        <v>186</v>
      </c>
      <c r="S32" s="18"/>
      <c r="T32" s="1">
        <v>78</v>
      </c>
      <c r="U32" s="1">
        <v>89</v>
      </c>
      <c r="V32" s="1">
        <v>78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87</v>
      </c>
      <c r="AH32" s="1">
        <v>88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127099</v>
      </c>
      <c r="C33" s="19" t="s">
        <v>175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menganalisis perubahan sosial namun perlu peningkatan dalam mendeskrisikan berbagai permasalahan sosial akibat globalisasi  dan menganalisis ketimpangan sosial</v>
      </c>
      <c r="K33" s="28">
        <f t="shared" si="5"/>
        <v>87</v>
      </c>
      <c r="L33" s="28" t="str">
        <f t="shared" si="6"/>
        <v>A</v>
      </c>
      <c r="M33" s="28">
        <f t="shared" si="7"/>
        <v>87</v>
      </c>
      <c r="N33" s="28" t="str">
        <f t="shared" si="8"/>
        <v>A</v>
      </c>
      <c r="O33" s="36">
        <v>1</v>
      </c>
      <c r="P33" s="28" t="str">
        <f t="shared" si="9"/>
        <v>Sangat terampil merancang pengamatan dan menyajikan diskusi tentang perubahan sosial,permasalahan sosial akibat globalisasi dan ketimpangan sosial</v>
      </c>
      <c r="Q33" s="39"/>
      <c r="R33" s="39" t="s">
        <v>186</v>
      </c>
      <c r="S33" s="18"/>
      <c r="T33" s="1">
        <v>79</v>
      </c>
      <c r="U33" s="1">
        <v>86</v>
      </c>
      <c r="V33" s="1">
        <v>76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87</v>
      </c>
      <c r="AH33" s="1">
        <v>88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127100</v>
      </c>
      <c r="C34" s="19" t="s">
        <v>176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menganalisis perubahan sosial dan  mendeskrisikan berbagai permasalahan sosial akibat globalisasi namun perlu peningkatan dalam menganalisis ketimpangan sosial</v>
      </c>
      <c r="K34" s="28">
        <f t="shared" si="5"/>
        <v>90.333333333333329</v>
      </c>
      <c r="L34" s="28" t="str">
        <f t="shared" si="6"/>
        <v>A</v>
      </c>
      <c r="M34" s="28">
        <f t="shared" si="7"/>
        <v>90.333333333333329</v>
      </c>
      <c r="N34" s="28" t="str">
        <f t="shared" si="8"/>
        <v>A</v>
      </c>
      <c r="O34" s="36">
        <v>1</v>
      </c>
      <c r="P34" s="28" t="str">
        <f t="shared" si="9"/>
        <v>Sangat terampil merancang pengamatan dan menyajikan diskusi tentang perubahan sosial,permasalahan sosial akibat globalisasi dan ketimpangan sosial</v>
      </c>
      <c r="Q34" s="39"/>
      <c r="R34" s="39" t="s">
        <v>186</v>
      </c>
      <c r="S34" s="18"/>
      <c r="T34" s="1">
        <v>97</v>
      </c>
      <c r="U34" s="1">
        <v>95</v>
      </c>
      <c r="V34" s="1">
        <v>79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>
        <v>91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127101</v>
      </c>
      <c r="C35" s="19" t="s">
        <v>177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menganalisis perubahan sosial namun perlu peningkatan dalam mendeskrisikan berbagai permasalahan sosial akibat globalisasi  dan menganalisis ketimpangan sosial</v>
      </c>
      <c r="K35" s="28">
        <f t="shared" si="5"/>
        <v>87.666666666666671</v>
      </c>
      <c r="L35" s="28" t="str">
        <f t="shared" si="6"/>
        <v>A</v>
      </c>
      <c r="M35" s="28">
        <f t="shared" si="7"/>
        <v>87.666666666666671</v>
      </c>
      <c r="N35" s="28" t="str">
        <f t="shared" si="8"/>
        <v>A</v>
      </c>
      <c r="O35" s="36">
        <v>1</v>
      </c>
      <c r="P35" s="28" t="str">
        <f t="shared" si="9"/>
        <v>Sangat terampil merancang pengamatan dan menyajikan diskusi tentang perubahan sosial,permasalahan sosial akibat globalisasi dan ketimpangan sosial</v>
      </c>
      <c r="Q35" s="39"/>
      <c r="R35" s="39" t="s">
        <v>186</v>
      </c>
      <c r="S35" s="18"/>
      <c r="T35" s="1">
        <v>88</v>
      </c>
      <c r="U35" s="1">
        <v>89</v>
      </c>
      <c r="V35" s="1">
        <v>76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>
        <v>88</v>
      </c>
      <c r="AH35" s="1">
        <v>89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127102</v>
      </c>
      <c r="C36" s="19" t="s">
        <v>178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Memiliki kemampuan menganalisis perubahan sosial dan  mendeskrisikan berbagai permasalahan sosial akibat globalisasi namun perlu peningkatan dalam menganalisis ketimpangan sosial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Sangat terampil merancang pengamatan dan menyajikan diskusi tentang perubahan sosial,permasalahan sosial akibat globalisasi dan ketimpangan sosial</v>
      </c>
      <c r="Q36" s="39"/>
      <c r="R36" s="39" t="s">
        <v>186</v>
      </c>
      <c r="S36" s="18"/>
      <c r="T36" s="1">
        <v>93</v>
      </c>
      <c r="U36" s="1">
        <v>96</v>
      </c>
      <c r="V36" s="1">
        <v>78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89</v>
      </c>
      <c r="AG36" s="1">
        <v>90</v>
      </c>
      <c r="AH36" s="1">
        <v>91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127103</v>
      </c>
      <c r="C37" s="19" t="s">
        <v>179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2</v>
      </c>
      <c r="J37" s="28" t="str">
        <f t="shared" si="4"/>
        <v>Memiliki kemampuan menganalisis perubahan sosial namun perlu peningkatan dalam mendeskrisikan berbagai permasalahan sosial akibat globalisasi  dan menganalisis ketimpangan sosial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>Sangat terampil merancang pengamatan dan menyajikan diskusi tentang perubahan sosial,permasalahan sosial akibat globalisasi dan ketimpangan sosial</v>
      </c>
      <c r="Q37" s="39"/>
      <c r="R37" s="39" t="s">
        <v>186</v>
      </c>
      <c r="S37" s="18"/>
      <c r="T37" s="1">
        <v>80</v>
      </c>
      <c r="U37" s="1">
        <v>90</v>
      </c>
      <c r="V37" s="1">
        <v>84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89</v>
      </c>
      <c r="AG37" s="1">
        <v>90</v>
      </c>
      <c r="AH37" s="1">
        <v>91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127104</v>
      </c>
      <c r="C38" s="19" t="s">
        <v>180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menganalisis perubahan sosial dan  mendeskrisikan berbagai permasalahan sosial akibat globalisasi namun perlu peningkatan dalam menganalisis ketimpangan sosial</v>
      </c>
      <c r="K38" s="28">
        <f t="shared" si="5"/>
        <v>85.666666666666671</v>
      </c>
      <c r="L38" s="28" t="str">
        <f t="shared" si="6"/>
        <v>A</v>
      </c>
      <c r="M38" s="28">
        <f t="shared" si="7"/>
        <v>85.666666666666671</v>
      </c>
      <c r="N38" s="28" t="str">
        <f t="shared" si="8"/>
        <v>A</v>
      </c>
      <c r="O38" s="36">
        <v>1</v>
      </c>
      <c r="P38" s="28" t="str">
        <f t="shared" si="9"/>
        <v>Sangat terampil merancang pengamatan dan menyajikan diskusi tentang perubahan sosial,permasalahan sosial akibat globalisasi dan ketimpangan sosial</v>
      </c>
      <c r="Q38" s="39"/>
      <c r="R38" s="39" t="s">
        <v>186</v>
      </c>
      <c r="S38" s="18"/>
      <c r="T38" s="1">
        <v>85</v>
      </c>
      <c r="U38" s="1">
        <v>88</v>
      </c>
      <c r="V38" s="1">
        <v>88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88</v>
      </c>
      <c r="AH38" s="1">
        <v>89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127105</v>
      </c>
      <c r="C39" s="19" t="s">
        <v>181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Memiliki kemampuan menganalisis perubahan sosial dan  mendeskrisikan berbagai permasalahan sosial akibat globalisasi namun perlu peningkatan dalam menganalisis ketimpangan sosial</v>
      </c>
      <c r="K39" s="28">
        <f t="shared" si="5"/>
        <v>90</v>
      </c>
      <c r="L39" s="28" t="str">
        <f t="shared" si="6"/>
        <v>A</v>
      </c>
      <c r="M39" s="28">
        <f t="shared" si="7"/>
        <v>90</v>
      </c>
      <c r="N39" s="28" t="str">
        <f t="shared" si="8"/>
        <v>A</v>
      </c>
      <c r="O39" s="36">
        <v>1</v>
      </c>
      <c r="P39" s="28" t="str">
        <f t="shared" si="9"/>
        <v>Sangat terampil merancang pengamatan dan menyajikan diskusi tentang perubahan sosial,permasalahan sosial akibat globalisasi dan ketimpangan sosial</v>
      </c>
      <c r="Q39" s="39"/>
      <c r="R39" s="39" t="s">
        <v>186</v>
      </c>
      <c r="S39" s="18"/>
      <c r="T39" s="1">
        <v>92</v>
      </c>
      <c r="U39" s="1">
        <v>96</v>
      </c>
      <c r="V39" s="1">
        <v>82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89</v>
      </c>
      <c r="AG39" s="1">
        <v>90</v>
      </c>
      <c r="AH39" s="1">
        <v>91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127106</v>
      </c>
      <c r="C40" s="19" t="s">
        <v>182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menganalisis perubahan sosial namun perlu peningkatan dalam mendeskrisikan berbagai permasalahan sosial akibat globalisasi  dan menganalisis ketimpangan sosial</v>
      </c>
      <c r="K40" s="28">
        <f t="shared" si="5"/>
        <v>88</v>
      </c>
      <c r="L40" s="28" t="str">
        <f t="shared" si="6"/>
        <v>A</v>
      </c>
      <c r="M40" s="28">
        <f t="shared" si="7"/>
        <v>88</v>
      </c>
      <c r="N40" s="28" t="str">
        <f t="shared" si="8"/>
        <v>A</v>
      </c>
      <c r="O40" s="36">
        <v>1</v>
      </c>
      <c r="P40" s="28" t="str">
        <f t="shared" si="9"/>
        <v>Sangat terampil merancang pengamatan dan menyajikan diskusi tentang perubahan sosial,permasalahan sosial akibat globalisasi dan ketimpangan sosial</v>
      </c>
      <c r="Q40" s="39"/>
      <c r="R40" s="39" t="s">
        <v>186</v>
      </c>
      <c r="S40" s="18"/>
      <c r="T40" s="1">
        <v>80</v>
      </c>
      <c r="U40" s="1">
        <v>88</v>
      </c>
      <c r="V40" s="1">
        <v>82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87</v>
      </c>
      <c r="AG40" s="1">
        <v>88</v>
      </c>
      <c r="AH40" s="1">
        <v>89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127107</v>
      </c>
      <c r="C41" s="19" t="s">
        <v>183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menganalisis perubahan sosial dan  mendeskrisikan berbagai permasalahan sosial akibat globalisasi namun perlu peningkatan dalam menganalisis ketimpangan sosial</v>
      </c>
      <c r="K41" s="28">
        <f t="shared" si="5"/>
        <v>87.666666666666671</v>
      </c>
      <c r="L41" s="28" t="str">
        <f t="shared" si="6"/>
        <v>A</v>
      </c>
      <c r="M41" s="28">
        <f t="shared" si="7"/>
        <v>87.666666666666671</v>
      </c>
      <c r="N41" s="28" t="str">
        <f t="shared" si="8"/>
        <v>A</v>
      </c>
      <c r="O41" s="36">
        <v>1</v>
      </c>
      <c r="P41" s="28" t="str">
        <f t="shared" si="9"/>
        <v>Sangat terampil merancang pengamatan dan menyajikan diskusi tentang perubahan sosial,permasalahan sosial akibat globalisasi dan ketimpangan sosial</v>
      </c>
      <c r="Q41" s="39"/>
      <c r="R41" s="39" t="s">
        <v>186</v>
      </c>
      <c r="S41" s="18"/>
      <c r="T41" s="1">
        <v>93</v>
      </c>
      <c r="U41" s="1">
        <v>95</v>
      </c>
      <c r="V41" s="1">
        <v>76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88</v>
      </c>
      <c r="AH41" s="1">
        <v>89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127108</v>
      </c>
      <c r="C42" s="19" t="s">
        <v>184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menganalisis perubahan sosial dan  mendeskrisikan berbagai permasalahan sosial akibat globalisasi namun perlu peningkatan dalam menganalisis ketimpangan sosial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1</v>
      </c>
      <c r="P42" s="28" t="str">
        <f t="shared" si="9"/>
        <v>Sangat terampil merancang pengamatan dan menyajikan diskusi tentang perubahan sosial,permasalahan sosial akibat globalisasi dan ketimpangan sosial</v>
      </c>
      <c r="Q42" s="39"/>
      <c r="R42" s="39" t="s">
        <v>186</v>
      </c>
      <c r="S42" s="18"/>
      <c r="T42" s="1">
        <v>90</v>
      </c>
      <c r="U42" s="1">
        <v>88</v>
      </c>
      <c r="V42" s="1">
        <v>81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89</v>
      </c>
      <c r="AG42" s="1">
        <v>90</v>
      </c>
      <c r="AH42" s="1">
        <v>91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127109</v>
      </c>
      <c r="C43" s="19" t="s">
        <v>185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menganalisis perubahan sosial namun perlu peningkatan dalam mendeskrisikan berbagai permasalahan sosial akibat globalisasi  dan menganalisis ketimpangan sosial</v>
      </c>
      <c r="K43" s="28">
        <f t="shared" si="5"/>
        <v>88</v>
      </c>
      <c r="L43" s="28" t="str">
        <f t="shared" si="6"/>
        <v>A</v>
      </c>
      <c r="M43" s="28">
        <f t="shared" si="7"/>
        <v>88</v>
      </c>
      <c r="N43" s="28" t="str">
        <f t="shared" si="8"/>
        <v>A</v>
      </c>
      <c r="O43" s="36">
        <v>1</v>
      </c>
      <c r="P43" s="28" t="str">
        <f t="shared" si="9"/>
        <v>Sangat terampil merancang pengamatan dan menyajikan diskusi tentang perubahan sosial,permasalahan sosial akibat globalisasi dan ketimpangan sosial</v>
      </c>
      <c r="Q43" s="39"/>
      <c r="R43" s="39" t="s">
        <v>186</v>
      </c>
      <c r="S43" s="18"/>
      <c r="T43" s="1">
        <v>82</v>
      </c>
      <c r="U43" s="1">
        <v>80</v>
      </c>
      <c r="V43" s="1">
        <v>79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87</v>
      </c>
      <c r="AG43" s="1">
        <v>88</v>
      </c>
      <c r="AH43" s="1">
        <v>89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84.696969696969703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/>
  <pageMargins left="0" right="0" top="0.74803149606299213" bottom="0.74803149606299213" header="0.31496062992125984" footer="0.31496062992125984"/>
  <pageSetup paperSize="10000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USER8</cp:lastModifiedBy>
  <cp:lastPrinted>2019-12-11T01:28:53Z</cp:lastPrinted>
  <dcterms:created xsi:type="dcterms:W3CDTF">2015-09-01T09:01:01Z</dcterms:created>
  <dcterms:modified xsi:type="dcterms:W3CDTF">2019-12-11T01:30:13Z</dcterms:modified>
  <cp:category/>
</cp:coreProperties>
</file>