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cbook/Downloads/"/>
    </mc:Choice>
  </mc:AlternateContent>
  <bookViews>
    <workbookView xWindow="0" yWindow="460" windowWidth="25360" windowHeight="14780"/>
  </bookViews>
  <sheets>
    <sheet name="XII-MIPA 5" sheetId="1" r:id="rId1"/>
    <sheet name="XII-MIPA 6" sheetId="2" r:id="rId2"/>
    <sheet name="XII-MIPA 7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12" i="1" l="1"/>
  <c r="AG12" i="1"/>
  <c r="AF13" i="1"/>
  <c r="AG13" i="1"/>
  <c r="AF14" i="1"/>
  <c r="AG14" i="1"/>
  <c r="AF15" i="1"/>
  <c r="AG15" i="1"/>
  <c r="AF16" i="1"/>
  <c r="AG16" i="1"/>
  <c r="AF17" i="1"/>
  <c r="AG17" i="1"/>
  <c r="AF18" i="1"/>
  <c r="AG18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F25" i="1"/>
  <c r="AG25" i="1"/>
  <c r="AF26" i="1"/>
  <c r="AG26" i="1"/>
  <c r="AF27" i="1"/>
  <c r="AG27" i="1"/>
  <c r="AF28" i="1"/>
  <c r="AG28" i="1"/>
  <c r="AF29" i="1"/>
  <c r="AG29" i="1"/>
  <c r="AF30" i="1"/>
  <c r="AG30" i="1"/>
  <c r="AF31" i="1"/>
  <c r="AG31" i="1"/>
  <c r="AF32" i="1"/>
  <c r="AG32" i="1"/>
  <c r="AF33" i="1"/>
  <c r="AG33" i="1"/>
  <c r="AF34" i="1"/>
  <c r="AG34" i="1"/>
  <c r="AF35" i="1"/>
  <c r="AG35" i="1"/>
  <c r="AF36" i="1"/>
  <c r="AG36" i="1"/>
  <c r="AF37" i="1"/>
  <c r="AG37" i="1"/>
  <c r="AF38" i="1"/>
  <c r="AG38" i="1"/>
  <c r="AF39" i="1"/>
  <c r="AG39" i="1"/>
  <c r="AF40" i="1"/>
  <c r="AG40" i="1"/>
  <c r="AF41" i="1"/>
  <c r="AG41" i="1"/>
  <c r="AF42" i="1"/>
  <c r="AG42" i="1"/>
  <c r="AF43" i="1"/>
  <c r="AG43" i="1"/>
  <c r="AF44" i="1"/>
  <c r="AG44" i="1"/>
  <c r="AF45" i="1"/>
  <c r="AG45" i="1"/>
  <c r="AF46" i="1"/>
  <c r="AG46" i="1"/>
  <c r="AG11" i="1"/>
  <c r="AF11" i="1"/>
  <c r="AF12" i="2"/>
  <c r="AG12" i="2"/>
  <c r="AF13" i="2"/>
  <c r="AG13" i="2"/>
  <c r="AF14" i="2"/>
  <c r="AG14" i="2"/>
  <c r="AF15" i="2"/>
  <c r="AG15" i="2"/>
  <c r="AF16" i="2"/>
  <c r="AG16" i="2"/>
  <c r="AF17" i="2"/>
  <c r="AG17" i="2"/>
  <c r="AF18" i="2"/>
  <c r="AG18" i="2"/>
  <c r="AF19" i="2"/>
  <c r="AG19" i="2"/>
  <c r="AF20" i="2"/>
  <c r="AG20" i="2"/>
  <c r="AF21" i="2"/>
  <c r="AG21" i="2"/>
  <c r="AF22" i="2"/>
  <c r="AG22" i="2"/>
  <c r="AF23" i="2"/>
  <c r="AG23" i="2"/>
  <c r="AF24" i="2"/>
  <c r="AG24" i="2"/>
  <c r="AF25" i="2"/>
  <c r="AG25" i="2"/>
  <c r="AF26" i="2"/>
  <c r="AG26" i="2"/>
  <c r="AF27" i="2"/>
  <c r="AG27" i="2"/>
  <c r="AF28" i="2"/>
  <c r="AG28" i="2"/>
  <c r="AF29" i="2"/>
  <c r="AG29" i="2"/>
  <c r="AF30" i="2"/>
  <c r="AG30" i="2"/>
  <c r="AF31" i="2"/>
  <c r="AG31" i="2"/>
  <c r="AF32" i="2"/>
  <c r="AG32" i="2"/>
  <c r="AF33" i="2"/>
  <c r="AG33" i="2"/>
  <c r="AF34" i="2"/>
  <c r="AG34" i="2"/>
  <c r="AF35" i="2"/>
  <c r="AG35" i="2"/>
  <c r="AF36" i="2"/>
  <c r="AG36" i="2"/>
  <c r="AF37" i="2"/>
  <c r="AG37" i="2"/>
  <c r="AF38" i="2"/>
  <c r="AG38" i="2"/>
  <c r="AF39" i="2"/>
  <c r="AG39" i="2"/>
  <c r="AF40" i="2"/>
  <c r="AG40" i="2"/>
  <c r="AF41" i="2"/>
  <c r="AG41" i="2"/>
  <c r="AF42" i="2"/>
  <c r="AG42" i="2"/>
  <c r="AG11" i="2"/>
  <c r="AF11" i="2"/>
  <c r="AF12" i="3"/>
  <c r="AG12" i="3"/>
  <c r="AF13" i="3"/>
  <c r="AG13" i="3"/>
  <c r="AF14" i="3"/>
  <c r="AG14" i="3"/>
  <c r="AF15" i="3"/>
  <c r="AG15" i="3"/>
  <c r="AF16" i="3"/>
  <c r="AG16" i="3"/>
  <c r="AF17" i="3"/>
  <c r="AG17" i="3"/>
  <c r="AF18" i="3"/>
  <c r="AG18" i="3"/>
  <c r="AF19" i="3"/>
  <c r="AG19" i="3"/>
  <c r="AF20" i="3"/>
  <c r="AG20" i="3"/>
  <c r="AF21" i="3"/>
  <c r="AG21" i="3"/>
  <c r="AF22" i="3"/>
  <c r="AG22" i="3"/>
  <c r="AF23" i="3"/>
  <c r="AG23" i="3"/>
  <c r="AF24" i="3"/>
  <c r="AG24" i="3"/>
  <c r="AF25" i="3"/>
  <c r="AG25" i="3"/>
  <c r="AF26" i="3"/>
  <c r="AG26" i="3"/>
  <c r="AF27" i="3"/>
  <c r="AG27" i="3"/>
  <c r="AF28" i="3"/>
  <c r="AG28" i="3"/>
  <c r="AF29" i="3"/>
  <c r="AG29" i="3"/>
  <c r="AF30" i="3"/>
  <c r="AG30" i="3"/>
  <c r="AF31" i="3"/>
  <c r="AG31" i="3"/>
  <c r="AF32" i="3"/>
  <c r="AG32" i="3"/>
  <c r="AF33" i="3"/>
  <c r="AG33" i="3"/>
  <c r="AF34" i="3"/>
  <c r="AG34" i="3"/>
  <c r="AF35" i="3"/>
  <c r="AG35" i="3"/>
  <c r="AF36" i="3"/>
  <c r="AG36" i="3"/>
  <c r="AF37" i="3"/>
  <c r="AG37" i="3"/>
  <c r="AF38" i="3"/>
  <c r="AG38" i="3"/>
  <c r="AF39" i="3"/>
  <c r="AG39" i="3"/>
  <c r="AF40" i="3"/>
  <c r="AG40" i="3"/>
  <c r="AF41" i="3"/>
  <c r="AG41" i="3"/>
  <c r="AF42" i="3"/>
  <c r="AG42" i="3"/>
  <c r="AG11" i="3"/>
  <c r="AF11" i="3"/>
  <c r="K55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K54" i="3"/>
  <c r="K53" i="3"/>
  <c r="K52" i="3"/>
  <c r="P50" i="3"/>
  <c r="M50" i="3"/>
  <c r="N50" i="3"/>
  <c r="K50" i="3"/>
  <c r="L50" i="3"/>
  <c r="J50" i="3"/>
  <c r="H50" i="3"/>
  <c r="E50" i="3"/>
  <c r="F50" i="3"/>
  <c r="P49" i="3"/>
  <c r="M49" i="3"/>
  <c r="N49" i="3"/>
  <c r="K49" i="3"/>
  <c r="L49" i="3"/>
  <c r="J49" i="3"/>
  <c r="H49" i="3"/>
  <c r="E49" i="3"/>
  <c r="F49" i="3"/>
  <c r="P48" i="3"/>
  <c r="M48" i="3"/>
  <c r="N48" i="3"/>
  <c r="K48" i="3"/>
  <c r="L48" i="3"/>
  <c r="J48" i="3"/>
  <c r="H48" i="3"/>
  <c r="E48" i="3"/>
  <c r="F48" i="3"/>
  <c r="P47" i="3"/>
  <c r="M47" i="3"/>
  <c r="N47" i="3"/>
  <c r="K47" i="3"/>
  <c r="L47" i="3"/>
  <c r="J47" i="3"/>
  <c r="H47" i="3"/>
  <c r="E47" i="3"/>
  <c r="F47" i="3"/>
  <c r="P46" i="3"/>
  <c r="M46" i="3"/>
  <c r="N46" i="3"/>
  <c r="K46" i="3"/>
  <c r="L46" i="3"/>
  <c r="J46" i="3"/>
  <c r="H46" i="3"/>
  <c r="E46" i="3"/>
  <c r="F46" i="3"/>
  <c r="P45" i="3"/>
  <c r="M45" i="3"/>
  <c r="N45" i="3"/>
  <c r="K45" i="3"/>
  <c r="L45" i="3"/>
  <c r="J45" i="3"/>
  <c r="H45" i="3"/>
  <c r="E45" i="3"/>
  <c r="F45" i="3"/>
  <c r="P44" i="3"/>
  <c r="M44" i="3"/>
  <c r="N44" i="3"/>
  <c r="K44" i="3"/>
  <c r="L44" i="3"/>
  <c r="J44" i="3"/>
  <c r="H44" i="3"/>
  <c r="E44" i="3"/>
  <c r="F44" i="3"/>
  <c r="P43" i="3"/>
  <c r="M43" i="3"/>
  <c r="N43" i="3"/>
  <c r="K43" i="3"/>
  <c r="L43" i="3"/>
  <c r="J43" i="3"/>
  <c r="H43" i="3"/>
  <c r="E43" i="3"/>
  <c r="F43" i="3"/>
  <c r="P42" i="3"/>
  <c r="M42" i="3"/>
  <c r="N42" i="3"/>
  <c r="K42" i="3"/>
  <c r="L42" i="3"/>
  <c r="J42" i="3"/>
  <c r="H42" i="3"/>
  <c r="E42" i="3"/>
  <c r="F42" i="3"/>
  <c r="P41" i="3"/>
  <c r="M41" i="3"/>
  <c r="N41" i="3"/>
  <c r="K41" i="3"/>
  <c r="L41" i="3"/>
  <c r="J41" i="3"/>
  <c r="H41" i="3"/>
  <c r="E41" i="3"/>
  <c r="F41" i="3"/>
  <c r="P40" i="3"/>
  <c r="M40" i="3"/>
  <c r="N40" i="3"/>
  <c r="K40" i="3"/>
  <c r="L40" i="3"/>
  <c r="J40" i="3"/>
  <c r="H40" i="3"/>
  <c r="E40" i="3"/>
  <c r="F40" i="3"/>
  <c r="P39" i="3"/>
  <c r="M39" i="3"/>
  <c r="N39" i="3"/>
  <c r="K39" i="3"/>
  <c r="L39" i="3"/>
  <c r="J39" i="3"/>
  <c r="H39" i="3"/>
  <c r="E39" i="3"/>
  <c r="F39" i="3"/>
  <c r="P38" i="3"/>
  <c r="M38" i="3"/>
  <c r="N38" i="3"/>
  <c r="K38" i="3"/>
  <c r="L38" i="3"/>
  <c r="J38" i="3"/>
  <c r="H38" i="3"/>
  <c r="E38" i="3"/>
  <c r="F38" i="3"/>
  <c r="P37" i="3"/>
  <c r="M37" i="3"/>
  <c r="N37" i="3"/>
  <c r="K37" i="3"/>
  <c r="L37" i="3"/>
  <c r="J37" i="3"/>
  <c r="H37" i="3"/>
  <c r="E37" i="3"/>
  <c r="F37" i="3"/>
  <c r="P36" i="3"/>
  <c r="M36" i="3"/>
  <c r="N36" i="3"/>
  <c r="K36" i="3"/>
  <c r="L36" i="3"/>
  <c r="J36" i="3"/>
  <c r="H36" i="3"/>
  <c r="E36" i="3"/>
  <c r="F36" i="3"/>
  <c r="P35" i="3"/>
  <c r="M35" i="3"/>
  <c r="N35" i="3"/>
  <c r="K35" i="3"/>
  <c r="L35" i="3"/>
  <c r="J35" i="3"/>
  <c r="H35" i="3"/>
  <c r="E35" i="3"/>
  <c r="F35" i="3"/>
  <c r="P34" i="3"/>
  <c r="M34" i="3"/>
  <c r="N34" i="3"/>
  <c r="K34" i="3"/>
  <c r="L34" i="3"/>
  <c r="J34" i="3"/>
  <c r="H34" i="3"/>
  <c r="E34" i="3"/>
  <c r="F34" i="3"/>
  <c r="P33" i="3"/>
  <c r="M33" i="3"/>
  <c r="N33" i="3"/>
  <c r="K33" i="3"/>
  <c r="L33" i="3"/>
  <c r="J33" i="3"/>
  <c r="H33" i="3"/>
  <c r="E33" i="3"/>
  <c r="F33" i="3"/>
  <c r="P32" i="3"/>
  <c r="M32" i="3"/>
  <c r="N32" i="3"/>
  <c r="K32" i="3"/>
  <c r="L32" i="3"/>
  <c r="J32" i="3"/>
  <c r="H32" i="3"/>
  <c r="E32" i="3"/>
  <c r="F32" i="3"/>
  <c r="P31" i="3"/>
  <c r="M31" i="3"/>
  <c r="N31" i="3"/>
  <c r="K31" i="3"/>
  <c r="L31" i="3"/>
  <c r="J31" i="3"/>
  <c r="H31" i="3"/>
  <c r="E31" i="3"/>
  <c r="F31" i="3"/>
  <c r="P30" i="3"/>
  <c r="M30" i="3"/>
  <c r="N30" i="3"/>
  <c r="K30" i="3"/>
  <c r="L30" i="3"/>
  <c r="J30" i="3"/>
  <c r="H30" i="3"/>
  <c r="E30" i="3"/>
  <c r="F30" i="3"/>
  <c r="P29" i="3"/>
  <c r="M29" i="3"/>
  <c r="N29" i="3"/>
  <c r="K29" i="3"/>
  <c r="L29" i="3"/>
  <c r="J29" i="3"/>
  <c r="H29" i="3"/>
  <c r="E29" i="3"/>
  <c r="F29" i="3"/>
  <c r="P28" i="3"/>
  <c r="M28" i="3"/>
  <c r="N28" i="3"/>
  <c r="K28" i="3"/>
  <c r="L28" i="3"/>
  <c r="J28" i="3"/>
  <c r="H28" i="3"/>
  <c r="E28" i="3"/>
  <c r="F28" i="3"/>
  <c r="P27" i="3"/>
  <c r="M27" i="3"/>
  <c r="N27" i="3"/>
  <c r="K27" i="3"/>
  <c r="L27" i="3"/>
  <c r="J27" i="3"/>
  <c r="H27" i="3"/>
  <c r="E27" i="3"/>
  <c r="F27" i="3"/>
  <c r="P26" i="3"/>
  <c r="M26" i="3"/>
  <c r="N26" i="3"/>
  <c r="K26" i="3"/>
  <c r="L26" i="3"/>
  <c r="J26" i="3"/>
  <c r="H26" i="3"/>
  <c r="E26" i="3"/>
  <c r="F26" i="3"/>
  <c r="P25" i="3"/>
  <c r="M25" i="3"/>
  <c r="N25" i="3"/>
  <c r="K25" i="3"/>
  <c r="L25" i="3"/>
  <c r="J25" i="3"/>
  <c r="H25" i="3"/>
  <c r="E25" i="3"/>
  <c r="F25" i="3"/>
  <c r="P24" i="3"/>
  <c r="M24" i="3"/>
  <c r="N24" i="3"/>
  <c r="K24" i="3"/>
  <c r="L24" i="3"/>
  <c r="J24" i="3"/>
  <c r="H24" i="3"/>
  <c r="E24" i="3"/>
  <c r="F24" i="3"/>
  <c r="P23" i="3"/>
  <c r="M23" i="3"/>
  <c r="N23" i="3"/>
  <c r="K23" i="3"/>
  <c r="L23" i="3"/>
  <c r="J23" i="3"/>
  <c r="H23" i="3"/>
  <c r="E23" i="3"/>
  <c r="F23" i="3"/>
  <c r="P22" i="3"/>
  <c r="M22" i="3"/>
  <c r="N22" i="3"/>
  <c r="K22" i="3"/>
  <c r="L22" i="3"/>
  <c r="J22" i="3"/>
  <c r="H22" i="3"/>
  <c r="E22" i="3"/>
  <c r="F22" i="3"/>
  <c r="P21" i="3"/>
  <c r="M21" i="3"/>
  <c r="N21" i="3"/>
  <c r="K21" i="3"/>
  <c r="L21" i="3"/>
  <c r="J21" i="3"/>
  <c r="H21" i="3"/>
  <c r="E21" i="3"/>
  <c r="F21" i="3"/>
  <c r="P20" i="3"/>
  <c r="M20" i="3"/>
  <c r="N20" i="3"/>
  <c r="K20" i="3"/>
  <c r="L20" i="3"/>
  <c r="J20" i="3"/>
  <c r="H20" i="3"/>
  <c r="E20" i="3"/>
  <c r="F20" i="3"/>
  <c r="P19" i="3"/>
  <c r="M19" i="3"/>
  <c r="N19" i="3"/>
  <c r="K19" i="3"/>
  <c r="L19" i="3"/>
  <c r="J19" i="3"/>
  <c r="H19" i="3"/>
  <c r="E19" i="3"/>
  <c r="F19" i="3"/>
  <c r="P18" i="3"/>
  <c r="M18" i="3"/>
  <c r="N18" i="3"/>
  <c r="K18" i="3"/>
  <c r="L18" i="3"/>
  <c r="J18" i="3"/>
  <c r="H18" i="3"/>
  <c r="E18" i="3"/>
  <c r="F18" i="3"/>
  <c r="P17" i="3"/>
  <c r="M17" i="3"/>
  <c r="N17" i="3"/>
  <c r="K17" i="3"/>
  <c r="L17" i="3"/>
  <c r="J17" i="3"/>
  <c r="H17" i="3"/>
  <c r="E17" i="3"/>
  <c r="F17" i="3"/>
  <c r="P16" i="3"/>
  <c r="M16" i="3"/>
  <c r="N16" i="3"/>
  <c r="K16" i="3"/>
  <c r="L16" i="3"/>
  <c r="J16" i="3"/>
  <c r="H16" i="3"/>
  <c r="E16" i="3"/>
  <c r="F16" i="3"/>
  <c r="P15" i="3"/>
  <c r="M15" i="3"/>
  <c r="N15" i="3"/>
  <c r="K15" i="3"/>
  <c r="L15" i="3"/>
  <c r="J15" i="3"/>
  <c r="H15" i="3"/>
  <c r="E15" i="3"/>
  <c r="F15" i="3"/>
  <c r="P14" i="3"/>
  <c r="M14" i="3"/>
  <c r="N14" i="3"/>
  <c r="K14" i="3"/>
  <c r="L14" i="3"/>
  <c r="J14" i="3"/>
  <c r="H14" i="3"/>
  <c r="E14" i="3"/>
  <c r="F14" i="3"/>
  <c r="P13" i="3"/>
  <c r="M13" i="3"/>
  <c r="N13" i="3"/>
  <c r="K13" i="3"/>
  <c r="L13" i="3"/>
  <c r="J13" i="3"/>
  <c r="H13" i="3"/>
  <c r="E13" i="3"/>
  <c r="F13" i="3"/>
  <c r="P12" i="3"/>
  <c r="M12" i="3"/>
  <c r="N12" i="3"/>
  <c r="K12" i="3"/>
  <c r="L12" i="3"/>
  <c r="J12" i="3"/>
  <c r="H12" i="3"/>
  <c r="E12" i="3"/>
  <c r="F12" i="3"/>
  <c r="P11" i="3"/>
  <c r="M11" i="3"/>
  <c r="N11" i="3"/>
  <c r="K11" i="3"/>
  <c r="L11" i="3"/>
  <c r="J11" i="3"/>
  <c r="H11" i="3"/>
  <c r="E11" i="3"/>
  <c r="F11" i="3"/>
  <c r="K55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K54" i="2"/>
  <c r="K53" i="2"/>
  <c r="K52" i="2"/>
  <c r="P50" i="2"/>
  <c r="M50" i="2"/>
  <c r="N50" i="2"/>
  <c r="K50" i="2"/>
  <c r="L50" i="2"/>
  <c r="J50" i="2"/>
  <c r="H50" i="2"/>
  <c r="E50" i="2"/>
  <c r="F50" i="2"/>
  <c r="P49" i="2"/>
  <c r="M49" i="2"/>
  <c r="N49" i="2"/>
  <c r="K49" i="2"/>
  <c r="L49" i="2"/>
  <c r="J49" i="2"/>
  <c r="H49" i="2"/>
  <c r="E49" i="2"/>
  <c r="F49" i="2"/>
  <c r="P48" i="2"/>
  <c r="M48" i="2"/>
  <c r="N48" i="2"/>
  <c r="K48" i="2"/>
  <c r="L48" i="2"/>
  <c r="J48" i="2"/>
  <c r="H48" i="2"/>
  <c r="E48" i="2"/>
  <c r="F48" i="2"/>
  <c r="P47" i="2"/>
  <c r="M47" i="2"/>
  <c r="N47" i="2"/>
  <c r="K47" i="2"/>
  <c r="L47" i="2"/>
  <c r="J47" i="2"/>
  <c r="H47" i="2"/>
  <c r="E47" i="2"/>
  <c r="F47" i="2"/>
  <c r="P46" i="2"/>
  <c r="M46" i="2"/>
  <c r="N46" i="2"/>
  <c r="K46" i="2"/>
  <c r="L46" i="2"/>
  <c r="J46" i="2"/>
  <c r="H46" i="2"/>
  <c r="E46" i="2"/>
  <c r="F46" i="2"/>
  <c r="P45" i="2"/>
  <c r="M45" i="2"/>
  <c r="N45" i="2"/>
  <c r="K45" i="2"/>
  <c r="L45" i="2"/>
  <c r="J45" i="2"/>
  <c r="H45" i="2"/>
  <c r="E45" i="2"/>
  <c r="F45" i="2"/>
  <c r="P44" i="2"/>
  <c r="M44" i="2"/>
  <c r="N44" i="2"/>
  <c r="K44" i="2"/>
  <c r="L44" i="2"/>
  <c r="J44" i="2"/>
  <c r="H44" i="2"/>
  <c r="E44" i="2"/>
  <c r="F44" i="2"/>
  <c r="P43" i="2"/>
  <c r="M43" i="2"/>
  <c r="N43" i="2"/>
  <c r="K43" i="2"/>
  <c r="L43" i="2"/>
  <c r="J43" i="2"/>
  <c r="H43" i="2"/>
  <c r="E43" i="2"/>
  <c r="F43" i="2"/>
  <c r="P42" i="2"/>
  <c r="M42" i="2"/>
  <c r="N42" i="2"/>
  <c r="K42" i="2"/>
  <c r="L42" i="2"/>
  <c r="J42" i="2"/>
  <c r="H42" i="2"/>
  <c r="E42" i="2"/>
  <c r="F42" i="2"/>
  <c r="P41" i="2"/>
  <c r="M41" i="2"/>
  <c r="N41" i="2"/>
  <c r="K41" i="2"/>
  <c r="L41" i="2"/>
  <c r="J41" i="2"/>
  <c r="H41" i="2"/>
  <c r="E41" i="2"/>
  <c r="F41" i="2"/>
  <c r="P40" i="2"/>
  <c r="M40" i="2"/>
  <c r="N40" i="2"/>
  <c r="K40" i="2"/>
  <c r="L40" i="2"/>
  <c r="J40" i="2"/>
  <c r="H40" i="2"/>
  <c r="E40" i="2"/>
  <c r="F40" i="2"/>
  <c r="P39" i="2"/>
  <c r="M39" i="2"/>
  <c r="N39" i="2"/>
  <c r="K39" i="2"/>
  <c r="L39" i="2"/>
  <c r="J39" i="2"/>
  <c r="H39" i="2"/>
  <c r="E39" i="2"/>
  <c r="F39" i="2"/>
  <c r="P38" i="2"/>
  <c r="M38" i="2"/>
  <c r="N38" i="2"/>
  <c r="K38" i="2"/>
  <c r="L38" i="2"/>
  <c r="J38" i="2"/>
  <c r="H38" i="2"/>
  <c r="E38" i="2"/>
  <c r="F38" i="2"/>
  <c r="P37" i="2"/>
  <c r="M37" i="2"/>
  <c r="N37" i="2"/>
  <c r="K37" i="2"/>
  <c r="L37" i="2"/>
  <c r="J37" i="2"/>
  <c r="H37" i="2"/>
  <c r="E37" i="2"/>
  <c r="F37" i="2"/>
  <c r="P36" i="2"/>
  <c r="M36" i="2"/>
  <c r="N36" i="2"/>
  <c r="K36" i="2"/>
  <c r="L36" i="2"/>
  <c r="J36" i="2"/>
  <c r="H36" i="2"/>
  <c r="E36" i="2"/>
  <c r="F36" i="2"/>
  <c r="P35" i="2"/>
  <c r="M35" i="2"/>
  <c r="N35" i="2"/>
  <c r="K35" i="2"/>
  <c r="L35" i="2"/>
  <c r="J35" i="2"/>
  <c r="H35" i="2"/>
  <c r="E35" i="2"/>
  <c r="F35" i="2"/>
  <c r="P34" i="2"/>
  <c r="M34" i="2"/>
  <c r="N34" i="2"/>
  <c r="K34" i="2"/>
  <c r="L34" i="2"/>
  <c r="J34" i="2"/>
  <c r="H34" i="2"/>
  <c r="E34" i="2"/>
  <c r="F34" i="2"/>
  <c r="P33" i="2"/>
  <c r="M33" i="2"/>
  <c r="N33" i="2"/>
  <c r="K33" i="2"/>
  <c r="L33" i="2"/>
  <c r="J33" i="2"/>
  <c r="H33" i="2"/>
  <c r="E33" i="2"/>
  <c r="F33" i="2"/>
  <c r="P32" i="2"/>
  <c r="M32" i="2"/>
  <c r="N32" i="2"/>
  <c r="K32" i="2"/>
  <c r="L32" i="2"/>
  <c r="J32" i="2"/>
  <c r="H32" i="2"/>
  <c r="E32" i="2"/>
  <c r="F32" i="2"/>
  <c r="P31" i="2"/>
  <c r="M31" i="2"/>
  <c r="N31" i="2"/>
  <c r="K31" i="2"/>
  <c r="L31" i="2"/>
  <c r="J31" i="2"/>
  <c r="H31" i="2"/>
  <c r="E31" i="2"/>
  <c r="F31" i="2"/>
  <c r="P30" i="2"/>
  <c r="M30" i="2"/>
  <c r="N30" i="2"/>
  <c r="K30" i="2"/>
  <c r="L30" i="2"/>
  <c r="J30" i="2"/>
  <c r="H30" i="2"/>
  <c r="E30" i="2"/>
  <c r="F30" i="2"/>
  <c r="P29" i="2"/>
  <c r="M29" i="2"/>
  <c r="N29" i="2"/>
  <c r="K29" i="2"/>
  <c r="L29" i="2"/>
  <c r="J29" i="2"/>
  <c r="H29" i="2"/>
  <c r="E29" i="2"/>
  <c r="F29" i="2"/>
  <c r="P28" i="2"/>
  <c r="M28" i="2"/>
  <c r="N28" i="2"/>
  <c r="K28" i="2"/>
  <c r="L28" i="2"/>
  <c r="J28" i="2"/>
  <c r="H28" i="2"/>
  <c r="E28" i="2"/>
  <c r="F28" i="2"/>
  <c r="P27" i="2"/>
  <c r="M27" i="2"/>
  <c r="N27" i="2"/>
  <c r="K27" i="2"/>
  <c r="L27" i="2"/>
  <c r="J27" i="2"/>
  <c r="H27" i="2"/>
  <c r="E27" i="2"/>
  <c r="F27" i="2"/>
  <c r="P26" i="2"/>
  <c r="M26" i="2"/>
  <c r="N26" i="2"/>
  <c r="K26" i="2"/>
  <c r="L26" i="2"/>
  <c r="J26" i="2"/>
  <c r="H26" i="2"/>
  <c r="E26" i="2"/>
  <c r="F26" i="2"/>
  <c r="P25" i="2"/>
  <c r="M25" i="2"/>
  <c r="N25" i="2"/>
  <c r="K25" i="2"/>
  <c r="L25" i="2"/>
  <c r="J25" i="2"/>
  <c r="H25" i="2"/>
  <c r="E25" i="2"/>
  <c r="F25" i="2"/>
  <c r="P24" i="2"/>
  <c r="M24" i="2"/>
  <c r="N24" i="2"/>
  <c r="K24" i="2"/>
  <c r="L24" i="2"/>
  <c r="J24" i="2"/>
  <c r="H24" i="2"/>
  <c r="E24" i="2"/>
  <c r="F24" i="2"/>
  <c r="P23" i="2"/>
  <c r="M23" i="2"/>
  <c r="N23" i="2"/>
  <c r="K23" i="2"/>
  <c r="L23" i="2"/>
  <c r="J23" i="2"/>
  <c r="H23" i="2"/>
  <c r="E23" i="2"/>
  <c r="F23" i="2"/>
  <c r="P22" i="2"/>
  <c r="M22" i="2"/>
  <c r="N22" i="2"/>
  <c r="K22" i="2"/>
  <c r="L22" i="2"/>
  <c r="J22" i="2"/>
  <c r="H22" i="2"/>
  <c r="E22" i="2"/>
  <c r="F22" i="2"/>
  <c r="P21" i="2"/>
  <c r="M21" i="2"/>
  <c r="N21" i="2"/>
  <c r="K21" i="2"/>
  <c r="L21" i="2"/>
  <c r="J21" i="2"/>
  <c r="H21" i="2"/>
  <c r="E21" i="2"/>
  <c r="F21" i="2"/>
  <c r="P20" i="2"/>
  <c r="M20" i="2"/>
  <c r="N20" i="2"/>
  <c r="K20" i="2"/>
  <c r="L20" i="2"/>
  <c r="J20" i="2"/>
  <c r="H20" i="2"/>
  <c r="E20" i="2"/>
  <c r="F20" i="2"/>
  <c r="P19" i="2"/>
  <c r="M19" i="2"/>
  <c r="N19" i="2"/>
  <c r="K19" i="2"/>
  <c r="L19" i="2"/>
  <c r="J19" i="2"/>
  <c r="H19" i="2"/>
  <c r="E19" i="2"/>
  <c r="F19" i="2"/>
  <c r="P18" i="2"/>
  <c r="M18" i="2"/>
  <c r="N18" i="2"/>
  <c r="K18" i="2"/>
  <c r="L18" i="2"/>
  <c r="J18" i="2"/>
  <c r="H18" i="2"/>
  <c r="E18" i="2"/>
  <c r="F18" i="2"/>
  <c r="P17" i="2"/>
  <c r="M17" i="2"/>
  <c r="N17" i="2"/>
  <c r="K17" i="2"/>
  <c r="L17" i="2"/>
  <c r="J17" i="2"/>
  <c r="H17" i="2"/>
  <c r="E17" i="2"/>
  <c r="F17" i="2"/>
  <c r="P16" i="2"/>
  <c r="M16" i="2"/>
  <c r="N16" i="2"/>
  <c r="K16" i="2"/>
  <c r="L16" i="2"/>
  <c r="J16" i="2"/>
  <c r="H16" i="2"/>
  <c r="E16" i="2"/>
  <c r="F16" i="2"/>
  <c r="P15" i="2"/>
  <c r="M15" i="2"/>
  <c r="N15" i="2"/>
  <c r="K15" i="2"/>
  <c r="L15" i="2"/>
  <c r="J15" i="2"/>
  <c r="H15" i="2"/>
  <c r="E15" i="2"/>
  <c r="F15" i="2"/>
  <c r="P14" i="2"/>
  <c r="M14" i="2"/>
  <c r="N14" i="2"/>
  <c r="K14" i="2"/>
  <c r="L14" i="2"/>
  <c r="J14" i="2"/>
  <c r="H14" i="2"/>
  <c r="E14" i="2"/>
  <c r="F14" i="2"/>
  <c r="P13" i="2"/>
  <c r="M13" i="2"/>
  <c r="N13" i="2"/>
  <c r="K13" i="2"/>
  <c r="L13" i="2"/>
  <c r="J13" i="2"/>
  <c r="H13" i="2"/>
  <c r="E13" i="2"/>
  <c r="F13" i="2"/>
  <c r="P12" i="2"/>
  <c r="M12" i="2"/>
  <c r="N12" i="2"/>
  <c r="K12" i="2"/>
  <c r="L12" i="2"/>
  <c r="J12" i="2"/>
  <c r="H12" i="2"/>
  <c r="E12" i="2"/>
  <c r="F12" i="2"/>
  <c r="P11" i="2"/>
  <c r="M11" i="2"/>
  <c r="N11" i="2"/>
  <c r="K11" i="2"/>
  <c r="L11" i="2"/>
  <c r="J11" i="2"/>
  <c r="H11" i="2"/>
  <c r="E11" i="2"/>
  <c r="F11" i="2"/>
  <c r="K55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K54" i="1"/>
  <c r="K53" i="1"/>
  <c r="K52" i="1"/>
  <c r="P50" i="1"/>
  <c r="M50" i="1"/>
  <c r="N50" i="1"/>
  <c r="K50" i="1"/>
  <c r="L50" i="1"/>
  <c r="J50" i="1"/>
  <c r="H50" i="1"/>
  <c r="E50" i="1"/>
  <c r="F50" i="1"/>
  <c r="P49" i="1"/>
  <c r="M49" i="1"/>
  <c r="N49" i="1"/>
  <c r="K49" i="1"/>
  <c r="L49" i="1"/>
  <c r="J49" i="1"/>
  <c r="H49" i="1"/>
  <c r="E49" i="1"/>
  <c r="F49" i="1"/>
  <c r="P48" i="1"/>
  <c r="M48" i="1"/>
  <c r="N48" i="1"/>
  <c r="K48" i="1"/>
  <c r="L48" i="1"/>
  <c r="J48" i="1"/>
  <c r="H48" i="1"/>
  <c r="E48" i="1"/>
  <c r="F48" i="1"/>
  <c r="P47" i="1"/>
  <c r="M47" i="1"/>
  <c r="N47" i="1"/>
  <c r="K47" i="1"/>
  <c r="L47" i="1"/>
  <c r="J47" i="1"/>
  <c r="H47" i="1"/>
  <c r="E47" i="1"/>
  <c r="F47" i="1"/>
  <c r="P46" i="1"/>
  <c r="M46" i="1"/>
  <c r="N46" i="1"/>
  <c r="K46" i="1"/>
  <c r="L46" i="1"/>
  <c r="J46" i="1"/>
  <c r="H46" i="1"/>
  <c r="E46" i="1"/>
  <c r="F46" i="1"/>
  <c r="P45" i="1"/>
  <c r="M45" i="1"/>
  <c r="N45" i="1"/>
  <c r="K45" i="1"/>
  <c r="L45" i="1"/>
  <c r="J45" i="1"/>
  <c r="H45" i="1"/>
  <c r="E45" i="1"/>
  <c r="F45" i="1"/>
  <c r="P44" i="1"/>
  <c r="M44" i="1"/>
  <c r="N44" i="1"/>
  <c r="K44" i="1"/>
  <c r="L44" i="1"/>
  <c r="J44" i="1"/>
  <c r="H44" i="1"/>
  <c r="E44" i="1"/>
  <c r="F44" i="1"/>
  <c r="P43" i="1"/>
  <c r="M43" i="1"/>
  <c r="N43" i="1"/>
  <c r="K43" i="1"/>
  <c r="L43" i="1"/>
  <c r="J43" i="1"/>
  <c r="H43" i="1"/>
  <c r="E43" i="1"/>
  <c r="F43" i="1"/>
  <c r="P42" i="1"/>
  <c r="M42" i="1"/>
  <c r="N42" i="1"/>
  <c r="K42" i="1"/>
  <c r="L42" i="1"/>
  <c r="J42" i="1"/>
  <c r="H42" i="1"/>
  <c r="E42" i="1"/>
  <c r="F42" i="1"/>
  <c r="P41" i="1"/>
  <c r="M41" i="1"/>
  <c r="N41" i="1"/>
  <c r="K41" i="1"/>
  <c r="L41" i="1"/>
  <c r="J41" i="1"/>
  <c r="H41" i="1"/>
  <c r="E41" i="1"/>
  <c r="F41" i="1"/>
  <c r="P40" i="1"/>
  <c r="M40" i="1"/>
  <c r="N40" i="1"/>
  <c r="K40" i="1"/>
  <c r="L40" i="1"/>
  <c r="J40" i="1"/>
  <c r="H40" i="1"/>
  <c r="E40" i="1"/>
  <c r="F40" i="1"/>
  <c r="P39" i="1"/>
  <c r="M39" i="1"/>
  <c r="N39" i="1"/>
  <c r="K39" i="1"/>
  <c r="L39" i="1"/>
  <c r="J39" i="1"/>
  <c r="H39" i="1"/>
  <c r="E39" i="1"/>
  <c r="F39" i="1"/>
  <c r="P38" i="1"/>
  <c r="M38" i="1"/>
  <c r="N38" i="1"/>
  <c r="K38" i="1"/>
  <c r="L38" i="1"/>
  <c r="J38" i="1"/>
  <c r="H38" i="1"/>
  <c r="E38" i="1"/>
  <c r="F38" i="1"/>
  <c r="P37" i="1"/>
  <c r="M37" i="1"/>
  <c r="N37" i="1"/>
  <c r="K37" i="1"/>
  <c r="L37" i="1"/>
  <c r="J37" i="1"/>
  <c r="H37" i="1"/>
  <c r="E37" i="1"/>
  <c r="F37" i="1"/>
  <c r="P36" i="1"/>
  <c r="M36" i="1"/>
  <c r="N36" i="1"/>
  <c r="K36" i="1"/>
  <c r="L36" i="1"/>
  <c r="J36" i="1"/>
  <c r="H36" i="1"/>
  <c r="E36" i="1"/>
  <c r="F36" i="1"/>
  <c r="P35" i="1"/>
  <c r="M35" i="1"/>
  <c r="N35" i="1"/>
  <c r="K35" i="1"/>
  <c r="L35" i="1"/>
  <c r="J35" i="1"/>
  <c r="H35" i="1"/>
  <c r="E35" i="1"/>
  <c r="F35" i="1"/>
  <c r="P34" i="1"/>
  <c r="M34" i="1"/>
  <c r="N34" i="1"/>
  <c r="K34" i="1"/>
  <c r="L34" i="1"/>
  <c r="J34" i="1"/>
  <c r="H34" i="1"/>
  <c r="E34" i="1"/>
  <c r="F34" i="1"/>
  <c r="P33" i="1"/>
  <c r="M33" i="1"/>
  <c r="N33" i="1"/>
  <c r="K33" i="1"/>
  <c r="L33" i="1"/>
  <c r="J33" i="1"/>
  <c r="H33" i="1"/>
  <c r="E33" i="1"/>
  <c r="F33" i="1"/>
  <c r="P32" i="1"/>
  <c r="M32" i="1"/>
  <c r="N32" i="1"/>
  <c r="K32" i="1"/>
  <c r="L32" i="1"/>
  <c r="J32" i="1"/>
  <c r="H32" i="1"/>
  <c r="E32" i="1"/>
  <c r="F32" i="1"/>
  <c r="P31" i="1"/>
  <c r="M31" i="1"/>
  <c r="N31" i="1"/>
  <c r="K31" i="1"/>
  <c r="L31" i="1"/>
  <c r="J31" i="1"/>
  <c r="H31" i="1"/>
  <c r="E31" i="1"/>
  <c r="F31" i="1"/>
  <c r="P30" i="1"/>
  <c r="M30" i="1"/>
  <c r="N30" i="1"/>
  <c r="K30" i="1"/>
  <c r="L30" i="1"/>
  <c r="J30" i="1"/>
  <c r="H30" i="1"/>
  <c r="E30" i="1"/>
  <c r="F30" i="1"/>
  <c r="P29" i="1"/>
  <c r="M29" i="1"/>
  <c r="N29" i="1"/>
  <c r="K29" i="1"/>
  <c r="L29" i="1"/>
  <c r="J29" i="1"/>
  <c r="H29" i="1"/>
  <c r="E29" i="1"/>
  <c r="F29" i="1"/>
  <c r="P28" i="1"/>
  <c r="M28" i="1"/>
  <c r="N28" i="1"/>
  <c r="K28" i="1"/>
  <c r="L28" i="1"/>
  <c r="J28" i="1"/>
  <c r="H28" i="1"/>
  <c r="E28" i="1"/>
  <c r="F28" i="1"/>
  <c r="P27" i="1"/>
  <c r="M27" i="1"/>
  <c r="N27" i="1"/>
  <c r="K27" i="1"/>
  <c r="L27" i="1"/>
  <c r="J27" i="1"/>
  <c r="H27" i="1"/>
  <c r="E27" i="1"/>
  <c r="F27" i="1"/>
  <c r="P26" i="1"/>
  <c r="M26" i="1"/>
  <c r="N26" i="1"/>
  <c r="K26" i="1"/>
  <c r="L26" i="1"/>
  <c r="J26" i="1"/>
  <c r="H26" i="1"/>
  <c r="E26" i="1"/>
  <c r="F26" i="1"/>
  <c r="P25" i="1"/>
  <c r="M25" i="1"/>
  <c r="N25" i="1"/>
  <c r="K25" i="1"/>
  <c r="L25" i="1"/>
  <c r="J25" i="1"/>
  <c r="H25" i="1"/>
  <c r="E25" i="1"/>
  <c r="F25" i="1"/>
  <c r="P24" i="1"/>
  <c r="M24" i="1"/>
  <c r="N24" i="1"/>
  <c r="K24" i="1"/>
  <c r="L24" i="1"/>
  <c r="J24" i="1"/>
  <c r="H24" i="1"/>
  <c r="E24" i="1"/>
  <c r="F24" i="1"/>
  <c r="P23" i="1"/>
  <c r="M23" i="1"/>
  <c r="N23" i="1"/>
  <c r="K23" i="1"/>
  <c r="L23" i="1"/>
  <c r="J23" i="1"/>
  <c r="H23" i="1"/>
  <c r="E23" i="1"/>
  <c r="F23" i="1"/>
  <c r="P22" i="1"/>
  <c r="M22" i="1"/>
  <c r="N22" i="1"/>
  <c r="K22" i="1"/>
  <c r="L22" i="1"/>
  <c r="J22" i="1"/>
  <c r="H22" i="1"/>
  <c r="E22" i="1"/>
  <c r="F22" i="1"/>
  <c r="P21" i="1"/>
  <c r="M21" i="1"/>
  <c r="N21" i="1"/>
  <c r="K21" i="1"/>
  <c r="L21" i="1"/>
  <c r="J21" i="1"/>
  <c r="H21" i="1"/>
  <c r="E21" i="1"/>
  <c r="F21" i="1"/>
  <c r="P20" i="1"/>
  <c r="M20" i="1"/>
  <c r="N20" i="1"/>
  <c r="K20" i="1"/>
  <c r="L20" i="1"/>
  <c r="J20" i="1"/>
  <c r="H20" i="1"/>
  <c r="E20" i="1"/>
  <c r="F20" i="1"/>
  <c r="P19" i="1"/>
  <c r="M19" i="1"/>
  <c r="N19" i="1"/>
  <c r="K19" i="1"/>
  <c r="L19" i="1"/>
  <c r="J19" i="1"/>
  <c r="H19" i="1"/>
  <c r="E19" i="1"/>
  <c r="F19" i="1"/>
  <c r="P18" i="1"/>
  <c r="M18" i="1"/>
  <c r="N18" i="1"/>
  <c r="K18" i="1"/>
  <c r="L18" i="1"/>
  <c r="J18" i="1"/>
  <c r="H18" i="1"/>
  <c r="E18" i="1"/>
  <c r="F18" i="1"/>
  <c r="P17" i="1"/>
  <c r="M17" i="1"/>
  <c r="N17" i="1"/>
  <c r="K17" i="1"/>
  <c r="L17" i="1"/>
  <c r="J17" i="1"/>
  <c r="H17" i="1"/>
  <c r="E17" i="1"/>
  <c r="F17" i="1"/>
  <c r="P16" i="1"/>
  <c r="M16" i="1"/>
  <c r="N16" i="1"/>
  <c r="K16" i="1"/>
  <c r="L16" i="1"/>
  <c r="J16" i="1"/>
  <c r="H16" i="1"/>
  <c r="E16" i="1"/>
  <c r="F16" i="1"/>
  <c r="P15" i="1"/>
  <c r="M15" i="1"/>
  <c r="N15" i="1"/>
  <c r="K15" i="1"/>
  <c r="L15" i="1"/>
  <c r="J15" i="1"/>
  <c r="H15" i="1"/>
  <c r="E15" i="1"/>
  <c r="F15" i="1"/>
  <c r="P14" i="1"/>
  <c r="M14" i="1"/>
  <c r="N14" i="1"/>
  <c r="K14" i="1"/>
  <c r="L14" i="1"/>
  <c r="J14" i="1"/>
  <c r="H14" i="1"/>
  <c r="E14" i="1"/>
  <c r="F14" i="1"/>
  <c r="P13" i="1"/>
  <c r="M13" i="1"/>
  <c r="N13" i="1"/>
  <c r="K13" i="1"/>
  <c r="L13" i="1"/>
  <c r="J13" i="1"/>
  <c r="H13" i="1"/>
  <c r="E13" i="1"/>
  <c r="F13" i="1"/>
  <c r="P12" i="1"/>
  <c r="M12" i="1"/>
  <c r="N12" i="1"/>
  <c r="K12" i="1"/>
  <c r="L12" i="1"/>
  <c r="J12" i="1"/>
  <c r="H12" i="1"/>
  <c r="E12" i="1"/>
  <c r="F12" i="1"/>
  <c r="P11" i="1"/>
  <c r="M11" i="1"/>
  <c r="N11" i="1"/>
  <c r="K11" i="1"/>
  <c r="L11" i="1"/>
  <c r="J11" i="1"/>
  <c r="H11" i="1"/>
  <c r="E11" i="1"/>
  <c r="F11" i="1"/>
</calcChain>
</file>

<file path=xl/sharedStrings.xml><?xml version="1.0" encoding="utf-8"?>
<sst xmlns="http://schemas.openxmlformats.org/spreadsheetml/2006/main" count="633" uniqueCount="185">
  <si>
    <t>DAFTAR NILAI SISWA SMAN 9 SEMARANG SEMESTER GASAL TAHUN PELAJARAN 2019/2020</t>
  </si>
  <si>
    <t>Guru :</t>
  </si>
  <si>
    <t>Ganang Iqbal Riska S.Pd.,Gr.</t>
  </si>
  <si>
    <t>Kelas XII-MIPA 5</t>
  </si>
  <si>
    <t>Mapel :</t>
  </si>
  <si>
    <t>Matematika [ Kelompok A (Wajib) ]</t>
  </si>
  <si>
    <t>didownload 12/12/2019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</si>
  <si>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</si>
  <si>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</si>
  <si>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</si>
  <si>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</si>
  <si>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</si>
  <si>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</si>
  <si>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</si>
  <si>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</si>
  <si>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</si>
  <si>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</si>
  <si>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</si>
  <si>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</si>
  <si>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</si>
  <si>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</si>
  <si>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</si>
  <si>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</si>
  <si>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</si>
  <si>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</si>
  <si>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</si>
  <si>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</si>
  <si>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</si>
  <si>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</si>
  <si>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</si>
  <si>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</si>
  <si>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</si>
  <si>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</si>
  <si>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</si>
  <si>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</si>
  <si>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</si>
  <si>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</si>
  <si>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</si>
  <si>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</si>
  <si>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</si>
  <si>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</si>
  <si>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</si>
  <si>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</si>
  <si>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</si>
  <si>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</si>
  <si>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</si>
  <si>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</si>
  <si>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</si>
  <si>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</si>
  <si>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</si>
  <si>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</si>
  <si>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</si>
  <si>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</si>
  <si>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</si>
  <si>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</si>
  <si>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AGNES KRISTINA WIDYAWATI</t>
  </si>
  <si>
    <t>Predikat &amp; Deskripsi Pengetahuan</t>
  </si>
  <si>
    <t>ACUAN MENGISI DESKRIPSI</t>
  </si>
  <si>
    <t>ANDIEN ANGGITA AULIYA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</si>
  <si>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</si>
  <si>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</si>
  <si>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</si>
  <si>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</si>
  <si>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</si>
  <si>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</si>
  <si>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</si>
  <si>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</si>
  <si>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</si>
  <si>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</si>
  <si>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</si>
  <si>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</si>
  <si>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</si>
  <si>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</si>
  <si>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</si>
  <si>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</si>
  <si>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</si>
  <si>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</si>
  <si>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</si>
  <si>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F.X. HERRY CHRISTYANTO</t>
  </si>
  <si>
    <t>FADHILLA SETIANINGRUM</t>
  </si>
  <si>
    <t>Predikat &amp; Deskripsi Keterampilan</t>
  </si>
  <si>
    <t>GARINDA KUSUMA PUTRI</t>
  </si>
  <si>
    <t>HANIFAH MEITA PUTRI</t>
  </si>
  <si>
    <t>IRENE ARDELIA CANDRA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</si>
  <si>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</si>
  <si>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</si>
  <si>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</si>
  <si>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</si>
  <si>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</si>
  <si>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</si>
  <si>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</si>
  <si>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</si>
  <si>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</si>
  <si>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</si>
  <si>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</si>
  <si>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</si>
  <si>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</si>
  <si>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</si>
  <si>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</si>
  <si>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</si>
  <si>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</si>
  <si>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</si>
  <si>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</si>
  <si>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</si>
  <si>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</si>
  <si>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</si>
  <si>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</si>
  <si>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</si>
  <si>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</si>
  <si>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</si>
  <si>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</si>
  <si>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</si>
  <si>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</si>
  <si>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</si>
  <si>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090009</t>
  </si>
  <si>
    <t>Kelas XII-MIPA 6</t>
  </si>
  <si>
    <t>AFNAN MUHAMMAD DZUHRI</t>
  </si>
  <si>
    <t>ANANGGADIPA ANDARU ADI</t>
  </si>
  <si>
    <t>ARDHIANSYAH WIRA YUDHA</t>
  </si>
  <si>
    <t>ARDIO RAHARDIAN PUTRA GANY</t>
  </si>
  <si>
    <t>BUNGA ALAMMANDA SYAH</t>
  </si>
  <si>
    <t>DANANG SYAHDIFA RAMADHANA</t>
  </si>
  <si>
    <t>DEVI PUJI SEPTIYANI</t>
  </si>
  <si>
    <t>DEWI FEBRIANTI</t>
  </si>
  <si>
    <t>DIAH AYU DWI NURAVITRI</t>
  </si>
  <si>
    <t>EKA FEBRIANTI CAHYANING PURNOMO</t>
  </si>
  <si>
    <t>FARAH HASNA KHOLIS</t>
  </si>
  <si>
    <t>FIRA NURHALIZA</t>
  </si>
  <si>
    <t>FITRI INDAH PRASTITI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</si>
  <si>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</si>
  <si>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</si>
  <si>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</si>
  <si>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</si>
  <si>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</si>
  <si>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</si>
  <si>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</si>
  <si>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</si>
  <si>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</si>
  <si>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</si>
  <si>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</si>
  <si>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</si>
  <si>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</si>
  <si>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</si>
  <si>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</si>
  <si>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</si>
  <si>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</si>
  <si>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</si>
  <si>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</si>
  <si>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Kelas XII-MIPA 7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</si>
  <si>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</si>
  <si>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</si>
  <si>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</si>
  <si>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</si>
  <si>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</si>
  <si>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</si>
  <si>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</si>
  <si>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</si>
  <si>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</si>
  <si>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</si>
  <si>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</si>
  <si>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</si>
  <si>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</si>
  <si>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</si>
  <si>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KEVIN NEVARA FAHLEVY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</si>
  <si>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</si>
  <si>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</si>
  <si>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</si>
  <si>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</si>
  <si>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</si>
  <si>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</si>
  <si>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NANDA HANI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</si>
  <si>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</si>
  <si>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</si>
  <si>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</si>
  <si>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</si>
  <si>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</si>
  <si>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</si>
  <si>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</si>
  <si>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</si>
  <si>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</si>
  <si>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ZELA OLDINA PUTRI ARIANI</t>
  </si>
  <si>
    <t>Memiliki kemampuan memahami dan menentukan jarak dalam dimensi tiga dan statistika</t>
  </si>
  <si>
    <t>Memiliki kemampuan menyelesaikan masalah yang berkaitan dengan jarak dalam dimensi tiga dan statistika</t>
  </si>
  <si>
    <t>Memiliki kemampuan memahami dan menentukan jarak dalam dimensi tiga namun perlu peningkatan pemahaman statistika</t>
  </si>
  <si>
    <t>Memiliki kemampuan menyelesaikan masalah berkaitan jarak dalam dimensi tiga namun perlu peningkatan penyelesaian masalah statistika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</si>
</sst>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F11" activePane="bottomRight" state="frozen"/>
      <selection pane="topRight"/>
      <selection pane="bottomLeft"/>
      <selection pane="bottomRight" activeCell="R27" sqref="R27"/>
    </sheetView>
  </sheetViews>
  <sheetFormatPr baseColWidth="10" defaultColWidth="8.83203125" defaultRowHeight="15" x14ac:dyDescent="0.2"/>
  <cols>
    <col min="1" max="1" width="6.5" customWidth="1"/>
    <col min="2" max="2" width="9.1640625" hidden="1" customWidth="1"/>
    <col min="3" max="3" width="37.33203125" customWidth="1"/>
    <col min="4" max="4" width="5.83203125" customWidth="1"/>
    <col min="5" max="8" width="7.6640625" customWidth="1"/>
    <col min="9" max="9" width="11.6640625" customWidth="1"/>
    <col min="10" max="10" width="20.6640625" customWidth="1"/>
    <col min="11" max="14" width="7.6640625" customWidth="1"/>
    <col min="15" max="15" width="11.6640625" customWidth="1"/>
    <col min="16" max="16" width="20.6640625" customWidth="1"/>
    <col min="17" max="18" width="7.6640625" customWidth="1"/>
    <col min="20" max="29" width="7.1640625" customWidth="1"/>
    <col min="30" max="30" width="7.1640625" hidden="1" customWidth="1"/>
    <col min="31" max="31" width="7.1640625" customWidth="1"/>
    <col min="32" max="40" width="8.6640625" customWidth="1"/>
    <col min="41" max="42" width="7.1640625" customWidth="1"/>
    <col min="43" max="52" width="7.1640625" hidden="1" customWidth="1"/>
    <col min="53" max="53" width="0" hidden="1" customWidth="1"/>
    <col min="54" max="157" width="9.1640625" hidden="1" customWidth="1"/>
    <col min="158" max="158" width="6.1640625" hidden="1" customWidth="1"/>
    <col min="159" max="161" width="12.6640625" customWidth="1"/>
    <col min="162" max="162" width="5.83203125" customWidth="1"/>
    <col min="163" max="163" width="6.83203125" customWidth="1"/>
    <col min="164" max="165" width="40.6640625" customWidth="1"/>
    <col min="166" max="166" width="10.6640625" hidden="1" customWidth="1"/>
    <col min="167" max="167" width="11.5" hidden="1" customWidth="1"/>
  </cols>
  <sheetData>
    <row r="1" spans="1:167" ht="18.75" customHeight="1" x14ac:dyDescent="0.2">
      <c r="A1" s="15">
        <v>1082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">
      <c r="A3" s="16" t="s">
        <v>4</v>
      </c>
      <c r="B3" s="22">
        <v>1082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" customHeight="1" x14ac:dyDescent="0.2">
      <c r="A7" s="18"/>
      <c r="B7" s="23">
        <v>241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" customHeight="1" x14ac:dyDescent="0.2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" customHeight="1" x14ac:dyDescent="0.2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8" customHeight="1" x14ac:dyDescent="0.2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">
      <c r="A11" s="19">
        <v>1</v>
      </c>
      <c r="B11" s="19">
        <v>129498</v>
      </c>
      <c r="C11" s="19" t="s">
        <v>55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dan menentukan jarak dalam dimensi tiga dan statistika</v>
      </c>
      <c r="K11" s="28">
        <f t="shared" ref="K11:K50" si="5">IF((COUNTA(AF11:AO11)&gt;0),AVERAGE(AF11:AO11),"")</f>
        <v>86.5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menyelesaikan masalah yang berkaitan dengan jarak dalam dimensi tiga dan statistika</v>
      </c>
      <c r="Q11" s="39" t="s">
        <v>8</v>
      </c>
      <c r="R11" s="39" t="s">
        <v>8</v>
      </c>
      <c r="S11" s="18"/>
      <c r="T11" s="1">
        <v>85</v>
      </c>
      <c r="U11" s="1">
        <v>90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f>T11-1</f>
        <v>84</v>
      </c>
      <c r="AG11" s="1">
        <f>U11-1</f>
        <v>89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">
      <c r="A12" s="19">
        <v>2</v>
      </c>
      <c r="B12" s="19">
        <v>129499</v>
      </c>
      <c r="C12" s="19" t="s">
        <v>58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memahami dan menentukan jarak dalam dimensi tiga dan statistika</v>
      </c>
      <c r="K12" s="28">
        <f t="shared" si="5"/>
        <v>87</v>
      </c>
      <c r="L12" s="28" t="str">
        <f t="shared" si="6"/>
        <v>A</v>
      </c>
      <c r="M12" s="28">
        <f t="shared" si="7"/>
        <v>87</v>
      </c>
      <c r="N12" s="28" t="str">
        <f t="shared" si="8"/>
        <v>A</v>
      </c>
      <c r="O12" s="36">
        <v>1</v>
      </c>
      <c r="P12" s="28" t="str">
        <f t="shared" si="9"/>
        <v>Memiliki kemampuan menyelesaikan masalah yang berkaitan dengan jarak dalam dimensi tiga dan statistika</v>
      </c>
      <c r="Q12" s="39" t="s">
        <v>8</v>
      </c>
      <c r="R12" s="39" t="s">
        <v>8</v>
      </c>
      <c r="S12" s="18"/>
      <c r="T12" s="1">
        <v>87</v>
      </c>
      <c r="U12" s="1">
        <v>89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f t="shared" ref="AF12:AF46" si="10">T12-1</f>
        <v>86</v>
      </c>
      <c r="AG12" s="1">
        <f t="shared" ref="AG12:AG46" si="11">U12-1</f>
        <v>88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">
      <c r="A13" s="19">
        <v>3</v>
      </c>
      <c r="B13" s="19">
        <v>129500</v>
      </c>
      <c r="C13" s="19" t="s">
        <v>67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memahami dan menentukan jarak dalam dimensi tiga dan statistika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Memiliki kemampuan menyelesaikan masalah yang berkaitan dengan jarak dalam dimensi tiga dan statistika</v>
      </c>
      <c r="Q13" s="39" t="s">
        <v>8</v>
      </c>
      <c r="R13" s="39" t="s">
        <v>8</v>
      </c>
      <c r="S13" s="18"/>
      <c r="T13" s="1">
        <v>87</v>
      </c>
      <c r="U13" s="1">
        <v>85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f t="shared" si="10"/>
        <v>86</v>
      </c>
      <c r="AG13" s="1">
        <f t="shared" si="11"/>
        <v>84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181</v>
      </c>
      <c r="FI13" s="43" t="s">
        <v>182</v>
      </c>
      <c r="FJ13" s="41">
        <v>49401</v>
      </c>
      <c r="FK13" s="41">
        <v>49411</v>
      </c>
    </row>
    <row r="14" spans="1:167" x14ac:dyDescent="0.2">
      <c r="A14" s="19">
        <v>4</v>
      </c>
      <c r="B14" s="19">
        <v>129501</v>
      </c>
      <c r="C14" s="19" t="s">
        <v>68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>Memiliki kemampuan memahami dan menentukan jarak dalam dimensi tiga dan statistika</v>
      </c>
      <c r="K14" s="28">
        <f t="shared" si="5"/>
        <v>89</v>
      </c>
      <c r="L14" s="28" t="str">
        <f t="shared" si="6"/>
        <v>A</v>
      </c>
      <c r="M14" s="28">
        <f t="shared" si="7"/>
        <v>89</v>
      </c>
      <c r="N14" s="28" t="str">
        <f t="shared" si="8"/>
        <v>A</v>
      </c>
      <c r="O14" s="36">
        <v>1</v>
      </c>
      <c r="P14" s="28" t="str">
        <f t="shared" si="9"/>
        <v>Memiliki kemampuan menyelesaikan masalah yang berkaitan dengan jarak dalam dimensi tiga dan statistika</v>
      </c>
      <c r="Q14" s="39" t="s">
        <v>8</v>
      </c>
      <c r="R14" s="39" t="s">
        <v>8</v>
      </c>
      <c r="S14" s="18"/>
      <c r="T14" s="1">
        <v>88</v>
      </c>
      <c r="U14" s="1">
        <v>92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f t="shared" si="10"/>
        <v>87</v>
      </c>
      <c r="AG14" s="1">
        <f t="shared" si="11"/>
        <v>91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">
      <c r="A15" s="19">
        <v>5</v>
      </c>
      <c r="B15" s="19">
        <v>129502</v>
      </c>
      <c r="C15" s="19" t="s">
        <v>69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>Memiliki kemampuan memahami dan menentukan jarak dalam dimensi tiga dan statistika</v>
      </c>
      <c r="K15" s="28">
        <f t="shared" si="5"/>
        <v>88.5</v>
      </c>
      <c r="L15" s="28" t="str">
        <f t="shared" si="6"/>
        <v>A</v>
      </c>
      <c r="M15" s="28">
        <f t="shared" si="7"/>
        <v>88.5</v>
      </c>
      <c r="N15" s="28" t="str">
        <f t="shared" si="8"/>
        <v>A</v>
      </c>
      <c r="O15" s="36">
        <v>1</v>
      </c>
      <c r="P15" s="28" t="str">
        <f t="shared" si="9"/>
        <v>Memiliki kemampuan menyelesaikan masalah yang berkaitan dengan jarak dalam dimensi tiga dan statistika</v>
      </c>
      <c r="Q15" s="39" t="s">
        <v>8</v>
      </c>
      <c r="R15" s="39" t="s">
        <v>8</v>
      </c>
      <c r="S15" s="18"/>
      <c r="T15" s="1">
        <v>89</v>
      </c>
      <c r="U15" s="1">
        <v>90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f t="shared" si="10"/>
        <v>88</v>
      </c>
      <c r="AG15" s="1">
        <f t="shared" si="11"/>
        <v>89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183</v>
      </c>
      <c r="FI15" s="43" t="s">
        <v>184</v>
      </c>
      <c r="FJ15" s="41">
        <v>49402</v>
      </c>
      <c r="FK15" s="41">
        <v>49412</v>
      </c>
    </row>
    <row r="16" spans="1:167" x14ac:dyDescent="0.2">
      <c r="A16" s="19">
        <v>6</v>
      </c>
      <c r="B16" s="19">
        <v>129503</v>
      </c>
      <c r="C16" s="19" t="s">
        <v>70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 t="shared" si="4"/>
        <v>Memiliki kemampuan memahami dan menentukan jarak dalam dimensi tiga dan statistika</v>
      </c>
      <c r="K16" s="28">
        <f t="shared" si="5"/>
        <v>86.5</v>
      </c>
      <c r="L16" s="28" t="str">
        <f t="shared" si="6"/>
        <v>A</v>
      </c>
      <c r="M16" s="28">
        <f t="shared" si="7"/>
        <v>86.5</v>
      </c>
      <c r="N16" s="28" t="str">
        <f t="shared" si="8"/>
        <v>A</v>
      </c>
      <c r="O16" s="36">
        <v>1</v>
      </c>
      <c r="P16" s="28" t="str">
        <f t="shared" si="9"/>
        <v>Memiliki kemampuan menyelesaikan masalah yang berkaitan dengan jarak dalam dimensi tiga dan statistika</v>
      </c>
      <c r="Q16" s="39" t="s">
        <v>9</v>
      </c>
      <c r="R16" s="39" t="s">
        <v>9</v>
      </c>
      <c r="S16" s="18"/>
      <c r="T16" s="1">
        <v>86</v>
      </c>
      <c r="U16" s="1">
        <v>89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f t="shared" si="10"/>
        <v>85</v>
      </c>
      <c r="AG16" s="1">
        <f t="shared" si="11"/>
        <v>88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">
      <c r="A17" s="19">
        <v>7</v>
      </c>
      <c r="B17" s="19">
        <v>129504</v>
      </c>
      <c r="C17" s="19" t="s">
        <v>71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memahami dan menentukan jarak dalam dimensi tiga dan statistika</v>
      </c>
      <c r="K17" s="28">
        <f t="shared" si="5"/>
        <v>83.5</v>
      </c>
      <c r="L17" s="28" t="str">
        <f t="shared" si="6"/>
        <v>B</v>
      </c>
      <c r="M17" s="28">
        <f t="shared" si="7"/>
        <v>83.5</v>
      </c>
      <c r="N17" s="28" t="str">
        <f t="shared" si="8"/>
        <v>B</v>
      </c>
      <c r="O17" s="36">
        <v>2</v>
      </c>
      <c r="P17" s="28" t="str">
        <f t="shared" si="9"/>
        <v>Memiliki kemampuan menyelesaikan masalah berkaitan jarak dalam dimensi tiga namun perlu peningkatan penyelesaian masalah statistika</v>
      </c>
      <c r="Q17" s="39" t="s">
        <v>8</v>
      </c>
      <c r="R17" s="39" t="s">
        <v>8</v>
      </c>
      <c r="S17" s="18"/>
      <c r="T17" s="1">
        <v>86</v>
      </c>
      <c r="U17" s="1">
        <v>83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f t="shared" si="10"/>
        <v>85</v>
      </c>
      <c r="AG17" s="1">
        <f t="shared" si="11"/>
        <v>82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49403</v>
      </c>
      <c r="FK17" s="41">
        <v>49413</v>
      </c>
    </row>
    <row r="18" spans="1:167" x14ac:dyDescent="0.2">
      <c r="A18" s="19">
        <v>8</v>
      </c>
      <c r="B18" s="19">
        <v>129505</v>
      </c>
      <c r="C18" s="19" t="s">
        <v>72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Memiliki kemampuan memahami dan menentukan jarak dalam dimensi tiga dan statistika</v>
      </c>
      <c r="K18" s="28">
        <f t="shared" si="5"/>
        <v>85.5</v>
      </c>
      <c r="L18" s="28" t="str">
        <f t="shared" si="6"/>
        <v>A</v>
      </c>
      <c r="M18" s="28">
        <f t="shared" si="7"/>
        <v>85.5</v>
      </c>
      <c r="N18" s="28" t="str">
        <f t="shared" si="8"/>
        <v>A</v>
      </c>
      <c r="O18" s="36">
        <v>1</v>
      </c>
      <c r="P18" s="28" t="str">
        <f t="shared" si="9"/>
        <v>Memiliki kemampuan menyelesaikan masalah yang berkaitan dengan jarak dalam dimensi tiga dan statistika</v>
      </c>
      <c r="Q18" s="39" t="s">
        <v>8</v>
      </c>
      <c r="R18" s="39" t="s">
        <v>8</v>
      </c>
      <c r="S18" s="18"/>
      <c r="T18" s="1">
        <v>83</v>
      </c>
      <c r="U18" s="1">
        <v>90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f t="shared" si="10"/>
        <v>82</v>
      </c>
      <c r="AG18" s="1">
        <f t="shared" si="11"/>
        <v>89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">
      <c r="A19" s="19">
        <v>9</v>
      </c>
      <c r="B19" s="19">
        <v>129506</v>
      </c>
      <c r="C19" s="19" t="s">
        <v>73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memahami dan menentukan jarak dalam dimensi tiga dan statistika</v>
      </c>
      <c r="K19" s="28">
        <f t="shared" si="5"/>
        <v>85.5</v>
      </c>
      <c r="L19" s="28" t="str">
        <f t="shared" si="6"/>
        <v>A</v>
      </c>
      <c r="M19" s="28">
        <f t="shared" si="7"/>
        <v>85.5</v>
      </c>
      <c r="N19" s="28" t="str">
        <f t="shared" si="8"/>
        <v>A</v>
      </c>
      <c r="O19" s="36">
        <v>1</v>
      </c>
      <c r="P19" s="28" t="str">
        <f t="shared" si="9"/>
        <v>Memiliki kemampuan menyelesaikan masalah yang berkaitan dengan jarak dalam dimensi tiga dan statistika</v>
      </c>
      <c r="Q19" s="39" t="s">
        <v>8</v>
      </c>
      <c r="R19" s="39" t="s">
        <v>8</v>
      </c>
      <c r="S19" s="18"/>
      <c r="T19" s="1">
        <v>85</v>
      </c>
      <c r="U19" s="1">
        <v>88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f t="shared" si="10"/>
        <v>84</v>
      </c>
      <c r="AG19" s="1">
        <f t="shared" si="11"/>
        <v>87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49404</v>
      </c>
      <c r="FK19" s="41">
        <v>49414</v>
      </c>
    </row>
    <row r="20" spans="1:167" x14ac:dyDescent="0.2">
      <c r="A20" s="19">
        <v>10</v>
      </c>
      <c r="B20" s="19">
        <v>129507</v>
      </c>
      <c r="C20" s="19" t="s">
        <v>74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>Memiliki kemampuan memahami dan menentukan jarak dalam dimensi tiga dan statistika</v>
      </c>
      <c r="K20" s="28">
        <f t="shared" si="5"/>
        <v>86.5</v>
      </c>
      <c r="L20" s="28" t="str">
        <f t="shared" si="6"/>
        <v>A</v>
      </c>
      <c r="M20" s="28">
        <f t="shared" si="7"/>
        <v>86.5</v>
      </c>
      <c r="N20" s="28" t="str">
        <f t="shared" si="8"/>
        <v>A</v>
      </c>
      <c r="O20" s="36">
        <v>1</v>
      </c>
      <c r="P20" s="28" t="str">
        <f t="shared" si="9"/>
        <v>Memiliki kemampuan menyelesaikan masalah yang berkaitan dengan jarak dalam dimensi tiga dan statistika</v>
      </c>
      <c r="Q20" s="39" t="s">
        <v>8</v>
      </c>
      <c r="R20" s="39" t="s">
        <v>8</v>
      </c>
      <c r="S20" s="18"/>
      <c r="T20" s="1">
        <v>85</v>
      </c>
      <c r="U20" s="1">
        <v>90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f t="shared" si="10"/>
        <v>84</v>
      </c>
      <c r="AG20" s="1">
        <f t="shared" si="11"/>
        <v>89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">
      <c r="A21" s="19">
        <v>11</v>
      </c>
      <c r="B21" s="19">
        <v>129508</v>
      </c>
      <c r="C21" s="19" t="s">
        <v>75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memahami dan menentukan jarak dalam dimensi tiga namun perlu peningkatan pemahaman statistika</v>
      </c>
      <c r="K21" s="28">
        <f t="shared" si="5"/>
        <v>81.5</v>
      </c>
      <c r="L21" s="28" t="str">
        <f t="shared" si="6"/>
        <v>B</v>
      </c>
      <c r="M21" s="28">
        <f t="shared" si="7"/>
        <v>81.5</v>
      </c>
      <c r="N21" s="28" t="str">
        <f t="shared" si="8"/>
        <v>B</v>
      </c>
      <c r="O21" s="36">
        <v>1</v>
      </c>
      <c r="P21" s="28" t="str">
        <f t="shared" si="9"/>
        <v>Memiliki kemampuan menyelesaikan masalah yang berkaitan dengan jarak dalam dimensi tiga dan statistika</v>
      </c>
      <c r="Q21" s="39" t="s">
        <v>8</v>
      </c>
      <c r="R21" s="39" t="s">
        <v>8</v>
      </c>
      <c r="S21" s="18"/>
      <c r="T21" s="1">
        <v>86</v>
      </c>
      <c r="U21" s="1">
        <v>79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f t="shared" si="10"/>
        <v>85</v>
      </c>
      <c r="AG21" s="1">
        <f t="shared" si="11"/>
        <v>78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49405</v>
      </c>
      <c r="FK21" s="41">
        <v>49415</v>
      </c>
    </row>
    <row r="22" spans="1:167" x14ac:dyDescent="0.2">
      <c r="A22" s="19">
        <v>12</v>
      </c>
      <c r="B22" s="19">
        <v>129509</v>
      </c>
      <c r="C22" s="19" t="s">
        <v>76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memahami dan menentukan jarak dalam dimensi tiga namun perlu peningkatan pemahaman statistika</v>
      </c>
      <c r="K22" s="28">
        <f t="shared" si="5"/>
        <v>81.5</v>
      </c>
      <c r="L22" s="28" t="str">
        <f t="shared" si="6"/>
        <v>B</v>
      </c>
      <c r="M22" s="28">
        <f t="shared" si="7"/>
        <v>81.5</v>
      </c>
      <c r="N22" s="28" t="str">
        <f t="shared" si="8"/>
        <v>B</v>
      </c>
      <c r="O22" s="36">
        <v>2</v>
      </c>
      <c r="P22" s="28" t="str">
        <f t="shared" si="9"/>
        <v>Memiliki kemampuan menyelesaikan masalah berkaitan jarak dalam dimensi tiga namun perlu peningkatan penyelesaian masalah statistika</v>
      </c>
      <c r="Q22" s="39" t="s">
        <v>8</v>
      </c>
      <c r="R22" s="39" t="s">
        <v>8</v>
      </c>
      <c r="S22" s="18"/>
      <c r="T22" s="1">
        <v>87</v>
      </c>
      <c r="U22" s="1">
        <v>78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f t="shared" si="10"/>
        <v>86</v>
      </c>
      <c r="AG22" s="1">
        <f t="shared" si="11"/>
        <v>77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">
      <c r="A23" s="19">
        <v>13</v>
      </c>
      <c r="B23" s="19">
        <v>129510</v>
      </c>
      <c r="C23" s="19" t="s">
        <v>77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1</v>
      </c>
      <c r="J23" s="28" t="str">
        <f t="shared" si="4"/>
        <v>Memiliki kemampuan memahami dan menentukan jarak dalam dimensi tiga dan statistika</v>
      </c>
      <c r="K23" s="28">
        <f t="shared" si="5"/>
        <v>89</v>
      </c>
      <c r="L23" s="28" t="str">
        <f t="shared" si="6"/>
        <v>A</v>
      </c>
      <c r="M23" s="28">
        <f t="shared" si="7"/>
        <v>89</v>
      </c>
      <c r="N23" s="28" t="str">
        <f t="shared" si="8"/>
        <v>A</v>
      </c>
      <c r="O23" s="36">
        <v>1</v>
      </c>
      <c r="P23" s="28" t="str">
        <f t="shared" si="9"/>
        <v>Memiliki kemampuan menyelesaikan masalah yang berkaitan dengan jarak dalam dimensi tiga dan statistika</v>
      </c>
      <c r="Q23" s="39" t="s">
        <v>8</v>
      </c>
      <c r="R23" s="39" t="s">
        <v>8</v>
      </c>
      <c r="S23" s="18"/>
      <c r="T23" s="1">
        <v>89</v>
      </c>
      <c r="U23" s="1">
        <v>91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f t="shared" si="10"/>
        <v>88</v>
      </c>
      <c r="AG23" s="1">
        <f t="shared" si="11"/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49406</v>
      </c>
      <c r="FK23" s="41">
        <v>49416</v>
      </c>
    </row>
    <row r="24" spans="1:167" x14ac:dyDescent="0.2">
      <c r="A24" s="19">
        <v>14</v>
      </c>
      <c r="B24" s="19">
        <v>129512</v>
      </c>
      <c r="C24" s="19" t="s">
        <v>78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>Memiliki kemampuan memahami dan menentukan jarak dalam dimensi tiga dan statistika</v>
      </c>
      <c r="K24" s="28">
        <f t="shared" si="5"/>
        <v>88.5</v>
      </c>
      <c r="L24" s="28" t="str">
        <f t="shared" si="6"/>
        <v>A</v>
      </c>
      <c r="M24" s="28">
        <f t="shared" si="7"/>
        <v>88.5</v>
      </c>
      <c r="N24" s="28" t="str">
        <f t="shared" si="8"/>
        <v>A</v>
      </c>
      <c r="O24" s="36">
        <v>1</v>
      </c>
      <c r="P24" s="28" t="str">
        <f t="shared" si="9"/>
        <v>Memiliki kemampuan menyelesaikan masalah yang berkaitan dengan jarak dalam dimensi tiga dan statistika</v>
      </c>
      <c r="Q24" s="39" t="s">
        <v>8</v>
      </c>
      <c r="R24" s="39" t="s">
        <v>8</v>
      </c>
      <c r="S24" s="18"/>
      <c r="T24" s="1">
        <v>87</v>
      </c>
      <c r="U24" s="1">
        <v>92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f t="shared" si="10"/>
        <v>86</v>
      </c>
      <c r="AG24" s="1">
        <f t="shared" si="11"/>
        <v>91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">
      <c r="A25" s="19">
        <v>15</v>
      </c>
      <c r="B25" s="19">
        <v>129511</v>
      </c>
      <c r="C25" s="19" t="s">
        <v>79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1</v>
      </c>
      <c r="J25" s="28" t="str">
        <f t="shared" si="4"/>
        <v>Memiliki kemampuan memahami dan menentukan jarak dalam dimensi tiga dan statistika</v>
      </c>
      <c r="K25" s="28">
        <f t="shared" si="5"/>
        <v>88.5</v>
      </c>
      <c r="L25" s="28" t="str">
        <f t="shared" si="6"/>
        <v>A</v>
      </c>
      <c r="M25" s="28">
        <f t="shared" si="7"/>
        <v>88.5</v>
      </c>
      <c r="N25" s="28" t="str">
        <f t="shared" si="8"/>
        <v>A</v>
      </c>
      <c r="O25" s="36">
        <v>1</v>
      </c>
      <c r="P25" s="28" t="str">
        <f t="shared" si="9"/>
        <v>Memiliki kemampuan menyelesaikan masalah yang berkaitan dengan jarak dalam dimensi tiga dan statistika</v>
      </c>
      <c r="Q25" s="39" t="s">
        <v>8</v>
      </c>
      <c r="R25" s="39" t="s">
        <v>8</v>
      </c>
      <c r="S25" s="18"/>
      <c r="T25" s="1">
        <v>87</v>
      </c>
      <c r="U25" s="1">
        <v>92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f t="shared" si="10"/>
        <v>86</v>
      </c>
      <c r="AG25" s="1">
        <f t="shared" si="11"/>
        <v>91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49407</v>
      </c>
      <c r="FK25" s="41">
        <v>49417</v>
      </c>
    </row>
    <row r="26" spans="1:167" x14ac:dyDescent="0.2">
      <c r="A26" s="19">
        <v>16</v>
      </c>
      <c r="B26" s="19">
        <v>129515</v>
      </c>
      <c r="C26" s="19" t="s">
        <v>81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memahami dan menentukan jarak dalam dimensi tiga namun perlu peningkatan pemahaman statistika</v>
      </c>
      <c r="K26" s="28">
        <f t="shared" si="5"/>
        <v>83</v>
      </c>
      <c r="L26" s="28" t="str">
        <f t="shared" si="6"/>
        <v>B</v>
      </c>
      <c r="M26" s="28">
        <f t="shared" si="7"/>
        <v>83</v>
      </c>
      <c r="N26" s="28" t="str">
        <f t="shared" si="8"/>
        <v>B</v>
      </c>
      <c r="O26" s="36">
        <v>2</v>
      </c>
      <c r="P26" s="28" t="str">
        <f t="shared" si="9"/>
        <v>Memiliki kemampuan menyelesaikan masalah berkaitan jarak dalam dimensi tiga namun perlu peningkatan penyelesaian masalah statistika</v>
      </c>
      <c r="Q26" s="39" t="s">
        <v>8</v>
      </c>
      <c r="R26" s="39" t="s">
        <v>8</v>
      </c>
      <c r="S26" s="18"/>
      <c r="T26" s="1">
        <v>84</v>
      </c>
      <c r="U26" s="1">
        <v>84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f t="shared" si="10"/>
        <v>83</v>
      </c>
      <c r="AG26" s="1">
        <f t="shared" si="11"/>
        <v>83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">
      <c r="A27" s="19">
        <v>17</v>
      </c>
      <c r="B27" s="19">
        <v>129513</v>
      </c>
      <c r="C27" s="19" t="s">
        <v>82</v>
      </c>
      <c r="D27" s="18"/>
      <c r="E27" s="28">
        <f t="shared" si="0"/>
        <v>77</v>
      </c>
      <c r="F27" s="28" t="str">
        <f t="shared" si="1"/>
        <v>B</v>
      </c>
      <c r="G27" s="28">
        <f t="shared" si="2"/>
        <v>77</v>
      </c>
      <c r="H27" s="28" t="str">
        <f t="shared" si="3"/>
        <v>B</v>
      </c>
      <c r="I27" s="36">
        <v>2</v>
      </c>
      <c r="J27" s="28" t="str">
        <f t="shared" si="4"/>
        <v>Memiliki kemampuan memahami dan menentukan jarak dalam dimensi tiga namun perlu peningkatan pemahaman statistika</v>
      </c>
      <c r="K27" s="28">
        <f t="shared" si="5"/>
        <v>75.5</v>
      </c>
      <c r="L27" s="28" t="str">
        <f t="shared" si="6"/>
        <v>B</v>
      </c>
      <c r="M27" s="28">
        <f t="shared" si="7"/>
        <v>75.5</v>
      </c>
      <c r="N27" s="28" t="str">
        <f t="shared" si="8"/>
        <v>B</v>
      </c>
      <c r="O27" s="36">
        <v>2</v>
      </c>
      <c r="P27" s="28" t="str">
        <f t="shared" si="9"/>
        <v>Memiliki kemampuan menyelesaikan masalah berkaitan jarak dalam dimensi tiga namun perlu peningkatan penyelesaian masalah statistika</v>
      </c>
      <c r="Q27" s="39" t="s">
        <v>8</v>
      </c>
      <c r="R27" s="39" t="s">
        <v>8</v>
      </c>
      <c r="S27" s="18"/>
      <c r="T27" s="1">
        <v>77</v>
      </c>
      <c r="U27" s="1">
        <v>76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f t="shared" si="10"/>
        <v>76</v>
      </c>
      <c r="AG27" s="1">
        <f t="shared" si="11"/>
        <v>75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49408</v>
      </c>
      <c r="FK27" s="41">
        <v>49418</v>
      </c>
    </row>
    <row r="28" spans="1:167" x14ac:dyDescent="0.2">
      <c r="A28" s="19">
        <v>18</v>
      </c>
      <c r="B28" s="19">
        <v>129514</v>
      </c>
      <c r="C28" s="19" t="s">
        <v>83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>Memiliki kemampuan memahami dan menentukan jarak dalam dimensi tiga namun perlu peningkatan pemahaman statistika</v>
      </c>
      <c r="K28" s="28">
        <f t="shared" si="5"/>
        <v>79.5</v>
      </c>
      <c r="L28" s="28" t="str">
        <f t="shared" si="6"/>
        <v>B</v>
      </c>
      <c r="M28" s="28">
        <f t="shared" si="7"/>
        <v>79.5</v>
      </c>
      <c r="N28" s="28" t="str">
        <f t="shared" si="8"/>
        <v>B</v>
      </c>
      <c r="O28" s="36">
        <v>2</v>
      </c>
      <c r="P28" s="28" t="str">
        <f t="shared" si="9"/>
        <v>Memiliki kemampuan menyelesaikan masalah berkaitan jarak dalam dimensi tiga namun perlu peningkatan penyelesaian masalah statistika</v>
      </c>
      <c r="Q28" s="39" t="s">
        <v>8</v>
      </c>
      <c r="R28" s="39" t="s">
        <v>8</v>
      </c>
      <c r="S28" s="18"/>
      <c r="T28" s="1">
        <v>79</v>
      </c>
      <c r="U28" s="1">
        <v>82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f t="shared" si="10"/>
        <v>78</v>
      </c>
      <c r="AG28" s="1">
        <f t="shared" si="11"/>
        <v>81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">
      <c r="A29" s="19">
        <v>19</v>
      </c>
      <c r="B29" s="19">
        <v>129516</v>
      </c>
      <c r="C29" s="19" t="s">
        <v>84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memahami dan menentukan jarak dalam dimensi tiga dan statistika</v>
      </c>
      <c r="K29" s="28">
        <f t="shared" si="5"/>
        <v>85.5</v>
      </c>
      <c r="L29" s="28" t="str">
        <f t="shared" si="6"/>
        <v>A</v>
      </c>
      <c r="M29" s="28">
        <f t="shared" si="7"/>
        <v>85.5</v>
      </c>
      <c r="N29" s="28" t="str">
        <f t="shared" si="8"/>
        <v>A</v>
      </c>
      <c r="O29" s="36">
        <v>1</v>
      </c>
      <c r="P29" s="28" t="str">
        <f t="shared" si="9"/>
        <v>Memiliki kemampuan menyelesaikan masalah yang berkaitan dengan jarak dalam dimensi tiga dan statistika</v>
      </c>
      <c r="Q29" s="39" t="s">
        <v>8</v>
      </c>
      <c r="R29" s="39" t="s">
        <v>8</v>
      </c>
      <c r="S29" s="18"/>
      <c r="T29" s="1">
        <v>81</v>
      </c>
      <c r="U29" s="1">
        <v>92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f t="shared" si="10"/>
        <v>80</v>
      </c>
      <c r="AG29" s="1">
        <f t="shared" si="11"/>
        <v>91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49409</v>
      </c>
      <c r="FK29" s="41">
        <v>49419</v>
      </c>
    </row>
    <row r="30" spans="1:167" x14ac:dyDescent="0.2">
      <c r="A30" s="19">
        <v>20</v>
      </c>
      <c r="B30" s="19">
        <v>129517</v>
      </c>
      <c r="C30" s="19" t="s">
        <v>85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Memiliki kemampuan memahami dan menentukan jarak dalam dimensi tiga namun perlu peningkatan pemahaman statistika</v>
      </c>
      <c r="K30" s="28">
        <f t="shared" si="5"/>
        <v>83</v>
      </c>
      <c r="L30" s="28" t="str">
        <f t="shared" si="6"/>
        <v>B</v>
      </c>
      <c r="M30" s="28">
        <f t="shared" si="7"/>
        <v>83</v>
      </c>
      <c r="N30" s="28" t="str">
        <f t="shared" si="8"/>
        <v>B</v>
      </c>
      <c r="O30" s="36">
        <v>2</v>
      </c>
      <c r="P30" s="28" t="str">
        <f t="shared" si="9"/>
        <v>Memiliki kemampuan menyelesaikan masalah berkaitan jarak dalam dimensi tiga namun perlu peningkatan penyelesaian masalah statistika</v>
      </c>
      <c r="Q30" s="39" t="s">
        <v>8</v>
      </c>
      <c r="R30" s="39" t="s">
        <v>8</v>
      </c>
      <c r="S30" s="18"/>
      <c r="T30" s="1">
        <v>86</v>
      </c>
      <c r="U30" s="1">
        <v>82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f t="shared" si="10"/>
        <v>85</v>
      </c>
      <c r="AG30" s="1">
        <f t="shared" si="11"/>
        <v>81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">
      <c r="A31" s="19">
        <v>21</v>
      </c>
      <c r="B31" s="19">
        <v>129518</v>
      </c>
      <c r="C31" s="19" t="s">
        <v>86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Memiliki kemampuan memahami dan menentukan jarak dalam dimensi tiga dan statistika</v>
      </c>
      <c r="K31" s="28">
        <f t="shared" si="5"/>
        <v>86.5</v>
      </c>
      <c r="L31" s="28" t="str">
        <f t="shared" si="6"/>
        <v>A</v>
      </c>
      <c r="M31" s="28">
        <f t="shared" si="7"/>
        <v>86.5</v>
      </c>
      <c r="N31" s="28" t="str">
        <f t="shared" si="8"/>
        <v>A</v>
      </c>
      <c r="O31" s="36">
        <v>1</v>
      </c>
      <c r="P31" s="28" t="str">
        <f t="shared" si="9"/>
        <v>Memiliki kemampuan menyelesaikan masalah yang berkaitan dengan jarak dalam dimensi tiga dan statistika</v>
      </c>
      <c r="Q31" s="39" t="s">
        <v>8</v>
      </c>
      <c r="R31" s="39" t="s">
        <v>8</v>
      </c>
      <c r="S31" s="18"/>
      <c r="T31" s="1">
        <v>85</v>
      </c>
      <c r="U31" s="1">
        <v>90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f t="shared" si="10"/>
        <v>84</v>
      </c>
      <c r="AG31" s="1">
        <f t="shared" si="11"/>
        <v>89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49410</v>
      </c>
      <c r="FK31" s="41">
        <v>49420</v>
      </c>
    </row>
    <row r="32" spans="1:167" x14ac:dyDescent="0.2">
      <c r="A32" s="19">
        <v>22</v>
      </c>
      <c r="B32" s="19">
        <v>129519</v>
      </c>
      <c r="C32" s="19" t="s">
        <v>87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1</v>
      </c>
      <c r="J32" s="28" t="str">
        <f t="shared" si="4"/>
        <v>Memiliki kemampuan memahami dan menentukan jarak dalam dimensi tiga dan statistika</v>
      </c>
      <c r="K32" s="28">
        <f t="shared" si="5"/>
        <v>88.5</v>
      </c>
      <c r="L32" s="28" t="str">
        <f t="shared" si="6"/>
        <v>A</v>
      </c>
      <c r="M32" s="28">
        <f t="shared" si="7"/>
        <v>88.5</v>
      </c>
      <c r="N32" s="28" t="str">
        <f t="shared" si="8"/>
        <v>A</v>
      </c>
      <c r="O32" s="36">
        <v>1</v>
      </c>
      <c r="P32" s="28" t="str">
        <f t="shared" si="9"/>
        <v>Memiliki kemampuan menyelesaikan masalah yang berkaitan dengan jarak dalam dimensi tiga dan statistika</v>
      </c>
      <c r="Q32" s="39" t="s">
        <v>8</v>
      </c>
      <c r="R32" s="39" t="s">
        <v>8</v>
      </c>
      <c r="S32" s="18"/>
      <c r="T32" s="1">
        <v>88</v>
      </c>
      <c r="U32" s="1">
        <v>91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f t="shared" si="10"/>
        <v>87</v>
      </c>
      <c r="AG32" s="1">
        <f t="shared" si="11"/>
        <v>90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">
      <c r="A33" s="19">
        <v>23</v>
      </c>
      <c r="B33" s="19">
        <v>129520</v>
      </c>
      <c r="C33" s="19" t="s">
        <v>88</v>
      </c>
      <c r="D33" s="18"/>
      <c r="E33" s="28">
        <f t="shared" si="0"/>
        <v>91</v>
      </c>
      <c r="F33" s="28" t="str">
        <f t="shared" si="1"/>
        <v>A</v>
      </c>
      <c r="G33" s="28">
        <f t="shared" si="2"/>
        <v>91</v>
      </c>
      <c r="H33" s="28" t="str">
        <f t="shared" si="3"/>
        <v>A</v>
      </c>
      <c r="I33" s="36">
        <v>1</v>
      </c>
      <c r="J33" s="28" t="str">
        <f t="shared" si="4"/>
        <v>Memiliki kemampuan memahami dan menentukan jarak dalam dimensi tiga dan statistika</v>
      </c>
      <c r="K33" s="28">
        <f t="shared" si="5"/>
        <v>90</v>
      </c>
      <c r="L33" s="28" t="str">
        <f t="shared" si="6"/>
        <v>A</v>
      </c>
      <c r="M33" s="28">
        <f t="shared" si="7"/>
        <v>90</v>
      </c>
      <c r="N33" s="28" t="str">
        <f t="shared" si="8"/>
        <v>A</v>
      </c>
      <c r="O33" s="36">
        <v>1</v>
      </c>
      <c r="P33" s="28" t="str">
        <f t="shared" si="9"/>
        <v>Memiliki kemampuan menyelesaikan masalah yang berkaitan dengan jarak dalam dimensi tiga dan statistika</v>
      </c>
      <c r="Q33" s="39" t="s">
        <v>8</v>
      </c>
      <c r="R33" s="39" t="s">
        <v>8</v>
      </c>
      <c r="S33" s="18"/>
      <c r="T33" s="1">
        <v>91</v>
      </c>
      <c r="U33" s="1">
        <v>91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f t="shared" si="10"/>
        <v>90</v>
      </c>
      <c r="AG33" s="1">
        <f t="shared" si="11"/>
        <v>90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">
      <c r="A34" s="19">
        <v>24</v>
      </c>
      <c r="B34" s="19">
        <v>129521</v>
      </c>
      <c r="C34" s="19" t="s">
        <v>89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91</v>
      </c>
      <c r="H34" s="28" t="str">
        <f t="shared" si="3"/>
        <v>A</v>
      </c>
      <c r="I34" s="36">
        <v>1</v>
      </c>
      <c r="J34" s="28" t="str">
        <f t="shared" si="4"/>
        <v>Memiliki kemampuan memahami dan menentukan jarak dalam dimensi tiga dan statistika</v>
      </c>
      <c r="K34" s="28">
        <f t="shared" si="5"/>
        <v>90</v>
      </c>
      <c r="L34" s="28" t="str">
        <f t="shared" si="6"/>
        <v>A</v>
      </c>
      <c r="M34" s="28">
        <f t="shared" si="7"/>
        <v>90</v>
      </c>
      <c r="N34" s="28" t="str">
        <f t="shared" si="8"/>
        <v>A</v>
      </c>
      <c r="O34" s="36">
        <v>1</v>
      </c>
      <c r="P34" s="28" t="str">
        <f t="shared" si="9"/>
        <v>Memiliki kemampuan menyelesaikan masalah yang berkaitan dengan jarak dalam dimensi tiga dan statistika</v>
      </c>
      <c r="Q34" s="39" t="s">
        <v>8</v>
      </c>
      <c r="R34" s="39" t="s">
        <v>8</v>
      </c>
      <c r="S34" s="18"/>
      <c r="T34" s="1">
        <v>91</v>
      </c>
      <c r="U34" s="1">
        <v>91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f t="shared" si="10"/>
        <v>90</v>
      </c>
      <c r="AG34" s="1">
        <f t="shared" si="11"/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">
      <c r="A35" s="19">
        <v>25</v>
      </c>
      <c r="B35" s="19">
        <v>129522</v>
      </c>
      <c r="C35" s="19" t="s">
        <v>90</v>
      </c>
      <c r="D35" s="18"/>
      <c r="E35" s="28">
        <f t="shared" si="0"/>
        <v>92</v>
      </c>
      <c r="F35" s="28" t="str">
        <f t="shared" si="1"/>
        <v>A</v>
      </c>
      <c r="G35" s="28">
        <f t="shared" si="2"/>
        <v>92</v>
      </c>
      <c r="H35" s="28" t="str">
        <f t="shared" si="3"/>
        <v>A</v>
      </c>
      <c r="I35" s="36">
        <v>1</v>
      </c>
      <c r="J35" s="28" t="str">
        <f t="shared" si="4"/>
        <v>Memiliki kemampuan memahami dan menentukan jarak dalam dimensi tiga dan statistika</v>
      </c>
      <c r="K35" s="28">
        <f t="shared" si="5"/>
        <v>90.5</v>
      </c>
      <c r="L35" s="28" t="str">
        <f t="shared" si="6"/>
        <v>A</v>
      </c>
      <c r="M35" s="28">
        <f t="shared" si="7"/>
        <v>90.5</v>
      </c>
      <c r="N35" s="28" t="str">
        <f t="shared" si="8"/>
        <v>A</v>
      </c>
      <c r="O35" s="36">
        <v>1</v>
      </c>
      <c r="P35" s="28" t="str">
        <f t="shared" si="9"/>
        <v>Memiliki kemampuan menyelesaikan masalah yang berkaitan dengan jarak dalam dimensi tiga dan statistika</v>
      </c>
      <c r="Q35" s="39" t="s">
        <v>8</v>
      </c>
      <c r="R35" s="39" t="s">
        <v>8</v>
      </c>
      <c r="S35" s="18"/>
      <c r="T35" s="1">
        <v>88</v>
      </c>
      <c r="U35" s="1">
        <v>95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f t="shared" si="10"/>
        <v>87</v>
      </c>
      <c r="AG35" s="1">
        <f t="shared" si="11"/>
        <v>94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">
      <c r="A36" s="19">
        <v>26</v>
      </c>
      <c r="B36" s="19">
        <v>129523</v>
      </c>
      <c r="C36" s="19" t="s">
        <v>91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>Memiliki kemampuan memahami dan menentukan jarak dalam dimensi tiga dan statistika</v>
      </c>
      <c r="K36" s="28">
        <f t="shared" si="5"/>
        <v>89</v>
      </c>
      <c r="L36" s="28" t="str">
        <f t="shared" si="6"/>
        <v>A</v>
      </c>
      <c r="M36" s="28">
        <f t="shared" si="7"/>
        <v>89</v>
      </c>
      <c r="N36" s="28" t="str">
        <f t="shared" si="8"/>
        <v>A</v>
      </c>
      <c r="O36" s="36">
        <v>1</v>
      </c>
      <c r="P36" s="28" t="str">
        <f t="shared" si="9"/>
        <v>Memiliki kemampuan menyelesaikan masalah yang berkaitan dengan jarak dalam dimensi tiga dan statistika</v>
      </c>
      <c r="Q36" s="39" t="s">
        <v>8</v>
      </c>
      <c r="R36" s="39" t="s">
        <v>8</v>
      </c>
      <c r="S36" s="18"/>
      <c r="T36" s="1">
        <v>90</v>
      </c>
      <c r="U36" s="1">
        <v>90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f t="shared" si="10"/>
        <v>89</v>
      </c>
      <c r="AG36" s="1">
        <f t="shared" si="11"/>
        <v>89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">
      <c r="A37" s="19">
        <v>27</v>
      </c>
      <c r="B37" s="19">
        <v>129524</v>
      </c>
      <c r="C37" s="19" t="s">
        <v>92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1</v>
      </c>
      <c r="J37" s="28" t="str">
        <f t="shared" si="4"/>
        <v>Memiliki kemampuan memahami dan menentukan jarak dalam dimensi tiga dan statistika</v>
      </c>
      <c r="K37" s="28">
        <f t="shared" si="5"/>
        <v>88</v>
      </c>
      <c r="L37" s="28" t="str">
        <f t="shared" si="6"/>
        <v>A</v>
      </c>
      <c r="M37" s="28">
        <f t="shared" si="7"/>
        <v>88</v>
      </c>
      <c r="N37" s="28" t="str">
        <f t="shared" si="8"/>
        <v>A</v>
      </c>
      <c r="O37" s="36">
        <v>1</v>
      </c>
      <c r="P37" s="28" t="str">
        <f t="shared" si="9"/>
        <v>Memiliki kemampuan menyelesaikan masalah yang berkaitan dengan jarak dalam dimensi tiga dan statistika</v>
      </c>
      <c r="Q37" s="39" t="s">
        <v>8</v>
      </c>
      <c r="R37" s="39" t="s">
        <v>8</v>
      </c>
      <c r="S37" s="18"/>
      <c r="T37" s="1">
        <v>89</v>
      </c>
      <c r="U37" s="1">
        <v>89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f t="shared" si="10"/>
        <v>88</v>
      </c>
      <c r="AG37" s="1">
        <f t="shared" si="11"/>
        <v>88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">
      <c r="A38" s="19">
        <v>28</v>
      </c>
      <c r="B38" s="19">
        <v>129525</v>
      </c>
      <c r="C38" s="19" t="s">
        <v>93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memahami dan menentukan jarak dalam dimensi tiga dan statistika</v>
      </c>
      <c r="K38" s="28">
        <f t="shared" si="5"/>
        <v>85.5</v>
      </c>
      <c r="L38" s="28" t="str">
        <f t="shared" si="6"/>
        <v>A</v>
      </c>
      <c r="M38" s="28">
        <f t="shared" si="7"/>
        <v>85.5</v>
      </c>
      <c r="N38" s="28" t="str">
        <f t="shared" si="8"/>
        <v>A</v>
      </c>
      <c r="O38" s="36">
        <v>1</v>
      </c>
      <c r="P38" s="28" t="str">
        <f t="shared" si="9"/>
        <v>Memiliki kemampuan menyelesaikan masalah yang berkaitan dengan jarak dalam dimensi tiga dan statistika</v>
      </c>
      <c r="Q38" s="39" t="s">
        <v>8</v>
      </c>
      <c r="R38" s="39" t="s">
        <v>8</v>
      </c>
      <c r="S38" s="18"/>
      <c r="T38" s="1">
        <v>87</v>
      </c>
      <c r="U38" s="1">
        <v>86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f t="shared" si="10"/>
        <v>86</v>
      </c>
      <c r="AG38" s="1">
        <f t="shared" si="11"/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">
      <c r="A39" s="19">
        <v>29</v>
      </c>
      <c r="B39" s="19">
        <v>129526</v>
      </c>
      <c r="C39" s="19" t="s">
        <v>94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kemampuan memahami dan menentukan jarak dalam dimensi tiga dan statistika</v>
      </c>
      <c r="K39" s="28">
        <f t="shared" si="5"/>
        <v>85.5</v>
      </c>
      <c r="L39" s="28" t="str">
        <f t="shared" si="6"/>
        <v>A</v>
      </c>
      <c r="M39" s="28">
        <f t="shared" si="7"/>
        <v>85.5</v>
      </c>
      <c r="N39" s="28" t="str">
        <f t="shared" si="8"/>
        <v>A</v>
      </c>
      <c r="O39" s="36">
        <v>1</v>
      </c>
      <c r="P39" s="28" t="str">
        <f t="shared" si="9"/>
        <v>Memiliki kemampuan menyelesaikan masalah yang berkaitan dengan jarak dalam dimensi tiga dan statistika</v>
      </c>
      <c r="Q39" s="39" t="s">
        <v>8</v>
      </c>
      <c r="R39" s="39" t="s">
        <v>8</v>
      </c>
      <c r="S39" s="18"/>
      <c r="T39" s="1">
        <v>85</v>
      </c>
      <c r="U39" s="1">
        <v>88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f t="shared" si="10"/>
        <v>84</v>
      </c>
      <c r="AG39" s="1">
        <f t="shared" si="11"/>
        <v>87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">
      <c r="A40" s="19">
        <v>30</v>
      </c>
      <c r="B40" s="19">
        <v>129527</v>
      </c>
      <c r="C40" s="19" t="s">
        <v>95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memahami dan menentukan jarak dalam dimensi tiga namun perlu peningkatan pemahaman statistika</v>
      </c>
      <c r="K40" s="28">
        <f t="shared" si="5"/>
        <v>83</v>
      </c>
      <c r="L40" s="28" t="str">
        <f t="shared" si="6"/>
        <v>B</v>
      </c>
      <c r="M40" s="28">
        <f t="shared" si="7"/>
        <v>83</v>
      </c>
      <c r="N40" s="28" t="str">
        <f t="shared" si="8"/>
        <v>B</v>
      </c>
      <c r="O40" s="36">
        <v>2</v>
      </c>
      <c r="P40" s="28" t="str">
        <f t="shared" si="9"/>
        <v>Memiliki kemampuan menyelesaikan masalah berkaitan jarak dalam dimensi tiga namun perlu peningkatan penyelesaian masalah statistika</v>
      </c>
      <c r="Q40" s="39" t="s">
        <v>9</v>
      </c>
      <c r="R40" s="39" t="s">
        <v>9</v>
      </c>
      <c r="S40" s="18"/>
      <c r="T40" s="1">
        <v>83</v>
      </c>
      <c r="U40" s="1">
        <v>85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f t="shared" si="10"/>
        <v>82</v>
      </c>
      <c r="AG40" s="1">
        <f t="shared" si="11"/>
        <v>84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">
      <c r="A41" s="19">
        <v>31</v>
      </c>
      <c r="B41" s="19">
        <v>129528</v>
      </c>
      <c r="C41" s="19" t="s">
        <v>96</v>
      </c>
      <c r="D41" s="18"/>
      <c r="E41" s="28">
        <f t="shared" si="0"/>
        <v>89</v>
      </c>
      <c r="F41" s="28" t="str">
        <f t="shared" si="1"/>
        <v>A</v>
      </c>
      <c r="G41" s="28">
        <f t="shared" si="2"/>
        <v>89</v>
      </c>
      <c r="H41" s="28" t="str">
        <f t="shared" si="3"/>
        <v>A</v>
      </c>
      <c r="I41" s="36">
        <v>1</v>
      </c>
      <c r="J41" s="28" t="str">
        <f t="shared" si="4"/>
        <v>Memiliki kemampuan memahami dan menentukan jarak dalam dimensi tiga dan statistika</v>
      </c>
      <c r="K41" s="28">
        <f t="shared" si="5"/>
        <v>88</v>
      </c>
      <c r="L41" s="28" t="str">
        <f t="shared" si="6"/>
        <v>A</v>
      </c>
      <c r="M41" s="28">
        <f t="shared" si="7"/>
        <v>88</v>
      </c>
      <c r="N41" s="28" t="str">
        <f t="shared" si="8"/>
        <v>A</v>
      </c>
      <c r="O41" s="36">
        <v>1</v>
      </c>
      <c r="P41" s="28" t="str">
        <f t="shared" si="9"/>
        <v>Memiliki kemampuan menyelesaikan masalah yang berkaitan dengan jarak dalam dimensi tiga dan statistika</v>
      </c>
      <c r="Q41" s="39" t="s">
        <v>8</v>
      </c>
      <c r="R41" s="39" t="s">
        <v>8</v>
      </c>
      <c r="S41" s="18"/>
      <c r="T41" s="1">
        <v>89</v>
      </c>
      <c r="U41" s="1">
        <v>89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f t="shared" si="10"/>
        <v>88</v>
      </c>
      <c r="AG41" s="1">
        <f t="shared" si="11"/>
        <v>88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">
      <c r="A42" s="19">
        <v>32</v>
      </c>
      <c r="B42" s="19">
        <v>129529</v>
      </c>
      <c r="C42" s="19" t="s">
        <v>97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>Memiliki kemampuan memahami dan menentukan jarak dalam dimensi tiga dan statistika</v>
      </c>
      <c r="K42" s="28">
        <f t="shared" si="5"/>
        <v>88.5</v>
      </c>
      <c r="L42" s="28" t="str">
        <f t="shared" si="6"/>
        <v>A</v>
      </c>
      <c r="M42" s="28">
        <f t="shared" si="7"/>
        <v>88.5</v>
      </c>
      <c r="N42" s="28" t="str">
        <f t="shared" si="8"/>
        <v>A</v>
      </c>
      <c r="O42" s="36">
        <v>1</v>
      </c>
      <c r="P42" s="28" t="str">
        <f t="shared" si="9"/>
        <v>Memiliki kemampuan menyelesaikan masalah yang berkaitan dengan jarak dalam dimensi tiga dan statistika</v>
      </c>
      <c r="Q42" s="39" t="s">
        <v>8</v>
      </c>
      <c r="R42" s="39" t="s">
        <v>8</v>
      </c>
      <c r="S42" s="18"/>
      <c r="T42" s="1">
        <v>89</v>
      </c>
      <c r="U42" s="1">
        <v>90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f t="shared" si="10"/>
        <v>88</v>
      </c>
      <c r="AG42" s="1">
        <f t="shared" si="11"/>
        <v>89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">
      <c r="A43" s="19">
        <v>33</v>
      </c>
      <c r="B43" s="19">
        <v>129530</v>
      </c>
      <c r="C43" s="19" t="s">
        <v>98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memahami dan menentukan jarak dalam dimensi tiga dan statistika</v>
      </c>
      <c r="K43" s="28">
        <f t="shared" si="5"/>
        <v>84</v>
      </c>
      <c r="L43" s="28" t="str">
        <f t="shared" si="6"/>
        <v>B</v>
      </c>
      <c r="M43" s="28">
        <f t="shared" si="7"/>
        <v>84</v>
      </c>
      <c r="N43" s="28" t="str">
        <f t="shared" si="8"/>
        <v>B</v>
      </c>
      <c r="O43" s="36">
        <v>2</v>
      </c>
      <c r="P43" s="28" t="str">
        <f t="shared" si="9"/>
        <v>Memiliki kemampuan menyelesaikan masalah berkaitan jarak dalam dimensi tiga namun perlu peningkatan penyelesaian masalah statistika</v>
      </c>
      <c r="Q43" s="39" t="s">
        <v>8</v>
      </c>
      <c r="R43" s="39" t="s">
        <v>8</v>
      </c>
      <c r="S43" s="18"/>
      <c r="T43" s="1">
        <v>90</v>
      </c>
      <c r="U43" s="1">
        <v>80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f t="shared" si="10"/>
        <v>89</v>
      </c>
      <c r="AG43" s="1">
        <f t="shared" si="11"/>
        <v>79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">
      <c r="A44" s="19">
        <v>34</v>
      </c>
      <c r="B44" s="19">
        <v>129531</v>
      </c>
      <c r="C44" s="19" t="s">
        <v>99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memahami dan menentukan jarak dalam dimensi tiga dan statistika</v>
      </c>
      <c r="K44" s="28">
        <f t="shared" si="5"/>
        <v>84.5</v>
      </c>
      <c r="L44" s="28" t="str">
        <f t="shared" si="6"/>
        <v>A</v>
      </c>
      <c r="M44" s="28">
        <f t="shared" si="7"/>
        <v>84.5</v>
      </c>
      <c r="N44" s="28" t="str">
        <f t="shared" si="8"/>
        <v>A</v>
      </c>
      <c r="O44" s="36">
        <v>1</v>
      </c>
      <c r="P44" s="28" t="str">
        <f t="shared" si="9"/>
        <v>Memiliki kemampuan menyelesaikan masalah yang berkaitan dengan jarak dalam dimensi tiga dan statistika</v>
      </c>
      <c r="Q44" s="39" t="s">
        <v>8</v>
      </c>
      <c r="R44" s="39" t="s">
        <v>8</v>
      </c>
      <c r="S44" s="18"/>
      <c r="T44" s="1">
        <v>83</v>
      </c>
      <c r="U44" s="1">
        <v>88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f t="shared" si="10"/>
        <v>82</v>
      </c>
      <c r="AG44" s="1">
        <f t="shared" si="11"/>
        <v>87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">
      <c r="A45" s="19">
        <v>35</v>
      </c>
      <c r="B45" s="19">
        <v>129532</v>
      </c>
      <c r="C45" s="19" t="s">
        <v>100</v>
      </c>
      <c r="D45" s="18"/>
      <c r="E45" s="28">
        <f t="shared" si="0"/>
        <v>91</v>
      </c>
      <c r="F45" s="28" t="str">
        <f t="shared" si="1"/>
        <v>A</v>
      </c>
      <c r="G45" s="28">
        <f t="shared" si="2"/>
        <v>91</v>
      </c>
      <c r="H45" s="28" t="str">
        <f t="shared" si="3"/>
        <v>A</v>
      </c>
      <c r="I45" s="36">
        <v>1</v>
      </c>
      <c r="J45" s="28" t="str">
        <f t="shared" si="4"/>
        <v>Memiliki kemampuan memahami dan menentukan jarak dalam dimensi tiga dan statistika</v>
      </c>
      <c r="K45" s="28">
        <f t="shared" si="5"/>
        <v>89.5</v>
      </c>
      <c r="L45" s="28" t="str">
        <f t="shared" si="6"/>
        <v>A</v>
      </c>
      <c r="M45" s="28">
        <f t="shared" si="7"/>
        <v>89.5</v>
      </c>
      <c r="N45" s="28" t="str">
        <f t="shared" si="8"/>
        <v>A</v>
      </c>
      <c r="O45" s="36">
        <v>1</v>
      </c>
      <c r="P45" s="28" t="str">
        <f t="shared" si="9"/>
        <v>Memiliki kemampuan menyelesaikan masalah yang berkaitan dengan jarak dalam dimensi tiga dan statistika</v>
      </c>
      <c r="Q45" s="39" t="s">
        <v>8</v>
      </c>
      <c r="R45" s="39" t="s">
        <v>8</v>
      </c>
      <c r="S45" s="18"/>
      <c r="T45" s="1">
        <v>89</v>
      </c>
      <c r="U45" s="1">
        <v>92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f t="shared" si="10"/>
        <v>88</v>
      </c>
      <c r="AG45" s="1">
        <f t="shared" si="11"/>
        <v>91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">
      <c r="A46" s="19">
        <v>36</v>
      </c>
      <c r="B46" s="19">
        <v>129533</v>
      </c>
      <c r="C46" s="19" t="s">
        <v>101</v>
      </c>
      <c r="D46" s="18"/>
      <c r="E46" s="28">
        <f t="shared" si="0"/>
        <v>90</v>
      </c>
      <c r="F46" s="28" t="str">
        <f t="shared" si="1"/>
        <v>A</v>
      </c>
      <c r="G46" s="28">
        <f t="shared" si="2"/>
        <v>90</v>
      </c>
      <c r="H46" s="28" t="str">
        <f t="shared" si="3"/>
        <v>A</v>
      </c>
      <c r="I46" s="36">
        <v>1</v>
      </c>
      <c r="J46" s="28" t="str">
        <f t="shared" si="4"/>
        <v>Memiliki kemampuan memahami dan menentukan jarak dalam dimensi tiga dan statistika</v>
      </c>
      <c r="K46" s="28">
        <f t="shared" si="5"/>
        <v>88.5</v>
      </c>
      <c r="L46" s="28" t="str">
        <f t="shared" si="6"/>
        <v>A</v>
      </c>
      <c r="M46" s="28">
        <f t="shared" si="7"/>
        <v>88.5</v>
      </c>
      <c r="N46" s="28" t="str">
        <f t="shared" si="8"/>
        <v>A</v>
      </c>
      <c r="O46" s="36">
        <v>1</v>
      </c>
      <c r="P46" s="28" t="str">
        <f t="shared" si="9"/>
        <v>Memiliki kemampuan menyelesaikan masalah yang berkaitan dengan jarak dalam dimensi tiga dan statistika</v>
      </c>
      <c r="Q46" s="39" t="s">
        <v>8</v>
      </c>
      <c r="R46" s="39" t="s">
        <v>8</v>
      </c>
      <c r="S46" s="18"/>
      <c r="T46" s="1">
        <v>86</v>
      </c>
      <c r="U46" s="1">
        <v>93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f t="shared" si="10"/>
        <v>85</v>
      </c>
      <c r="AG46" s="1">
        <f t="shared" si="11"/>
        <v>92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87.388888888888886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R41" sqref="R41"/>
    </sheetView>
  </sheetViews>
  <sheetFormatPr baseColWidth="10" defaultColWidth="8.83203125" defaultRowHeight="15" x14ac:dyDescent="0.2"/>
  <cols>
    <col min="1" max="1" width="6.5" customWidth="1"/>
    <col min="2" max="2" width="9.1640625" hidden="1" customWidth="1"/>
    <col min="3" max="3" width="37.33203125" customWidth="1"/>
    <col min="4" max="4" width="5.83203125" customWidth="1"/>
    <col min="5" max="8" width="7.6640625" customWidth="1"/>
    <col min="9" max="9" width="11.6640625" customWidth="1"/>
    <col min="10" max="10" width="20.6640625" customWidth="1"/>
    <col min="11" max="14" width="7.6640625" customWidth="1"/>
    <col min="15" max="15" width="11.6640625" customWidth="1"/>
    <col min="16" max="16" width="20.6640625" customWidth="1"/>
    <col min="17" max="18" width="7.6640625" customWidth="1"/>
    <col min="20" max="29" width="7.1640625" customWidth="1"/>
    <col min="30" max="30" width="7.1640625" hidden="1" customWidth="1"/>
    <col min="31" max="31" width="7.1640625" customWidth="1"/>
    <col min="32" max="40" width="8.6640625" customWidth="1"/>
    <col min="41" max="42" width="7.1640625" customWidth="1"/>
    <col min="43" max="52" width="7.1640625" hidden="1" customWidth="1"/>
    <col min="53" max="53" width="0" hidden="1" customWidth="1"/>
    <col min="54" max="157" width="9.1640625" hidden="1" customWidth="1"/>
    <col min="158" max="158" width="6.1640625" hidden="1" customWidth="1"/>
    <col min="159" max="161" width="12.6640625" customWidth="1"/>
    <col min="162" max="162" width="5.83203125" customWidth="1"/>
    <col min="163" max="163" width="6.83203125" customWidth="1"/>
    <col min="164" max="165" width="40.6640625" customWidth="1"/>
    <col min="166" max="166" width="10.6640625" hidden="1" customWidth="1"/>
    <col min="167" max="167" width="11.5" hidden="1" customWidth="1"/>
  </cols>
  <sheetData>
    <row r="1" spans="1:167" ht="18.75" customHeight="1" x14ac:dyDescent="0.2">
      <c r="A1" s="15">
        <v>1082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">
      <c r="A3" s="16" t="s">
        <v>4</v>
      </c>
      <c r="B3" s="22">
        <v>1082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" customHeight="1" x14ac:dyDescent="0.2">
      <c r="A7" s="18"/>
      <c r="B7" s="23">
        <v>237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" customHeight="1" x14ac:dyDescent="0.2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" customHeight="1" x14ac:dyDescent="0.2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8" customHeight="1" x14ac:dyDescent="0.2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">
      <c r="A11" s="19">
        <v>1</v>
      </c>
      <c r="B11" s="19">
        <v>129561</v>
      </c>
      <c r="C11" s="19" t="s">
        <v>116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dan menentukan jarak dalam dimensi tiga namun perlu peningkatan pemahaman statistika</v>
      </c>
      <c r="K11" s="28">
        <f t="shared" ref="K11:K50" si="5">IF((COUNTA(AF11:AO11)&gt;0),AVERAGE(AF11:AO11),"")</f>
        <v>83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menyelesaikan masalah berkaitan jarak dalam dimensi tiga namun perlu peningkatan penyelesaian masalah statistika</v>
      </c>
      <c r="Q11" s="39" t="s">
        <v>8</v>
      </c>
      <c r="R11" s="39" t="s">
        <v>8</v>
      </c>
      <c r="S11" s="18"/>
      <c r="T11" s="1">
        <v>80</v>
      </c>
      <c r="U11" s="1">
        <v>88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f>T11-1</f>
        <v>79</v>
      </c>
      <c r="AG11" s="1">
        <f>U11-1</f>
        <v>87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">
      <c r="A12" s="19">
        <v>2</v>
      </c>
      <c r="B12" s="19">
        <v>129562</v>
      </c>
      <c r="C12" s="19" t="s">
        <v>117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1</v>
      </c>
      <c r="J12" s="28" t="str">
        <f t="shared" si="4"/>
        <v>Memiliki kemampuan memahami dan menentukan jarak dalam dimensi tiga dan statistika</v>
      </c>
      <c r="K12" s="28">
        <f t="shared" si="5"/>
        <v>88</v>
      </c>
      <c r="L12" s="28" t="str">
        <f t="shared" si="6"/>
        <v>A</v>
      </c>
      <c r="M12" s="28">
        <f t="shared" si="7"/>
        <v>88</v>
      </c>
      <c r="N12" s="28" t="str">
        <f t="shared" si="8"/>
        <v>A</v>
      </c>
      <c r="O12" s="36">
        <v>1</v>
      </c>
      <c r="P12" s="28" t="str">
        <f t="shared" si="9"/>
        <v>Memiliki kemampuan menyelesaikan masalah yang berkaitan dengan jarak dalam dimensi tiga dan statistika</v>
      </c>
      <c r="Q12" s="39" t="s">
        <v>8</v>
      </c>
      <c r="R12" s="39" t="s">
        <v>8</v>
      </c>
      <c r="S12" s="18"/>
      <c r="T12" s="1">
        <v>86</v>
      </c>
      <c r="U12" s="1">
        <v>92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f t="shared" ref="AF12:AF42" si="10">T12-1</f>
        <v>85</v>
      </c>
      <c r="AG12" s="1">
        <f t="shared" ref="AG12:AG42" si="11">U12-1</f>
        <v>91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">
      <c r="A13" s="19">
        <v>3</v>
      </c>
      <c r="B13" s="19">
        <v>129563</v>
      </c>
      <c r="C13" s="19" t="s">
        <v>118</v>
      </c>
      <c r="D13" s="18"/>
      <c r="E13" s="28">
        <f t="shared" si="0"/>
        <v>91</v>
      </c>
      <c r="F13" s="28" t="str">
        <f t="shared" si="1"/>
        <v>A</v>
      </c>
      <c r="G13" s="28">
        <f t="shared" si="2"/>
        <v>91</v>
      </c>
      <c r="H13" s="28" t="str">
        <f t="shared" si="3"/>
        <v>A</v>
      </c>
      <c r="I13" s="36">
        <v>1</v>
      </c>
      <c r="J13" s="28" t="str">
        <f t="shared" si="4"/>
        <v>Memiliki kemampuan memahami dan menentukan jarak dalam dimensi tiga dan statistika</v>
      </c>
      <c r="K13" s="28">
        <f t="shared" si="5"/>
        <v>90</v>
      </c>
      <c r="L13" s="28" t="str">
        <f t="shared" si="6"/>
        <v>A</v>
      </c>
      <c r="M13" s="28">
        <f t="shared" si="7"/>
        <v>90</v>
      </c>
      <c r="N13" s="28" t="str">
        <f t="shared" si="8"/>
        <v>A</v>
      </c>
      <c r="O13" s="36">
        <v>1</v>
      </c>
      <c r="P13" s="28" t="str">
        <f t="shared" si="9"/>
        <v>Memiliki kemampuan menyelesaikan masalah yang berkaitan dengan jarak dalam dimensi tiga dan statistika</v>
      </c>
      <c r="Q13" s="39" t="s">
        <v>9</v>
      </c>
      <c r="R13" s="39" t="s">
        <v>9</v>
      </c>
      <c r="S13" s="18"/>
      <c r="T13" s="1">
        <v>90</v>
      </c>
      <c r="U13" s="1">
        <v>92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f t="shared" si="10"/>
        <v>89</v>
      </c>
      <c r="AG13" s="1">
        <f t="shared" si="11"/>
        <v>91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181</v>
      </c>
      <c r="FI13" s="43" t="s">
        <v>182</v>
      </c>
      <c r="FJ13" s="41">
        <v>49421</v>
      </c>
      <c r="FK13" s="41">
        <v>49431</v>
      </c>
    </row>
    <row r="14" spans="1:167" x14ac:dyDescent="0.2">
      <c r="A14" s="19">
        <v>4</v>
      </c>
      <c r="B14" s="19">
        <v>129564</v>
      </c>
      <c r="C14" s="19" t="s">
        <v>119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2</v>
      </c>
      <c r="J14" s="28" t="str">
        <f t="shared" si="4"/>
        <v>Memiliki kemampuan memahami dan menentukan jarak dalam dimensi tiga namun perlu peningkatan pemahaman statistika</v>
      </c>
      <c r="K14" s="28">
        <f t="shared" si="5"/>
        <v>86.5</v>
      </c>
      <c r="L14" s="28" t="str">
        <f t="shared" si="6"/>
        <v>A</v>
      </c>
      <c r="M14" s="28">
        <f t="shared" si="7"/>
        <v>86.5</v>
      </c>
      <c r="N14" s="28" t="str">
        <f t="shared" si="8"/>
        <v>A</v>
      </c>
      <c r="O14" s="36">
        <v>2</v>
      </c>
      <c r="P14" s="28" t="str">
        <f t="shared" si="9"/>
        <v>Memiliki kemampuan menyelesaikan masalah berkaitan jarak dalam dimensi tiga namun perlu peningkatan penyelesaian masalah statistika</v>
      </c>
      <c r="Q14" s="39" t="s">
        <v>9</v>
      </c>
      <c r="R14" s="39" t="s">
        <v>9</v>
      </c>
      <c r="S14" s="18"/>
      <c r="T14" s="1">
        <v>85</v>
      </c>
      <c r="U14" s="1">
        <v>90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f t="shared" si="10"/>
        <v>84</v>
      </c>
      <c r="AG14" s="1">
        <f t="shared" si="11"/>
        <v>89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">
      <c r="A15" s="19">
        <v>5</v>
      </c>
      <c r="B15" s="19">
        <v>129565</v>
      </c>
      <c r="C15" s="19" t="s">
        <v>120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memahami dan menentukan jarak dalam dimensi tiga dan statistika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Memiliki kemampuan menyelesaikan masalah yang berkaitan dengan jarak dalam dimensi tiga dan statistika</v>
      </c>
      <c r="Q15" s="39" t="s">
        <v>8</v>
      </c>
      <c r="R15" s="39" t="s">
        <v>8</v>
      </c>
      <c r="S15" s="18"/>
      <c r="T15" s="1">
        <v>85</v>
      </c>
      <c r="U15" s="1">
        <v>87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f t="shared" si="10"/>
        <v>84</v>
      </c>
      <c r="AG15" s="1">
        <f t="shared" si="11"/>
        <v>86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183</v>
      </c>
      <c r="FI15" s="43" t="s">
        <v>184</v>
      </c>
      <c r="FJ15" s="41">
        <v>49422</v>
      </c>
      <c r="FK15" s="41">
        <v>49432</v>
      </c>
    </row>
    <row r="16" spans="1:167" x14ac:dyDescent="0.2">
      <c r="A16" s="19">
        <v>6</v>
      </c>
      <c r="B16" s="19">
        <v>129592</v>
      </c>
      <c r="C16" s="19" t="s">
        <v>121</v>
      </c>
      <c r="D16" s="18"/>
      <c r="E16" s="28">
        <f t="shared" si="0"/>
        <v>77</v>
      </c>
      <c r="F16" s="28" t="str">
        <f t="shared" si="1"/>
        <v>B</v>
      </c>
      <c r="G16" s="28">
        <f t="shared" si="2"/>
        <v>77</v>
      </c>
      <c r="H16" s="28" t="str">
        <f t="shared" si="3"/>
        <v>B</v>
      </c>
      <c r="I16" s="36">
        <v>1</v>
      </c>
      <c r="J16" s="28" t="str">
        <f t="shared" si="4"/>
        <v>Memiliki kemampuan memahami dan menentukan jarak dalam dimensi tiga dan statistika</v>
      </c>
      <c r="K16" s="28">
        <f t="shared" si="5"/>
        <v>76</v>
      </c>
      <c r="L16" s="28" t="str">
        <f t="shared" si="6"/>
        <v>B</v>
      </c>
      <c r="M16" s="28">
        <f t="shared" si="7"/>
        <v>76</v>
      </c>
      <c r="N16" s="28" t="str">
        <f t="shared" si="8"/>
        <v>B</v>
      </c>
      <c r="O16" s="36">
        <v>1</v>
      </c>
      <c r="P16" s="28" t="str">
        <f t="shared" si="9"/>
        <v>Memiliki kemampuan menyelesaikan masalah yang berkaitan dengan jarak dalam dimensi tiga dan statistika</v>
      </c>
      <c r="Q16" s="39" t="s">
        <v>8</v>
      </c>
      <c r="R16" s="39" t="s">
        <v>8</v>
      </c>
      <c r="S16" s="18"/>
      <c r="T16" s="1">
        <v>76</v>
      </c>
      <c r="U16" s="1">
        <v>78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f t="shared" si="10"/>
        <v>75</v>
      </c>
      <c r="AG16" s="1">
        <f t="shared" si="11"/>
        <v>77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">
      <c r="A17" s="19">
        <v>7</v>
      </c>
      <c r="B17" s="19">
        <v>129566</v>
      </c>
      <c r="C17" s="19" t="s">
        <v>122</v>
      </c>
      <c r="D17" s="18"/>
      <c r="E17" s="28">
        <f t="shared" si="0"/>
        <v>91</v>
      </c>
      <c r="F17" s="28" t="str">
        <f t="shared" si="1"/>
        <v>A</v>
      </c>
      <c r="G17" s="28">
        <f t="shared" si="2"/>
        <v>91</v>
      </c>
      <c r="H17" s="28" t="str">
        <f t="shared" si="3"/>
        <v>A</v>
      </c>
      <c r="I17" s="36">
        <v>1</v>
      </c>
      <c r="J17" s="28" t="str">
        <f t="shared" si="4"/>
        <v>Memiliki kemampuan memahami dan menentukan jarak dalam dimensi tiga dan statistika</v>
      </c>
      <c r="K17" s="28">
        <f t="shared" si="5"/>
        <v>89.5</v>
      </c>
      <c r="L17" s="28" t="str">
        <f t="shared" si="6"/>
        <v>A</v>
      </c>
      <c r="M17" s="28">
        <f t="shared" si="7"/>
        <v>89.5</v>
      </c>
      <c r="N17" s="28" t="str">
        <f t="shared" si="8"/>
        <v>A</v>
      </c>
      <c r="O17" s="36">
        <v>1</v>
      </c>
      <c r="P17" s="28" t="str">
        <f t="shared" si="9"/>
        <v>Memiliki kemampuan menyelesaikan masalah yang berkaitan dengan jarak dalam dimensi tiga dan statistika</v>
      </c>
      <c r="Q17" s="39" t="s">
        <v>8</v>
      </c>
      <c r="R17" s="39" t="s">
        <v>8</v>
      </c>
      <c r="S17" s="18"/>
      <c r="T17" s="1">
        <v>90</v>
      </c>
      <c r="U17" s="1">
        <v>91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f t="shared" si="10"/>
        <v>89</v>
      </c>
      <c r="AG17" s="1">
        <f t="shared" si="11"/>
        <v>90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49423</v>
      </c>
      <c r="FK17" s="41">
        <v>49433</v>
      </c>
    </row>
    <row r="18" spans="1:167" x14ac:dyDescent="0.2">
      <c r="A18" s="19">
        <v>8</v>
      </c>
      <c r="B18" s="19">
        <v>129567</v>
      </c>
      <c r="C18" s="19" t="s">
        <v>123</v>
      </c>
      <c r="D18" s="18"/>
      <c r="E18" s="28">
        <f t="shared" si="0"/>
        <v>91</v>
      </c>
      <c r="F18" s="28" t="str">
        <f t="shared" si="1"/>
        <v>A</v>
      </c>
      <c r="G18" s="28">
        <f t="shared" si="2"/>
        <v>91</v>
      </c>
      <c r="H18" s="28" t="str">
        <f t="shared" si="3"/>
        <v>A</v>
      </c>
      <c r="I18" s="36">
        <v>1</v>
      </c>
      <c r="J18" s="28" t="str">
        <f t="shared" si="4"/>
        <v>Memiliki kemampuan memahami dan menentukan jarak dalam dimensi tiga dan statistika</v>
      </c>
      <c r="K18" s="28">
        <f t="shared" si="5"/>
        <v>90</v>
      </c>
      <c r="L18" s="28" t="str">
        <f t="shared" si="6"/>
        <v>A</v>
      </c>
      <c r="M18" s="28">
        <f t="shared" si="7"/>
        <v>90</v>
      </c>
      <c r="N18" s="28" t="str">
        <f t="shared" si="8"/>
        <v>A</v>
      </c>
      <c r="O18" s="36">
        <v>1</v>
      </c>
      <c r="P18" s="28" t="str">
        <f t="shared" si="9"/>
        <v>Memiliki kemampuan menyelesaikan masalah yang berkaitan dengan jarak dalam dimensi tiga dan statistika</v>
      </c>
      <c r="Q18" s="39" t="s">
        <v>8</v>
      </c>
      <c r="R18" s="39" t="s">
        <v>8</v>
      </c>
      <c r="S18" s="18"/>
      <c r="T18" s="1">
        <v>91</v>
      </c>
      <c r="U18" s="1">
        <v>91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f t="shared" si="10"/>
        <v>90</v>
      </c>
      <c r="AG18" s="1">
        <f t="shared" si="11"/>
        <v>90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">
      <c r="A19" s="19">
        <v>9</v>
      </c>
      <c r="B19" s="19">
        <v>129568</v>
      </c>
      <c r="C19" s="19" t="s">
        <v>124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1</v>
      </c>
      <c r="J19" s="28" t="str">
        <f t="shared" si="4"/>
        <v>Memiliki kemampuan memahami dan menentukan jarak dalam dimensi tiga dan statistika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1</v>
      </c>
      <c r="P19" s="28" t="str">
        <f t="shared" si="9"/>
        <v>Memiliki kemampuan menyelesaikan masalah yang berkaitan dengan jarak dalam dimensi tiga dan statistika</v>
      </c>
      <c r="Q19" s="39" t="s">
        <v>8</v>
      </c>
      <c r="R19" s="39" t="s">
        <v>8</v>
      </c>
      <c r="S19" s="18"/>
      <c r="T19" s="1">
        <v>91</v>
      </c>
      <c r="U19" s="1">
        <v>91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f t="shared" si="10"/>
        <v>90</v>
      </c>
      <c r="AG19" s="1">
        <f t="shared" si="11"/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49424</v>
      </c>
      <c r="FK19" s="41">
        <v>49434</v>
      </c>
    </row>
    <row r="20" spans="1:167" x14ac:dyDescent="0.2">
      <c r="A20" s="19">
        <v>10</v>
      </c>
      <c r="B20" s="19">
        <v>129569</v>
      </c>
      <c r="C20" s="19" t="s">
        <v>125</v>
      </c>
      <c r="D20" s="18"/>
      <c r="E20" s="28">
        <f t="shared" si="0"/>
        <v>91</v>
      </c>
      <c r="F20" s="28" t="str">
        <f t="shared" si="1"/>
        <v>A</v>
      </c>
      <c r="G20" s="28">
        <f t="shared" si="2"/>
        <v>91</v>
      </c>
      <c r="H20" s="28" t="str">
        <f t="shared" si="3"/>
        <v>A</v>
      </c>
      <c r="I20" s="36">
        <v>1</v>
      </c>
      <c r="J20" s="28" t="str">
        <f t="shared" si="4"/>
        <v>Memiliki kemampuan memahami dan menentukan jarak dalam dimensi tiga dan statistika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1</v>
      </c>
      <c r="P20" s="28" t="str">
        <f t="shared" si="9"/>
        <v>Memiliki kemampuan menyelesaikan masalah yang berkaitan dengan jarak dalam dimensi tiga dan statistika</v>
      </c>
      <c r="Q20" s="39" t="s">
        <v>8</v>
      </c>
      <c r="R20" s="39" t="s">
        <v>8</v>
      </c>
      <c r="S20" s="18"/>
      <c r="T20" s="1">
        <v>91</v>
      </c>
      <c r="U20" s="1">
        <v>91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f t="shared" si="10"/>
        <v>90</v>
      </c>
      <c r="AG20" s="1">
        <f t="shared" si="11"/>
        <v>90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">
      <c r="A21" s="19">
        <v>11</v>
      </c>
      <c r="B21" s="19">
        <v>129570</v>
      </c>
      <c r="C21" s="19" t="s">
        <v>126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memahami dan menentukan jarak dalam dimensi tiga dan statistika</v>
      </c>
      <c r="K21" s="28">
        <f t="shared" si="5"/>
        <v>83.5</v>
      </c>
      <c r="L21" s="28" t="str">
        <f t="shared" si="6"/>
        <v>B</v>
      </c>
      <c r="M21" s="28">
        <f t="shared" si="7"/>
        <v>83.5</v>
      </c>
      <c r="N21" s="28" t="str">
        <f t="shared" si="8"/>
        <v>B</v>
      </c>
      <c r="O21" s="36">
        <v>1</v>
      </c>
      <c r="P21" s="28" t="str">
        <f t="shared" si="9"/>
        <v>Memiliki kemampuan menyelesaikan masalah yang berkaitan dengan jarak dalam dimensi tiga dan statistika</v>
      </c>
      <c r="Q21" s="39" t="s">
        <v>8</v>
      </c>
      <c r="R21" s="39" t="s">
        <v>8</v>
      </c>
      <c r="S21" s="18"/>
      <c r="T21" s="1">
        <v>82</v>
      </c>
      <c r="U21" s="1">
        <v>87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f t="shared" si="10"/>
        <v>81</v>
      </c>
      <c r="AG21" s="1">
        <f t="shared" si="11"/>
        <v>86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49425</v>
      </c>
      <c r="FK21" s="41">
        <v>49435</v>
      </c>
    </row>
    <row r="22" spans="1:167" x14ac:dyDescent="0.2">
      <c r="A22" s="19">
        <v>12</v>
      </c>
      <c r="B22" s="19">
        <v>129571</v>
      </c>
      <c r="C22" s="19" t="s">
        <v>127</v>
      </c>
      <c r="D22" s="18"/>
      <c r="E22" s="28">
        <f t="shared" si="0"/>
        <v>93</v>
      </c>
      <c r="F22" s="28" t="str">
        <f t="shared" si="1"/>
        <v>A</v>
      </c>
      <c r="G22" s="28">
        <f t="shared" si="2"/>
        <v>93</v>
      </c>
      <c r="H22" s="28" t="str">
        <f t="shared" si="3"/>
        <v>A</v>
      </c>
      <c r="I22" s="36">
        <v>1</v>
      </c>
      <c r="J22" s="28" t="str">
        <f t="shared" si="4"/>
        <v>Memiliki kemampuan memahami dan menentukan jarak dalam dimensi tiga dan statistika</v>
      </c>
      <c r="K22" s="28">
        <f t="shared" si="5"/>
        <v>92</v>
      </c>
      <c r="L22" s="28" t="str">
        <f t="shared" si="6"/>
        <v>A</v>
      </c>
      <c r="M22" s="28">
        <f t="shared" si="7"/>
        <v>92</v>
      </c>
      <c r="N22" s="28" t="str">
        <f t="shared" si="8"/>
        <v>A</v>
      </c>
      <c r="O22" s="36">
        <v>1</v>
      </c>
      <c r="P22" s="28" t="str">
        <f t="shared" si="9"/>
        <v>Memiliki kemampuan menyelesaikan masalah yang berkaitan dengan jarak dalam dimensi tiga dan statistika</v>
      </c>
      <c r="Q22" s="39" t="s">
        <v>8</v>
      </c>
      <c r="R22" s="39" t="s">
        <v>8</v>
      </c>
      <c r="S22" s="18"/>
      <c r="T22" s="1">
        <v>93</v>
      </c>
      <c r="U22" s="1">
        <v>93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f t="shared" si="10"/>
        <v>92</v>
      </c>
      <c r="AG22" s="1">
        <f t="shared" si="11"/>
        <v>92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">
      <c r="A23" s="19">
        <v>13</v>
      </c>
      <c r="B23" s="19">
        <v>129572</v>
      </c>
      <c r="C23" s="19" t="s">
        <v>128</v>
      </c>
      <c r="D23" s="18"/>
      <c r="E23" s="28">
        <f t="shared" si="0"/>
        <v>93</v>
      </c>
      <c r="F23" s="28" t="str">
        <f t="shared" si="1"/>
        <v>A</v>
      </c>
      <c r="G23" s="28">
        <f t="shared" si="2"/>
        <v>93</v>
      </c>
      <c r="H23" s="28" t="str">
        <f t="shared" si="3"/>
        <v>A</v>
      </c>
      <c r="I23" s="36">
        <v>1</v>
      </c>
      <c r="J23" s="28" t="str">
        <f t="shared" si="4"/>
        <v>Memiliki kemampuan memahami dan menentukan jarak dalam dimensi tiga dan statistika</v>
      </c>
      <c r="K23" s="28">
        <f t="shared" si="5"/>
        <v>92</v>
      </c>
      <c r="L23" s="28" t="str">
        <f t="shared" si="6"/>
        <v>A</v>
      </c>
      <c r="M23" s="28">
        <f t="shared" si="7"/>
        <v>92</v>
      </c>
      <c r="N23" s="28" t="str">
        <f t="shared" si="8"/>
        <v>A</v>
      </c>
      <c r="O23" s="36">
        <v>1</v>
      </c>
      <c r="P23" s="28" t="str">
        <f t="shared" si="9"/>
        <v>Memiliki kemampuan menyelesaikan masalah yang berkaitan dengan jarak dalam dimensi tiga dan statistika</v>
      </c>
      <c r="Q23" s="39" t="s">
        <v>8</v>
      </c>
      <c r="R23" s="39" t="s">
        <v>8</v>
      </c>
      <c r="S23" s="18"/>
      <c r="T23" s="1">
        <v>93</v>
      </c>
      <c r="U23" s="1">
        <v>93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f t="shared" si="10"/>
        <v>92</v>
      </c>
      <c r="AG23" s="1">
        <f t="shared" si="11"/>
        <v>92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49426</v>
      </c>
      <c r="FK23" s="41">
        <v>49436</v>
      </c>
    </row>
    <row r="24" spans="1:167" x14ac:dyDescent="0.2">
      <c r="A24" s="19">
        <v>14</v>
      </c>
      <c r="B24" s="19">
        <v>129573</v>
      </c>
      <c r="C24" s="19" t="s">
        <v>129</v>
      </c>
      <c r="D24" s="18"/>
      <c r="E24" s="28">
        <f t="shared" si="0"/>
        <v>91</v>
      </c>
      <c r="F24" s="28" t="str">
        <f t="shared" si="1"/>
        <v>A</v>
      </c>
      <c r="G24" s="28">
        <f t="shared" si="2"/>
        <v>91</v>
      </c>
      <c r="H24" s="28" t="str">
        <f t="shared" si="3"/>
        <v>A</v>
      </c>
      <c r="I24" s="36">
        <v>1</v>
      </c>
      <c r="J24" s="28" t="str">
        <f t="shared" si="4"/>
        <v>Memiliki kemampuan memahami dan menentukan jarak dalam dimensi tiga dan statistika</v>
      </c>
      <c r="K24" s="28">
        <f t="shared" si="5"/>
        <v>90</v>
      </c>
      <c r="L24" s="28" t="str">
        <f t="shared" si="6"/>
        <v>A</v>
      </c>
      <c r="M24" s="28">
        <f t="shared" si="7"/>
        <v>90</v>
      </c>
      <c r="N24" s="28" t="str">
        <f t="shared" si="8"/>
        <v>A</v>
      </c>
      <c r="O24" s="36">
        <v>1</v>
      </c>
      <c r="P24" s="28" t="str">
        <f t="shared" si="9"/>
        <v>Memiliki kemampuan menyelesaikan masalah yang berkaitan dengan jarak dalam dimensi tiga dan statistika</v>
      </c>
      <c r="Q24" s="39" t="s">
        <v>8</v>
      </c>
      <c r="R24" s="39" t="s">
        <v>8</v>
      </c>
      <c r="S24" s="18"/>
      <c r="T24" s="1">
        <v>91</v>
      </c>
      <c r="U24" s="1">
        <v>91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f t="shared" si="10"/>
        <v>90</v>
      </c>
      <c r="AG24" s="1">
        <f t="shared" si="11"/>
        <v>90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">
      <c r="A25" s="19">
        <v>15</v>
      </c>
      <c r="B25" s="19">
        <v>129574</v>
      </c>
      <c r="C25" s="19" t="s">
        <v>130</v>
      </c>
      <c r="D25" s="18"/>
      <c r="E25" s="28">
        <f t="shared" si="0"/>
        <v>92</v>
      </c>
      <c r="F25" s="28" t="str">
        <f t="shared" si="1"/>
        <v>A</v>
      </c>
      <c r="G25" s="28">
        <f t="shared" si="2"/>
        <v>92</v>
      </c>
      <c r="H25" s="28" t="str">
        <f t="shared" si="3"/>
        <v>A</v>
      </c>
      <c r="I25" s="36">
        <v>1</v>
      </c>
      <c r="J25" s="28" t="str">
        <f t="shared" si="4"/>
        <v>Memiliki kemampuan memahami dan menentukan jarak dalam dimensi tiga dan statistika</v>
      </c>
      <c r="K25" s="28">
        <f t="shared" si="5"/>
        <v>91</v>
      </c>
      <c r="L25" s="28" t="str">
        <f t="shared" si="6"/>
        <v>A</v>
      </c>
      <c r="M25" s="28">
        <f t="shared" si="7"/>
        <v>91</v>
      </c>
      <c r="N25" s="28" t="str">
        <f t="shared" si="8"/>
        <v>A</v>
      </c>
      <c r="O25" s="36">
        <v>1</v>
      </c>
      <c r="P25" s="28" t="str">
        <f t="shared" si="9"/>
        <v>Memiliki kemampuan menyelesaikan masalah yang berkaitan dengan jarak dalam dimensi tiga dan statistika</v>
      </c>
      <c r="Q25" s="39" t="s">
        <v>8</v>
      </c>
      <c r="R25" s="39" t="s">
        <v>8</v>
      </c>
      <c r="S25" s="18"/>
      <c r="T25" s="1">
        <v>92</v>
      </c>
      <c r="U25" s="1">
        <v>92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f t="shared" si="10"/>
        <v>91</v>
      </c>
      <c r="AG25" s="1">
        <f t="shared" si="11"/>
        <v>91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49427</v>
      </c>
      <c r="FK25" s="41">
        <v>49437</v>
      </c>
    </row>
    <row r="26" spans="1:167" x14ac:dyDescent="0.2">
      <c r="A26" s="19">
        <v>16</v>
      </c>
      <c r="B26" s="19">
        <v>129575</v>
      </c>
      <c r="C26" s="19" t="s">
        <v>131</v>
      </c>
      <c r="D26" s="18"/>
      <c r="E26" s="28">
        <f t="shared" si="0"/>
        <v>77</v>
      </c>
      <c r="F26" s="28" t="str">
        <f t="shared" si="1"/>
        <v>B</v>
      </c>
      <c r="G26" s="28">
        <f t="shared" si="2"/>
        <v>77</v>
      </c>
      <c r="H26" s="28" t="str">
        <f t="shared" si="3"/>
        <v>B</v>
      </c>
      <c r="I26" s="36">
        <v>2</v>
      </c>
      <c r="J26" s="28" t="str">
        <f t="shared" si="4"/>
        <v>Memiliki kemampuan memahami dan menentukan jarak dalam dimensi tiga namun perlu peningkatan pemahaman statistika</v>
      </c>
      <c r="K26" s="28">
        <f t="shared" si="5"/>
        <v>76</v>
      </c>
      <c r="L26" s="28" t="str">
        <f t="shared" si="6"/>
        <v>B</v>
      </c>
      <c r="M26" s="28">
        <f t="shared" si="7"/>
        <v>76</v>
      </c>
      <c r="N26" s="28" t="str">
        <f t="shared" si="8"/>
        <v>B</v>
      </c>
      <c r="O26" s="36">
        <v>2</v>
      </c>
      <c r="P26" s="28" t="str">
        <f t="shared" si="9"/>
        <v>Memiliki kemampuan menyelesaikan masalah berkaitan jarak dalam dimensi tiga namun perlu peningkatan penyelesaian masalah statistika</v>
      </c>
      <c r="Q26" s="39" t="s">
        <v>8</v>
      </c>
      <c r="R26" s="39" t="s">
        <v>8</v>
      </c>
      <c r="S26" s="18"/>
      <c r="T26" s="1">
        <v>78</v>
      </c>
      <c r="U26" s="1">
        <v>76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f t="shared" si="10"/>
        <v>77</v>
      </c>
      <c r="AG26" s="1">
        <f t="shared" si="11"/>
        <v>75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">
      <c r="A27" s="19">
        <v>17</v>
      </c>
      <c r="B27" s="19">
        <v>129576</v>
      </c>
      <c r="C27" s="19" t="s">
        <v>132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1</v>
      </c>
      <c r="J27" s="28" t="str">
        <f t="shared" si="4"/>
        <v>Memiliki kemampuan memahami dan menentukan jarak dalam dimensi tiga dan statistika</v>
      </c>
      <c r="K27" s="28">
        <f t="shared" si="5"/>
        <v>88.5</v>
      </c>
      <c r="L27" s="28" t="str">
        <f t="shared" si="6"/>
        <v>A</v>
      </c>
      <c r="M27" s="28">
        <f t="shared" si="7"/>
        <v>88.5</v>
      </c>
      <c r="N27" s="28" t="str">
        <f t="shared" si="8"/>
        <v>A</v>
      </c>
      <c r="O27" s="36">
        <v>1</v>
      </c>
      <c r="P27" s="28" t="str">
        <f t="shared" si="9"/>
        <v>Memiliki kemampuan menyelesaikan masalah yang berkaitan dengan jarak dalam dimensi tiga dan statistika</v>
      </c>
      <c r="Q27" s="39" t="s">
        <v>8</v>
      </c>
      <c r="R27" s="39" t="s">
        <v>8</v>
      </c>
      <c r="S27" s="18"/>
      <c r="T27" s="1">
        <v>88</v>
      </c>
      <c r="U27" s="1">
        <v>91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f t="shared" si="10"/>
        <v>87</v>
      </c>
      <c r="AG27" s="1">
        <f t="shared" si="11"/>
        <v>90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49428</v>
      </c>
      <c r="FK27" s="41">
        <v>49438</v>
      </c>
    </row>
    <row r="28" spans="1:167" x14ac:dyDescent="0.2">
      <c r="A28" s="19">
        <v>18</v>
      </c>
      <c r="B28" s="19">
        <v>129577</v>
      </c>
      <c r="C28" s="19" t="s">
        <v>133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1</v>
      </c>
      <c r="J28" s="28" t="str">
        <f t="shared" si="4"/>
        <v>Memiliki kemampuan memahami dan menentukan jarak dalam dimensi tiga dan statistika</v>
      </c>
      <c r="K28" s="28">
        <f t="shared" si="5"/>
        <v>88</v>
      </c>
      <c r="L28" s="28" t="str">
        <f t="shared" si="6"/>
        <v>A</v>
      </c>
      <c r="M28" s="28">
        <f t="shared" si="7"/>
        <v>88</v>
      </c>
      <c r="N28" s="28" t="str">
        <f t="shared" si="8"/>
        <v>A</v>
      </c>
      <c r="O28" s="36">
        <v>1</v>
      </c>
      <c r="P28" s="28" t="str">
        <f t="shared" si="9"/>
        <v>Memiliki kemampuan menyelesaikan masalah yang berkaitan dengan jarak dalam dimensi tiga dan statistika</v>
      </c>
      <c r="Q28" s="39" t="s">
        <v>9</v>
      </c>
      <c r="R28" s="39" t="s">
        <v>9</v>
      </c>
      <c r="S28" s="18"/>
      <c r="T28" s="1">
        <v>88</v>
      </c>
      <c r="U28" s="1">
        <v>90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f t="shared" si="10"/>
        <v>87</v>
      </c>
      <c r="AG28" s="1">
        <f t="shared" si="11"/>
        <v>89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">
      <c r="A29" s="19">
        <v>19</v>
      </c>
      <c r="B29" s="19">
        <v>129578</v>
      </c>
      <c r="C29" s="19" t="s">
        <v>134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1</v>
      </c>
      <c r="J29" s="28" t="str">
        <f t="shared" si="4"/>
        <v>Memiliki kemampuan memahami dan menentukan jarak dalam dimensi tiga dan statistika</v>
      </c>
      <c r="K29" s="28">
        <f t="shared" si="5"/>
        <v>89</v>
      </c>
      <c r="L29" s="28" t="str">
        <f t="shared" si="6"/>
        <v>A</v>
      </c>
      <c r="M29" s="28">
        <f t="shared" si="7"/>
        <v>89</v>
      </c>
      <c r="N29" s="28" t="str">
        <f t="shared" si="8"/>
        <v>A</v>
      </c>
      <c r="O29" s="36">
        <v>1</v>
      </c>
      <c r="P29" s="28" t="str">
        <f t="shared" si="9"/>
        <v>Memiliki kemampuan menyelesaikan masalah yang berkaitan dengan jarak dalam dimensi tiga dan statistika</v>
      </c>
      <c r="Q29" s="39" t="s">
        <v>8</v>
      </c>
      <c r="R29" s="39" t="s">
        <v>8</v>
      </c>
      <c r="S29" s="18"/>
      <c r="T29" s="1">
        <v>91</v>
      </c>
      <c r="U29" s="1">
        <v>89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f t="shared" si="10"/>
        <v>90</v>
      </c>
      <c r="AG29" s="1">
        <f t="shared" si="11"/>
        <v>88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49429</v>
      </c>
      <c r="FK29" s="41">
        <v>49439</v>
      </c>
    </row>
    <row r="30" spans="1:167" x14ac:dyDescent="0.2">
      <c r="A30" s="19">
        <v>20</v>
      </c>
      <c r="B30" s="19">
        <v>129579</v>
      </c>
      <c r="C30" s="19" t="s">
        <v>135</v>
      </c>
      <c r="D30" s="18"/>
      <c r="E30" s="28">
        <f t="shared" si="0"/>
        <v>92</v>
      </c>
      <c r="F30" s="28" t="str">
        <f t="shared" si="1"/>
        <v>A</v>
      </c>
      <c r="G30" s="28">
        <f t="shared" si="2"/>
        <v>92</v>
      </c>
      <c r="H30" s="28" t="str">
        <f t="shared" si="3"/>
        <v>A</v>
      </c>
      <c r="I30" s="36">
        <v>1</v>
      </c>
      <c r="J30" s="28" t="str">
        <f t="shared" si="4"/>
        <v>Memiliki kemampuan memahami dan menentukan jarak dalam dimensi tiga dan statistika</v>
      </c>
      <c r="K30" s="28">
        <f t="shared" si="5"/>
        <v>90.5</v>
      </c>
      <c r="L30" s="28" t="str">
        <f t="shared" si="6"/>
        <v>A</v>
      </c>
      <c r="M30" s="28">
        <f t="shared" si="7"/>
        <v>90.5</v>
      </c>
      <c r="N30" s="28" t="str">
        <f t="shared" si="8"/>
        <v>A</v>
      </c>
      <c r="O30" s="36">
        <v>1</v>
      </c>
      <c r="P30" s="28" t="str">
        <f t="shared" si="9"/>
        <v>Memiliki kemampuan menyelesaikan masalah yang berkaitan dengan jarak dalam dimensi tiga dan statistika</v>
      </c>
      <c r="Q30" s="39" t="s">
        <v>9</v>
      </c>
      <c r="R30" s="39" t="s">
        <v>9</v>
      </c>
      <c r="S30" s="18"/>
      <c r="T30" s="1">
        <v>91</v>
      </c>
      <c r="U30" s="1">
        <v>92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f t="shared" si="10"/>
        <v>90</v>
      </c>
      <c r="AG30" s="1">
        <f t="shared" si="11"/>
        <v>91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">
      <c r="A31" s="19">
        <v>21</v>
      </c>
      <c r="B31" s="19">
        <v>129580</v>
      </c>
      <c r="C31" s="19" t="s">
        <v>136</v>
      </c>
      <c r="D31" s="18"/>
      <c r="E31" s="28">
        <f t="shared" si="0"/>
        <v>92</v>
      </c>
      <c r="F31" s="28" t="str">
        <f t="shared" si="1"/>
        <v>A</v>
      </c>
      <c r="G31" s="28">
        <f t="shared" si="2"/>
        <v>92</v>
      </c>
      <c r="H31" s="28" t="str">
        <f t="shared" si="3"/>
        <v>A</v>
      </c>
      <c r="I31" s="36">
        <v>1</v>
      </c>
      <c r="J31" s="28" t="str">
        <f t="shared" si="4"/>
        <v>Memiliki kemampuan memahami dan menentukan jarak dalam dimensi tiga dan statistika</v>
      </c>
      <c r="K31" s="28">
        <f t="shared" si="5"/>
        <v>91</v>
      </c>
      <c r="L31" s="28" t="str">
        <f t="shared" si="6"/>
        <v>A</v>
      </c>
      <c r="M31" s="28">
        <f t="shared" si="7"/>
        <v>91</v>
      </c>
      <c r="N31" s="28" t="str">
        <f t="shared" si="8"/>
        <v>A</v>
      </c>
      <c r="O31" s="36">
        <v>1</v>
      </c>
      <c r="P31" s="28" t="str">
        <f t="shared" si="9"/>
        <v>Memiliki kemampuan menyelesaikan masalah yang berkaitan dengan jarak dalam dimensi tiga dan statistika</v>
      </c>
      <c r="Q31" s="39" t="s">
        <v>8</v>
      </c>
      <c r="R31" s="39" t="s">
        <v>8</v>
      </c>
      <c r="S31" s="18"/>
      <c r="T31" s="1">
        <v>88</v>
      </c>
      <c r="U31" s="1">
        <v>96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f t="shared" si="10"/>
        <v>87</v>
      </c>
      <c r="AG31" s="1">
        <f t="shared" si="11"/>
        <v>95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49430</v>
      </c>
      <c r="FK31" s="41">
        <v>49440</v>
      </c>
    </row>
    <row r="32" spans="1:167" x14ac:dyDescent="0.2">
      <c r="A32" s="19">
        <v>22</v>
      </c>
      <c r="B32" s="19">
        <v>129581</v>
      </c>
      <c r="C32" s="19" t="s">
        <v>137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1</v>
      </c>
      <c r="J32" s="28" t="str">
        <f t="shared" si="4"/>
        <v>Memiliki kemampuan memahami dan menentukan jarak dalam dimensi tiga dan statistika</v>
      </c>
      <c r="K32" s="28">
        <f t="shared" si="5"/>
        <v>87</v>
      </c>
      <c r="L32" s="28" t="str">
        <f t="shared" si="6"/>
        <v>A</v>
      </c>
      <c r="M32" s="28">
        <f t="shared" si="7"/>
        <v>87</v>
      </c>
      <c r="N32" s="28" t="str">
        <f t="shared" si="8"/>
        <v>A</v>
      </c>
      <c r="O32" s="36">
        <v>1</v>
      </c>
      <c r="P32" s="28" t="str">
        <f t="shared" si="9"/>
        <v>Memiliki kemampuan menyelesaikan masalah yang berkaitan dengan jarak dalam dimensi tiga dan statistika</v>
      </c>
      <c r="Q32" s="39" t="s">
        <v>8</v>
      </c>
      <c r="R32" s="39" t="s">
        <v>8</v>
      </c>
      <c r="S32" s="18"/>
      <c r="T32" s="1">
        <v>84</v>
      </c>
      <c r="U32" s="1">
        <v>92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f t="shared" si="10"/>
        <v>83</v>
      </c>
      <c r="AG32" s="1">
        <f t="shared" si="11"/>
        <v>91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">
      <c r="A33" s="19">
        <v>23</v>
      </c>
      <c r="B33" s="19">
        <v>129582</v>
      </c>
      <c r="C33" s="19" t="s">
        <v>138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1</v>
      </c>
      <c r="J33" s="28" t="str">
        <f t="shared" si="4"/>
        <v>Memiliki kemampuan memahami dan menentukan jarak dalam dimensi tiga dan statistika</v>
      </c>
      <c r="K33" s="28">
        <f t="shared" si="5"/>
        <v>89</v>
      </c>
      <c r="L33" s="28" t="str">
        <f t="shared" si="6"/>
        <v>A</v>
      </c>
      <c r="M33" s="28">
        <f t="shared" si="7"/>
        <v>89</v>
      </c>
      <c r="N33" s="28" t="str">
        <f t="shared" si="8"/>
        <v>A</v>
      </c>
      <c r="O33" s="36">
        <v>1</v>
      </c>
      <c r="P33" s="28" t="str">
        <f t="shared" si="9"/>
        <v>Memiliki kemampuan menyelesaikan masalah yang berkaitan dengan jarak dalam dimensi tiga dan statistika</v>
      </c>
      <c r="Q33" s="39" t="s">
        <v>8</v>
      </c>
      <c r="R33" s="39" t="s">
        <v>8</v>
      </c>
      <c r="S33" s="18"/>
      <c r="T33" s="1">
        <v>87</v>
      </c>
      <c r="U33" s="1">
        <v>93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f t="shared" si="10"/>
        <v>86</v>
      </c>
      <c r="AG33" s="1">
        <f t="shared" si="11"/>
        <v>92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">
      <c r="A34" s="19">
        <v>24</v>
      </c>
      <c r="B34" s="19">
        <v>129583</v>
      </c>
      <c r="C34" s="19" t="s">
        <v>139</v>
      </c>
      <c r="D34" s="18"/>
      <c r="E34" s="28">
        <f t="shared" si="0"/>
        <v>93</v>
      </c>
      <c r="F34" s="28" t="str">
        <f t="shared" si="1"/>
        <v>A</v>
      </c>
      <c r="G34" s="28">
        <f t="shared" si="2"/>
        <v>93</v>
      </c>
      <c r="H34" s="28" t="str">
        <f t="shared" si="3"/>
        <v>A</v>
      </c>
      <c r="I34" s="36">
        <v>1</v>
      </c>
      <c r="J34" s="28" t="str">
        <f t="shared" si="4"/>
        <v>Memiliki kemampuan memahami dan menentukan jarak dalam dimensi tiga dan statistika</v>
      </c>
      <c r="K34" s="28">
        <f t="shared" si="5"/>
        <v>92</v>
      </c>
      <c r="L34" s="28" t="str">
        <f t="shared" si="6"/>
        <v>A</v>
      </c>
      <c r="M34" s="28">
        <f t="shared" si="7"/>
        <v>92</v>
      </c>
      <c r="N34" s="28" t="str">
        <f t="shared" si="8"/>
        <v>A</v>
      </c>
      <c r="O34" s="36">
        <v>1</v>
      </c>
      <c r="P34" s="28" t="str">
        <f t="shared" si="9"/>
        <v>Memiliki kemampuan menyelesaikan masalah yang berkaitan dengan jarak dalam dimensi tiga dan statistika</v>
      </c>
      <c r="Q34" s="39" t="s">
        <v>8</v>
      </c>
      <c r="R34" s="39" t="s">
        <v>8</v>
      </c>
      <c r="S34" s="18"/>
      <c r="T34" s="1">
        <v>93</v>
      </c>
      <c r="U34" s="1">
        <v>93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f t="shared" si="10"/>
        <v>92</v>
      </c>
      <c r="AG34" s="1">
        <f t="shared" si="11"/>
        <v>92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">
      <c r="A35" s="19">
        <v>25</v>
      </c>
      <c r="B35" s="19">
        <v>129584</v>
      </c>
      <c r="C35" s="19" t="s">
        <v>140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memahami dan menentukan jarak dalam dimensi tiga namun perlu peningkatan pemahaman statistika</v>
      </c>
      <c r="K35" s="28">
        <f t="shared" si="5"/>
        <v>81.5</v>
      </c>
      <c r="L35" s="28" t="str">
        <f t="shared" si="6"/>
        <v>B</v>
      </c>
      <c r="M35" s="28">
        <f t="shared" si="7"/>
        <v>81.5</v>
      </c>
      <c r="N35" s="28" t="str">
        <f t="shared" si="8"/>
        <v>B</v>
      </c>
      <c r="O35" s="36">
        <v>2</v>
      </c>
      <c r="P35" s="28" t="str">
        <f t="shared" si="9"/>
        <v>Memiliki kemampuan menyelesaikan masalah berkaitan jarak dalam dimensi tiga namun perlu peningkatan penyelesaian masalah statistika</v>
      </c>
      <c r="Q35" s="39" t="s">
        <v>8</v>
      </c>
      <c r="R35" s="39" t="s">
        <v>8</v>
      </c>
      <c r="S35" s="18"/>
      <c r="T35" s="1">
        <v>78</v>
      </c>
      <c r="U35" s="1">
        <v>87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f t="shared" si="10"/>
        <v>77</v>
      </c>
      <c r="AG35" s="1">
        <f t="shared" si="11"/>
        <v>86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">
      <c r="A36" s="19">
        <v>26</v>
      </c>
      <c r="B36" s="19">
        <v>129585</v>
      </c>
      <c r="C36" s="19" t="s">
        <v>141</v>
      </c>
      <c r="D36" s="18"/>
      <c r="E36" s="28">
        <f t="shared" si="0"/>
        <v>93</v>
      </c>
      <c r="F36" s="28" t="str">
        <f t="shared" si="1"/>
        <v>A</v>
      </c>
      <c r="G36" s="28">
        <f t="shared" si="2"/>
        <v>93</v>
      </c>
      <c r="H36" s="28" t="str">
        <f t="shared" si="3"/>
        <v>A</v>
      </c>
      <c r="I36" s="36">
        <v>1</v>
      </c>
      <c r="J36" s="28" t="str">
        <f t="shared" si="4"/>
        <v>Memiliki kemampuan memahami dan menentukan jarak dalam dimensi tiga dan statistika</v>
      </c>
      <c r="K36" s="28">
        <f t="shared" si="5"/>
        <v>91.5</v>
      </c>
      <c r="L36" s="28" t="str">
        <f t="shared" si="6"/>
        <v>A</v>
      </c>
      <c r="M36" s="28">
        <f t="shared" si="7"/>
        <v>91.5</v>
      </c>
      <c r="N36" s="28" t="str">
        <f t="shared" si="8"/>
        <v>A</v>
      </c>
      <c r="O36" s="36">
        <v>1</v>
      </c>
      <c r="P36" s="28" t="str">
        <f t="shared" si="9"/>
        <v>Memiliki kemampuan menyelesaikan masalah yang berkaitan dengan jarak dalam dimensi tiga dan statistika</v>
      </c>
      <c r="Q36" s="39" t="s">
        <v>8</v>
      </c>
      <c r="R36" s="39" t="s">
        <v>8</v>
      </c>
      <c r="S36" s="18"/>
      <c r="T36" s="1">
        <v>92</v>
      </c>
      <c r="U36" s="1">
        <v>93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f t="shared" si="10"/>
        <v>91</v>
      </c>
      <c r="AG36" s="1">
        <f t="shared" si="11"/>
        <v>92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">
      <c r="A37" s="19">
        <v>27</v>
      </c>
      <c r="B37" s="19">
        <v>129586</v>
      </c>
      <c r="C37" s="19" t="s">
        <v>142</v>
      </c>
      <c r="D37" s="18"/>
      <c r="E37" s="28">
        <f t="shared" si="0"/>
        <v>93</v>
      </c>
      <c r="F37" s="28" t="str">
        <f t="shared" si="1"/>
        <v>A</v>
      </c>
      <c r="G37" s="28">
        <f t="shared" si="2"/>
        <v>93</v>
      </c>
      <c r="H37" s="28" t="str">
        <f t="shared" si="3"/>
        <v>A</v>
      </c>
      <c r="I37" s="36">
        <v>1</v>
      </c>
      <c r="J37" s="28" t="str">
        <f t="shared" si="4"/>
        <v>Memiliki kemampuan memahami dan menentukan jarak dalam dimensi tiga dan statistika</v>
      </c>
      <c r="K37" s="28">
        <f t="shared" si="5"/>
        <v>91.5</v>
      </c>
      <c r="L37" s="28" t="str">
        <f t="shared" si="6"/>
        <v>A</v>
      </c>
      <c r="M37" s="28">
        <f t="shared" si="7"/>
        <v>91.5</v>
      </c>
      <c r="N37" s="28" t="str">
        <f t="shared" si="8"/>
        <v>A</v>
      </c>
      <c r="O37" s="36">
        <v>1</v>
      </c>
      <c r="P37" s="28" t="str">
        <f t="shared" si="9"/>
        <v>Memiliki kemampuan menyelesaikan masalah yang berkaitan dengan jarak dalam dimensi tiga dan statistika</v>
      </c>
      <c r="Q37" s="39" t="s">
        <v>8</v>
      </c>
      <c r="R37" s="39" t="s">
        <v>8</v>
      </c>
      <c r="S37" s="18"/>
      <c r="T37" s="1">
        <v>91</v>
      </c>
      <c r="U37" s="1">
        <v>94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f t="shared" si="10"/>
        <v>90</v>
      </c>
      <c r="AG37" s="1">
        <f t="shared" si="11"/>
        <v>93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">
      <c r="A38" s="19">
        <v>28</v>
      </c>
      <c r="B38" s="19">
        <v>129587</v>
      </c>
      <c r="C38" s="19" t="s">
        <v>143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1</v>
      </c>
      <c r="J38" s="28" t="str">
        <f t="shared" si="4"/>
        <v>Memiliki kemampuan memahami dan menentukan jarak dalam dimensi tiga dan statistika</v>
      </c>
      <c r="K38" s="28">
        <f t="shared" si="5"/>
        <v>89.5</v>
      </c>
      <c r="L38" s="28" t="str">
        <f t="shared" si="6"/>
        <v>A</v>
      </c>
      <c r="M38" s="28">
        <f t="shared" si="7"/>
        <v>89.5</v>
      </c>
      <c r="N38" s="28" t="str">
        <f t="shared" si="8"/>
        <v>A</v>
      </c>
      <c r="O38" s="36">
        <v>1</v>
      </c>
      <c r="P38" s="28" t="str">
        <f t="shared" si="9"/>
        <v>Memiliki kemampuan menyelesaikan masalah yang berkaitan dengan jarak dalam dimensi tiga dan statistika</v>
      </c>
      <c r="Q38" s="39" t="s">
        <v>8</v>
      </c>
      <c r="R38" s="39" t="s">
        <v>8</v>
      </c>
      <c r="S38" s="18"/>
      <c r="T38" s="1">
        <v>91</v>
      </c>
      <c r="U38" s="1">
        <v>90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f t="shared" si="10"/>
        <v>90</v>
      </c>
      <c r="AG38" s="1">
        <f t="shared" si="11"/>
        <v>89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">
      <c r="A39" s="19">
        <v>29</v>
      </c>
      <c r="B39" s="19">
        <v>129588</v>
      </c>
      <c r="C39" s="19" t="s">
        <v>144</v>
      </c>
      <c r="D39" s="18"/>
      <c r="E39" s="28">
        <f t="shared" si="0"/>
        <v>89</v>
      </c>
      <c r="F39" s="28" t="str">
        <f t="shared" si="1"/>
        <v>A</v>
      </c>
      <c r="G39" s="28">
        <f t="shared" si="2"/>
        <v>89</v>
      </c>
      <c r="H39" s="28" t="str">
        <f t="shared" si="3"/>
        <v>A</v>
      </c>
      <c r="I39" s="36">
        <v>1</v>
      </c>
      <c r="J39" s="28" t="str">
        <f t="shared" si="4"/>
        <v>Memiliki kemampuan memahami dan menentukan jarak dalam dimensi tiga dan statistika</v>
      </c>
      <c r="K39" s="28">
        <f t="shared" si="5"/>
        <v>87.5</v>
      </c>
      <c r="L39" s="28" t="str">
        <f t="shared" si="6"/>
        <v>A</v>
      </c>
      <c r="M39" s="28">
        <f t="shared" si="7"/>
        <v>87.5</v>
      </c>
      <c r="N39" s="28" t="str">
        <f t="shared" si="8"/>
        <v>A</v>
      </c>
      <c r="O39" s="36">
        <v>1</v>
      </c>
      <c r="P39" s="28" t="str">
        <f t="shared" si="9"/>
        <v>Memiliki kemampuan menyelesaikan masalah yang berkaitan dengan jarak dalam dimensi tiga dan statistika</v>
      </c>
      <c r="Q39" s="39" t="s">
        <v>8</v>
      </c>
      <c r="R39" s="39" t="s">
        <v>8</v>
      </c>
      <c r="S39" s="18"/>
      <c r="T39" s="1">
        <v>86</v>
      </c>
      <c r="U39" s="1">
        <v>91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f t="shared" si="10"/>
        <v>85</v>
      </c>
      <c r="AG39" s="1">
        <f t="shared" si="11"/>
        <v>90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">
      <c r="A40" s="19">
        <v>30</v>
      </c>
      <c r="B40" s="19">
        <v>129589</v>
      </c>
      <c r="C40" s="19" t="s">
        <v>145</v>
      </c>
      <c r="D40" s="18"/>
      <c r="E40" s="28">
        <f t="shared" si="0"/>
        <v>92</v>
      </c>
      <c r="F40" s="28" t="str">
        <f t="shared" si="1"/>
        <v>A</v>
      </c>
      <c r="G40" s="28">
        <f t="shared" si="2"/>
        <v>92</v>
      </c>
      <c r="H40" s="28" t="str">
        <f t="shared" si="3"/>
        <v>A</v>
      </c>
      <c r="I40" s="36">
        <v>1</v>
      </c>
      <c r="J40" s="28" t="str">
        <f t="shared" si="4"/>
        <v>Memiliki kemampuan memahami dan menentukan jarak dalam dimensi tiga dan statistika</v>
      </c>
      <c r="K40" s="28">
        <f t="shared" si="5"/>
        <v>90.5</v>
      </c>
      <c r="L40" s="28" t="str">
        <f t="shared" si="6"/>
        <v>A</v>
      </c>
      <c r="M40" s="28">
        <f t="shared" si="7"/>
        <v>90.5</v>
      </c>
      <c r="N40" s="28" t="str">
        <f t="shared" si="8"/>
        <v>A</v>
      </c>
      <c r="O40" s="36">
        <v>1</v>
      </c>
      <c r="P40" s="28" t="str">
        <f t="shared" si="9"/>
        <v>Memiliki kemampuan menyelesaikan masalah yang berkaitan dengan jarak dalam dimensi tiga dan statistika</v>
      </c>
      <c r="Q40" s="39" t="s">
        <v>8</v>
      </c>
      <c r="R40" s="39" t="s">
        <v>8</v>
      </c>
      <c r="S40" s="18"/>
      <c r="T40" s="1">
        <v>91</v>
      </c>
      <c r="U40" s="1">
        <v>92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f t="shared" si="10"/>
        <v>90</v>
      </c>
      <c r="AG40" s="1">
        <f t="shared" si="11"/>
        <v>91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">
      <c r="A41" s="19">
        <v>31</v>
      </c>
      <c r="B41" s="19">
        <v>129590</v>
      </c>
      <c r="C41" s="19" t="s">
        <v>146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>Memiliki kemampuan memahami dan menentukan jarak dalam dimensi tiga dan statistika</v>
      </c>
      <c r="K41" s="28">
        <f t="shared" si="5"/>
        <v>86</v>
      </c>
      <c r="L41" s="28" t="str">
        <f t="shared" si="6"/>
        <v>A</v>
      </c>
      <c r="M41" s="28">
        <f t="shared" si="7"/>
        <v>86</v>
      </c>
      <c r="N41" s="28" t="str">
        <f t="shared" si="8"/>
        <v>A</v>
      </c>
      <c r="O41" s="36">
        <v>1</v>
      </c>
      <c r="P41" s="28" t="str">
        <f t="shared" si="9"/>
        <v>Memiliki kemampuan menyelesaikan masalah yang berkaitan dengan jarak dalam dimensi tiga dan statistika</v>
      </c>
      <c r="Q41" s="39" t="s">
        <v>9</v>
      </c>
      <c r="R41" s="39" t="s">
        <v>8</v>
      </c>
      <c r="S41" s="18"/>
      <c r="T41" s="1">
        <v>85</v>
      </c>
      <c r="U41" s="1">
        <v>89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f t="shared" si="10"/>
        <v>84</v>
      </c>
      <c r="AG41" s="1">
        <f t="shared" si="11"/>
        <v>88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">
      <c r="A42" s="19">
        <v>32</v>
      </c>
      <c r="B42" s="19">
        <v>129591</v>
      </c>
      <c r="C42" s="19" t="s">
        <v>147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1</v>
      </c>
      <c r="J42" s="28" t="str">
        <f t="shared" si="4"/>
        <v>Memiliki kemampuan memahami dan menentukan jarak dalam dimensi tiga dan statistika</v>
      </c>
      <c r="K42" s="28">
        <f t="shared" si="5"/>
        <v>88</v>
      </c>
      <c r="L42" s="28" t="str">
        <f t="shared" si="6"/>
        <v>A</v>
      </c>
      <c r="M42" s="28">
        <f t="shared" si="7"/>
        <v>88</v>
      </c>
      <c r="N42" s="28" t="str">
        <f t="shared" si="8"/>
        <v>A</v>
      </c>
      <c r="O42" s="36">
        <v>1</v>
      </c>
      <c r="P42" s="28" t="str">
        <f t="shared" si="9"/>
        <v>Memiliki kemampuan menyelesaikan masalah yang berkaitan dengan jarak dalam dimensi tiga dan statistika</v>
      </c>
      <c r="Q42" s="39" t="s">
        <v>8</v>
      </c>
      <c r="R42" s="39" t="s">
        <v>8</v>
      </c>
      <c r="S42" s="18"/>
      <c r="T42" s="1">
        <v>85</v>
      </c>
      <c r="U42" s="1">
        <v>93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f t="shared" si="10"/>
        <v>84</v>
      </c>
      <c r="AG42" s="1">
        <f t="shared" si="11"/>
        <v>92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89.09375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J38" activePane="bottomRight" state="frozen"/>
      <selection pane="topRight"/>
      <selection pane="bottomLeft"/>
      <selection pane="bottomRight" activeCell="R38" sqref="R38"/>
    </sheetView>
  </sheetViews>
  <sheetFormatPr baseColWidth="10" defaultColWidth="8.83203125" defaultRowHeight="15" x14ac:dyDescent="0.2"/>
  <cols>
    <col min="1" max="1" width="6.5" customWidth="1"/>
    <col min="2" max="2" width="9.1640625" hidden="1" customWidth="1"/>
    <col min="3" max="3" width="37.33203125" customWidth="1"/>
    <col min="4" max="4" width="5.83203125" customWidth="1"/>
    <col min="5" max="8" width="7.6640625" customWidth="1"/>
    <col min="9" max="9" width="11.6640625" customWidth="1"/>
    <col min="10" max="10" width="20.6640625" customWidth="1"/>
    <col min="11" max="14" width="7.6640625" customWidth="1"/>
    <col min="15" max="15" width="11.6640625" customWidth="1"/>
    <col min="16" max="16" width="20.6640625" customWidth="1"/>
    <col min="17" max="18" width="7.6640625" customWidth="1"/>
    <col min="20" max="29" width="7.1640625" customWidth="1"/>
    <col min="30" max="30" width="7.1640625" hidden="1" customWidth="1"/>
    <col min="31" max="31" width="7.1640625" customWidth="1"/>
    <col min="32" max="40" width="8.6640625" customWidth="1"/>
    <col min="41" max="42" width="7.1640625" customWidth="1"/>
    <col min="43" max="52" width="7.1640625" hidden="1" customWidth="1"/>
    <col min="53" max="53" width="0" hidden="1" customWidth="1"/>
    <col min="54" max="157" width="9.1640625" hidden="1" customWidth="1"/>
    <col min="158" max="158" width="6.1640625" hidden="1" customWidth="1"/>
    <col min="159" max="161" width="12.6640625" customWidth="1"/>
    <col min="162" max="162" width="5.83203125" customWidth="1"/>
    <col min="163" max="163" width="6.83203125" customWidth="1"/>
    <col min="164" max="165" width="40.6640625" customWidth="1"/>
    <col min="166" max="166" width="10.6640625" hidden="1" customWidth="1"/>
    <col min="167" max="167" width="11.5" hidden="1" customWidth="1"/>
  </cols>
  <sheetData>
    <row r="1" spans="1:167" ht="18.75" customHeight="1" x14ac:dyDescent="0.2">
      <c r="A1" s="15">
        <v>1082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">
      <c r="A2" s="16" t="s">
        <v>1</v>
      </c>
      <c r="B2" s="21"/>
      <c r="C2" s="24" t="s">
        <v>2</v>
      </c>
      <c r="D2" s="18"/>
      <c r="E2" s="25" t="s">
        <v>148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">
      <c r="A3" s="16" t="s">
        <v>4</v>
      </c>
      <c r="B3" s="22">
        <v>1082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" customHeight="1" x14ac:dyDescent="0.2">
      <c r="A7" s="18"/>
      <c r="B7" s="23">
        <v>238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" customHeight="1" x14ac:dyDescent="0.2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" customHeight="1" x14ac:dyDescent="0.2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8" customHeight="1" x14ac:dyDescent="0.2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">
      <c r="A11" s="19">
        <v>1</v>
      </c>
      <c r="B11" s="19">
        <v>129624</v>
      </c>
      <c r="C11" s="19" t="s">
        <v>149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dan menentukan jarak dalam dimensi tiga dan statistika</v>
      </c>
      <c r="K11" s="28">
        <f t="shared" ref="K11:K50" si="5">IF((COUNTA(AF11:AO11)&gt;0),AVERAGE(AF11:AO11),"")</f>
        <v>87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menyelesaikan masalah yang berkaitan dengan jarak dalam dimensi tiga dan statistika</v>
      </c>
      <c r="Q11" s="39" t="s">
        <v>8</v>
      </c>
      <c r="R11" s="39" t="s">
        <v>8</v>
      </c>
      <c r="S11" s="18"/>
      <c r="T11" s="1">
        <v>86</v>
      </c>
      <c r="U11" s="1">
        <v>90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f>T11-1</f>
        <v>85</v>
      </c>
      <c r="AG11" s="1">
        <f>U11-1</f>
        <v>89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">
      <c r="A12" s="19">
        <v>2</v>
      </c>
      <c r="B12" s="19">
        <v>129625</v>
      </c>
      <c r="C12" s="19" t="s">
        <v>150</v>
      </c>
      <c r="D12" s="18"/>
      <c r="E12" s="28">
        <f t="shared" si="0"/>
        <v>92</v>
      </c>
      <c r="F12" s="28" t="str">
        <f t="shared" si="1"/>
        <v>A</v>
      </c>
      <c r="G12" s="28">
        <f t="shared" si="2"/>
        <v>92</v>
      </c>
      <c r="H12" s="28" t="str">
        <f t="shared" si="3"/>
        <v>A</v>
      </c>
      <c r="I12" s="36">
        <v>1</v>
      </c>
      <c r="J12" s="28" t="str">
        <f t="shared" si="4"/>
        <v>Memiliki kemampuan memahami dan menentukan jarak dalam dimensi tiga dan statistika</v>
      </c>
      <c r="K12" s="28">
        <f t="shared" si="5"/>
        <v>90.5</v>
      </c>
      <c r="L12" s="28" t="str">
        <f t="shared" si="6"/>
        <v>A</v>
      </c>
      <c r="M12" s="28">
        <f t="shared" si="7"/>
        <v>90.5</v>
      </c>
      <c r="N12" s="28" t="str">
        <f t="shared" si="8"/>
        <v>A</v>
      </c>
      <c r="O12" s="36">
        <v>1</v>
      </c>
      <c r="P12" s="28" t="str">
        <f t="shared" si="9"/>
        <v>Memiliki kemampuan menyelesaikan masalah yang berkaitan dengan jarak dalam dimensi tiga dan statistika</v>
      </c>
      <c r="Q12" s="39" t="s">
        <v>8</v>
      </c>
      <c r="R12" s="39" t="s">
        <v>8</v>
      </c>
      <c r="S12" s="18"/>
      <c r="T12" s="1">
        <v>93</v>
      </c>
      <c r="U12" s="1">
        <v>90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f t="shared" ref="AF12:AF42" si="10">T12-1</f>
        <v>92</v>
      </c>
      <c r="AG12" s="1">
        <f t="shared" ref="AG12:AG42" si="11">U12-1</f>
        <v>89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">
      <c r="A13" s="19">
        <v>3</v>
      </c>
      <c r="B13" s="19">
        <v>129626</v>
      </c>
      <c r="C13" s="19" t="s">
        <v>151</v>
      </c>
      <c r="D13" s="18"/>
      <c r="E13" s="28">
        <f t="shared" si="0"/>
        <v>93</v>
      </c>
      <c r="F13" s="28" t="str">
        <f t="shared" si="1"/>
        <v>A</v>
      </c>
      <c r="G13" s="28">
        <f t="shared" si="2"/>
        <v>93</v>
      </c>
      <c r="H13" s="28" t="str">
        <f t="shared" si="3"/>
        <v>A</v>
      </c>
      <c r="I13" s="36">
        <v>1</v>
      </c>
      <c r="J13" s="28" t="str">
        <f t="shared" si="4"/>
        <v>Memiliki kemampuan memahami dan menentukan jarak dalam dimensi tiga dan statistika</v>
      </c>
      <c r="K13" s="28">
        <f t="shared" si="5"/>
        <v>92</v>
      </c>
      <c r="L13" s="28" t="str">
        <f t="shared" si="6"/>
        <v>A</v>
      </c>
      <c r="M13" s="28">
        <f t="shared" si="7"/>
        <v>92</v>
      </c>
      <c r="N13" s="28" t="str">
        <f t="shared" si="8"/>
        <v>A</v>
      </c>
      <c r="O13" s="36">
        <v>1</v>
      </c>
      <c r="P13" s="28" t="str">
        <f t="shared" si="9"/>
        <v>Memiliki kemampuan menyelesaikan masalah yang berkaitan dengan jarak dalam dimensi tiga dan statistika</v>
      </c>
      <c r="Q13" s="39" t="s">
        <v>8</v>
      </c>
      <c r="R13" s="39" t="s">
        <v>8</v>
      </c>
      <c r="S13" s="18"/>
      <c r="T13" s="1">
        <v>94</v>
      </c>
      <c r="U13" s="1">
        <v>92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f t="shared" si="10"/>
        <v>93</v>
      </c>
      <c r="AG13" s="1">
        <f t="shared" si="11"/>
        <v>91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181</v>
      </c>
      <c r="FI13" s="43" t="s">
        <v>182</v>
      </c>
      <c r="FJ13" s="41">
        <v>49441</v>
      </c>
      <c r="FK13" s="41">
        <v>49451</v>
      </c>
    </row>
    <row r="14" spans="1:167" x14ac:dyDescent="0.2">
      <c r="A14" s="19">
        <v>4</v>
      </c>
      <c r="B14" s="19">
        <v>129627</v>
      </c>
      <c r="C14" s="19" t="s">
        <v>152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>Memiliki kemampuan memahami dan menentukan jarak dalam dimensi tiga dan statistika</v>
      </c>
      <c r="K14" s="28">
        <f t="shared" si="5"/>
        <v>89</v>
      </c>
      <c r="L14" s="28" t="str">
        <f t="shared" si="6"/>
        <v>A</v>
      </c>
      <c r="M14" s="28">
        <f t="shared" si="7"/>
        <v>89</v>
      </c>
      <c r="N14" s="28" t="str">
        <f t="shared" si="8"/>
        <v>A</v>
      </c>
      <c r="O14" s="36">
        <v>1</v>
      </c>
      <c r="P14" s="28" t="str">
        <f t="shared" si="9"/>
        <v>Memiliki kemampuan menyelesaikan masalah yang berkaitan dengan jarak dalam dimensi tiga dan statistika</v>
      </c>
      <c r="Q14" s="39" t="s">
        <v>8</v>
      </c>
      <c r="R14" s="39" t="s">
        <v>8</v>
      </c>
      <c r="S14" s="18"/>
      <c r="T14" s="1">
        <v>91</v>
      </c>
      <c r="U14" s="1">
        <v>89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f t="shared" si="10"/>
        <v>90</v>
      </c>
      <c r="AG14" s="1">
        <f t="shared" si="11"/>
        <v>88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">
      <c r="A15" s="19">
        <v>5</v>
      </c>
      <c r="B15" s="19">
        <v>129628</v>
      </c>
      <c r="C15" s="19" t="s">
        <v>153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memahami dan menentukan jarak dalam dimensi tiga namun perlu peningkatan pemahaman statistika</v>
      </c>
      <c r="K15" s="28">
        <f t="shared" si="5"/>
        <v>79</v>
      </c>
      <c r="L15" s="28" t="str">
        <f t="shared" si="6"/>
        <v>B</v>
      </c>
      <c r="M15" s="28">
        <f t="shared" si="7"/>
        <v>79</v>
      </c>
      <c r="N15" s="28" t="str">
        <f t="shared" si="8"/>
        <v>B</v>
      </c>
      <c r="O15" s="36">
        <v>2</v>
      </c>
      <c r="P15" s="28" t="str">
        <f t="shared" si="9"/>
        <v>Memiliki kemampuan menyelesaikan masalah berkaitan jarak dalam dimensi tiga namun perlu peningkatan penyelesaian masalah statistika</v>
      </c>
      <c r="Q15" s="39" t="s">
        <v>9</v>
      </c>
      <c r="R15" s="39" t="s">
        <v>9</v>
      </c>
      <c r="S15" s="18"/>
      <c r="T15" s="1">
        <v>84</v>
      </c>
      <c r="U15" s="1">
        <v>76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f t="shared" si="10"/>
        <v>83</v>
      </c>
      <c r="AG15" s="1">
        <f t="shared" si="11"/>
        <v>75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183</v>
      </c>
      <c r="FI15" s="43" t="s">
        <v>184</v>
      </c>
      <c r="FJ15" s="41">
        <v>49442</v>
      </c>
      <c r="FK15" s="41">
        <v>49452</v>
      </c>
    </row>
    <row r="16" spans="1:167" x14ac:dyDescent="0.2">
      <c r="A16" s="19">
        <v>6</v>
      </c>
      <c r="B16" s="19">
        <v>129629</v>
      </c>
      <c r="C16" s="19" t="s">
        <v>154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Memiliki kemampuan memahami dan menentukan jarak dalam dimensi tiga dan statistika</v>
      </c>
      <c r="K16" s="28">
        <f t="shared" si="5"/>
        <v>86</v>
      </c>
      <c r="L16" s="28" t="str">
        <f t="shared" si="6"/>
        <v>A</v>
      </c>
      <c r="M16" s="28">
        <f t="shared" si="7"/>
        <v>86</v>
      </c>
      <c r="N16" s="28" t="str">
        <f t="shared" si="8"/>
        <v>A</v>
      </c>
      <c r="O16" s="36">
        <v>1</v>
      </c>
      <c r="P16" s="28" t="str">
        <f t="shared" si="9"/>
        <v>Memiliki kemampuan menyelesaikan masalah yang berkaitan dengan jarak dalam dimensi tiga dan statistika</v>
      </c>
      <c r="Q16" s="39" t="s">
        <v>8</v>
      </c>
      <c r="R16" s="39" t="s">
        <v>8</v>
      </c>
      <c r="S16" s="18"/>
      <c r="T16" s="1">
        <v>88</v>
      </c>
      <c r="U16" s="1">
        <v>86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f t="shared" si="10"/>
        <v>87</v>
      </c>
      <c r="AG16" s="1">
        <f t="shared" si="11"/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">
      <c r="A17" s="19">
        <v>7</v>
      </c>
      <c r="B17" s="19">
        <v>129630</v>
      </c>
      <c r="C17" s="19" t="s">
        <v>155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1</v>
      </c>
      <c r="J17" s="28" t="str">
        <f t="shared" si="4"/>
        <v>Memiliki kemampuan memahami dan menentukan jarak dalam dimensi tiga dan statistika</v>
      </c>
      <c r="K17" s="28">
        <f t="shared" si="5"/>
        <v>89</v>
      </c>
      <c r="L17" s="28" t="str">
        <f t="shared" si="6"/>
        <v>A</v>
      </c>
      <c r="M17" s="28">
        <f t="shared" si="7"/>
        <v>89</v>
      </c>
      <c r="N17" s="28" t="str">
        <f t="shared" si="8"/>
        <v>A</v>
      </c>
      <c r="O17" s="36">
        <v>1</v>
      </c>
      <c r="P17" s="28" t="str">
        <f t="shared" si="9"/>
        <v>Memiliki kemampuan menyelesaikan masalah yang berkaitan dengan jarak dalam dimensi tiga dan statistika</v>
      </c>
      <c r="Q17" s="39" t="s">
        <v>8</v>
      </c>
      <c r="R17" s="39" t="s">
        <v>8</v>
      </c>
      <c r="S17" s="18"/>
      <c r="T17" s="1">
        <v>92</v>
      </c>
      <c r="U17" s="1">
        <v>88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f t="shared" si="10"/>
        <v>91</v>
      </c>
      <c r="AG17" s="1">
        <f t="shared" si="11"/>
        <v>87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49443</v>
      </c>
      <c r="FK17" s="41">
        <v>49453</v>
      </c>
    </row>
    <row r="18" spans="1:167" x14ac:dyDescent="0.2">
      <c r="A18" s="19">
        <v>8</v>
      </c>
      <c r="B18" s="19">
        <v>129631</v>
      </c>
      <c r="C18" s="19" t="s">
        <v>156</v>
      </c>
      <c r="D18" s="18"/>
      <c r="E18" s="28">
        <f t="shared" si="0"/>
        <v>79</v>
      </c>
      <c r="F18" s="28" t="str">
        <f t="shared" si="1"/>
        <v>B</v>
      </c>
      <c r="G18" s="28">
        <f t="shared" si="2"/>
        <v>79</v>
      </c>
      <c r="H18" s="28" t="str">
        <f t="shared" si="3"/>
        <v>B</v>
      </c>
      <c r="I18" s="36">
        <v>1</v>
      </c>
      <c r="J18" s="28" t="str">
        <f t="shared" si="4"/>
        <v>Memiliki kemampuan memahami dan menentukan jarak dalam dimensi tiga dan statistika</v>
      </c>
      <c r="K18" s="28">
        <f t="shared" si="5"/>
        <v>78</v>
      </c>
      <c r="L18" s="28" t="str">
        <f t="shared" si="6"/>
        <v>B</v>
      </c>
      <c r="M18" s="28">
        <f t="shared" si="7"/>
        <v>78</v>
      </c>
      <c r="N18" s="28" t="str">
        <f t="shared" si="8"/>
        <v>B</v>
      </c>
      <c r="O18" s="36">
        <v>2</v>
      </c>
      <c r="P18" s="28" t="str">
        <f t="shared" si="9"/>
        <v>Memiliki kemampuan menyelesaikan masalah berkaitan jarak dalam dimensi tiga namun perlu peningkatan penyelesaian masalah statistika</v>
      </c>
      <c r="Q18" s="39" t="s">
        <v>9</v>
      </c>
      <c r="R18" s="39" t="s">
        <v>9</v>
      </c>
      <c r="S18" s="18"/>
      <c r="T18" s="1">
        <v>76</v>
      </c>
      <c r="U18" s="1">
        <v>82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f t="shared" si="10"/>
        <v>75</v>
      </c>
      <c r="AG18" s="1">
        <f t="shared" si="11"/>
        <v>81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">
      <c r="A19" s="19">
        <v>9</v>
      </c>
      <c r="B19" s="19">
        <v>129632</v>
      </c>
      <c r="C19" s="19" t="s">
        <v>157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memahami dan menentukan jarak dalam dimensi tiga dan statistika</v>
      </c>
      <c r="K19" s="28">
        <f t="shared" si="5"/>
        <v>84</v>
      </c>
      <c r="L19" s="28" t="str">
        <f t="shared" si="6"/>
        <v>B</v>
      </c>
      <c r="M19" s="28">
        <f t="shared" si="7"/>
        <v>84</v>
      </c>
      <c r="N19" s="28" t="str">
        <f t="shared" si="8"/>
        <v>B</v>
      </c>
      <c r="O19" s="36">
        <v>2</v>
      </c>
      <c r="P19" s="28" t="str">
        <f t="shared" si="9"/>
        <v>Memiliki kemampuan menyelesaikan masalah berkaitan jarak dalam dimensi tiga namun perlu peningkatan penyelesaian masalah statistika</v>
      </c>
      <c r="Q19" s="39" t="s">
        <v>8</v>
      </c>
      <c r="R19" s="39" t="s">
        <v>8</v>
      </c>
      <c r="S19" s="18"/>
      <c r="T19" s="1">
        <v>85</v>
      </c>
      <c r="U19" s="1">
        <v>85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f t="shared" si="10"/>
        <v>84</v>
      </c>
      <c r="AG19" s="1">
        <f t="shared" si="11"/>
        <v>84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49444</v>
      </c>
      <c r="FK19" s="41">
        <v>49454</v>
      </c>
    </row>
    <row r="20" spans="1:167" x14ac:dyDescent="0.2">
      <c r="A20" s="19">
        <v>10</v>
      </c>
      <c r="B20" s="19">
        <v>129633</v>
      </c>
      <c r="C20" s="19" t="s">
        <v>158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>Memiliki kemampuan memahami dan menentukan jarak dalam dimensi tiga dan statistika</v>
      </c>
      <c r="K20" s="28">
        <f t="shared" si="5"/>
        <v>86.5</v>
      </c>
      <c r="L20" s="28" t="str">
        <f t="shared" si="6"/>
        <v>A</v>
      </c>
      <c r="M20" s="28">
        <f t="shared" si="7"/>
        <v>86.5</v>
      </c>
      <c r="N20" s="28" t="str">
        <f t="shared" si="8"/>
        <v>A</v>
      </c>
      <c r="O20" s="36">
        <v>1</v>
      </c>
      <c r="P20" s="28" t="str">
        <f t="shared" si="9"/>
        <v>Memiliki kemampuan menyelesaikan masalah yang berkaitan dengan jarak dalam dimensi tiga dan statistika</v>
      </c>
      <c r="Q20" s="39" t="s">
        <v>8</v>
      </c>
      <c r="R20" s="39" t="s">
        <v>8</v>
      </c>
      <c r="S20" s="18"/>
      <c r="T20" s="1">
        <v>89</v>
      </c>
      <c r="U20" s="1">
        <v>86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f t="shared" si="10"/>
        <v>88</v>
      </c>
      <c r="AG20" s="1">
        <f t="shared" si="11"/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">
      <c r="A21" s="19">
        <v>11</v>
      </c>
      <c r="B21" s="19">
        <v>129634</v>
      </c>
      <c r="C21" s="19" t="s">
        <v>159</v>
      </c>
      <c r="D21" s="18"/>
      <c r="E21" s="28">
        <f t="shared" si="0"/>
        <v>92</v>
      </c>
      <c r="F21" s="28" t="str">
        <f t="shared" si="1"/>
        <v>A</v>
      </c>
      <c r="G21" s="28">
        <f t="shared" si="2"/>
        <v>92</v>
      </c>
      <c r="H21" s="28" t="str">
        <f t="shared" si="3"/>
        <v>A</v>
      </c>
      <c r="I21" s="36">
        <v>1</v>
      </c>
      <c r="J21" s="28" t="str">
        <f t="shared" si="4"/>
        <v>Memiliki kemampuan memahami dan menentukan jarak dalam dimensi tiga dan statistika</v>
      </c>
      <c r="K21" s="28">
        <f t="shared" si="5"/>
        <v>91</v>
      </c>
      <c r="L21" s="28" t="str">
        <f t="shared" si="6"/>
        <v>A</v>
      </c>
      <c r="M21" s="28">
        <f t="shared" si="7"/>
        <v>91</v>
      </c>
      <c r="N21" s="28" t="str">
        <f t="shared" si="8"/>
        <v>A</v>
      </c>
      <c r="O21" s="36">
        <v>1</v>
      </c>
      <c r="P21" s="28" t="str">
        <f t="shared" si="9"/>
        <v>Memiliki kemampuan menyelesaikan masalah yang berkaitan dengan jarak dalam dimensi tiga dan statistika</v>
      </c>
      <c r="Q21" s="39" t="s">
        <v>8</v>
      </c>
      <c r="R21" s="39" t="s">
        <v>8</v>
      </c>
      <c r="S21" s="18"/>
      <c r="T21" s="1">
        <v>92</v>
      </c>
      <c r="U21" s="1">
        <v>92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f t="shared" si="10"/>
        <v>91</v>
      </c>
      <c r="AG21" s="1">
        <f t="shared" si="11"/>
        <v>91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49445</v>
      </c>
      <c r="FK21" s="41">
        <v>49455</v>
      </c>
    </row>
    <row r="22" spans="1:167" x14ac:dyDescent="0.2">
      <c r="A22" s="19">
        <v>12</v>
      </c>
      <c r="B22" s="19">
        <v>129635</v>
      </c>
      <c r="C22" s="19" t="s">
        <v>160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2</v>
      </c>
      <c r="J22" s="28" t="str">
        <f t="shared" si="4"/>
        <v>Memiliki kemampuan memahami dan menentukan jarak dalam dimensi tiga namun perlu peningkatan pemahaman statistika</v>
      </c>
      <c r="K22" s="28">
        <f t="shared" si="5"/>
        <v>79.5</v>
      </c>
      <c r="L22" s="28" t="str">
        <f t="shared" si="6"/>
        <v>B</v>
      </c>
      <c r="M22" s="28">
        <f t="shared" si="7"/>
        <v>79.5</v>
      </c>
      <c r="N22" s="28" t="str">
        <f t="shared" si="8"/>
        <v>B</v>
      </c>
      <c r="O22" s="36">
        <v>2</v>
      </c>
      <c r="P22" s="28" t="str">
        <f t="shared" si="9"/>
        <v>Memiliki kemampuan menyelesaikan masalah berkaitan jarak dalam dimensi tiga namun perlu peningkatan penyelesaian masalah statistika</v>
      </c>
      <c r="Q22" s="39" t="s">
        <v>9</v>
      </c>
      <c r="R22" s="39" t="s">
        <v>9</v>
      </c>
      <c r="S22" s="18"/>
      <c r="T22" s="1">
        <v>82</v>
      </c>
      <c r="U22" s="1">
        <v>79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f t="shared" si="10"/>
        <v>81</v>
      </c>
      <c r="AG22" s="1">
        <f t="shared" si="11"/>
        <v>78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">
      <c r="A23" s="19">
        <v>13</v>
      </c>
      <c r="B23" s="19">
        <v>129636</v>
      </c>
      <c r="C23" s="19" t="s">
        <v>161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memahami dan menentukan jarak dalam dimensi tiga dan statistika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Memiliki kemampuan menyelesaikan masalah yang berkaitan dengan jarak dalam dimensi tiga dan statistika</v>
      </c>
      <c r="Q23" s="39" t="s">
        <v>8</v>
      </c>
      <c r="R23" s="39" t="s">
        <v>8</v>
      </c>
      <c r="S23" s="18"/>
      <c r="T23" s="1">
        <v>88</v>
      </c>
      <c r="U23" s="1">
        <v>84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f t="shared" si="10"/>
        <v>87</v>
      </c>
      <c r="AG23" s="1">
        <f t="shared" si="11"/>
        <v>83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49446</v>
      </c>
      <c r="FK23" s="41">
        <v>49456</v>
      </c>
    </row>
    <row r="24" spans="1:167" x14ac:dyDescent="0.2">
      <c r="A24" s="19">
        <v>14</v>
      </c>
      <c r="B24" s="19">
        <v>129637</v>
      </c>
      <c r="C24" s="19" t="s">
        <v>162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kemampuan memahami dan menentukan jarak dalam dimensi tiga namun perlu peningkatan pemahaman statistika</v>
      </c>
      <c r="K24" s="28">
        <f t="shared" si="5"/>
        <v>83</v>
      </c>
      <c r="L24" s="28" t="str">
        <f t="shared" si="6"/>
        <v>B</v>
      </c>
      <c r="M24" s="28">
        <f t="shared" si="7"/>
        <v>83</v>
      </c>
      <c r="N24" s="28" t="str">
        <f t="shared" si="8"/>
        <v>B</v>
      </c>
      <c r="O24" s="36">
        <v>2</v>
      </c>
      <c r="P24" s="28" t="str">
        <f t="shared" si="9"/>
        <v>Memiliki kemampuan menyelesaikan masalah berkaitan jarak dalam dimensi tiga namun perlu peningkatan penyelesaian masalah statistika</v>
      </c>
      <c r="Q24" s="39" t="s">
        <v>9</v>
      </c>
      <c r="R24" s="39" t="s">
        <v>9</v>
      </c>
      <c r="S24" s="18"/>
      <c r="T24" s="1">
        <v>86</v>
      </c>
      <c r="U24" s="1">
        <v>82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f t="shared" si="10"/>
        <v>85</v>
      </c>
      <c r="AG24" s="1">
        <f t="shared" si="11"/>
        <v>81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">
      <c r="A25" s="19">
        <v>15</v>
      </c>
      <c r="B25" s="19">
        <v>129638</v>
      </c>
      <c r="C25" s="19" t="s">
        <v>163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89</v>
      </c>
      <c r="H25" s="28" t="str">
        <f t="shared" si="3"/>
        <v>A</v>
      </c>
      <c r="I25" s="36">
        <v>1</v>
      </c>
      <c r="J25" s="28" t="str">
        <f t="shared" si="4"/>
        <v>Memiliki kemampuan memahami dan menentukan jarak dalam dimensi tiga dan statistika</v>
      </c>
      <c r="K25" s="28">
        <f t="shared" si="5"/>
        <v>87.5</v>
      </c>
      <c r="L25" s="28" t="str">
        <f t="shared" si="6"/>
        <v>A</v>
      </c>
      <c r="M25" s="28">
        <f t="shared" si="7"/>
        <v>87.5</v>
      </c>
      <c r="N25" s="28" t="str">
        <f t="shared" si="8"/>
        <v>A</v>
      </c>
      <c r="O25" s="36">
        <v>1</v>
      </c>
      <c r="P25" s="28" t="str">
        <f t="shared" si="9"/>
        <v>Memiliki kemampuan menyelesaikan masalah yang berkaitan dengan jarak dalam dimensi tiga dan statistika</v>
      </c>
      <c r="Q25" s="39" t="s">
        <v>8</v>
      </c>
      <c r="R25" s="39" t="s">
        <v>8</v>
      </c>
      <c r="S25" s="18"/>
      <c r="T25" s="1">
        <v>92</v>
      </c>
      <c r="U25" s="1">
        <v>85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f t="shared" si="10"/>
        <v>91</v>
      </c>
      <c r="AG25" s="1">
        <f t="shared" si="11"/>
        <v>84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49447</v>
      </c>
      <c r="FK25" s="41">
        <v>49457</v>
      </c>
    </row>
    <row r="26" spans="1:167" x14ac:dyDescent="0.2">
      <c r="A26" s="19">
        <v>16</v>
      </c>
      <c r="B26" s="19">
        <v>129639</v>
      </c>
      <c r="C26" s="19" t="s">
        <v>164</v>
      </c>
      <c r="D26" s="18"/>
      <c r="E26" s="28">
        <f t="shared" si="0"/>
        <v>92</v>
      </c>
      <c r="F26" s="28" t="str">
        <f t="shared" si="1"/>
        <v>A</v>
      </c>
      <c r="G26" s="28">
        <f t="shared" si="2"/>
        <v>92</v>
      </c>
      <c r="H26" s="28" t="str">
        <f t="shared" si="3"/>
        <v>A</v>
      </c>
      <c r="I26" s="36">
        <v>1</v>
      </c>
      <c r="J26" s="28" t="str">
        <f t="shared" si="4"/>
        <v>Memiliki kemampuan memahami dan menentukan jarak dalam dimensi tiga dan statistika</v>
      </c>
      <c r="K26" s="28">
        <f t="shared" si="5"/>
        <v>91</v>
      </c>
      <c r="L26" s="28" t="str">
        <f t="shared" si="6"/>
        <v>A</v>
      </c>
      <c r="M26" s="28">
        <f t="shared" si="7"/>
        <v>91</v>
      </c>
      <c r="N26" s="28" t="str">
        <f t="shared" si="8"/>
        <v>A</v>
      </c>
      <c r="O26" s="36">
        <v>1</v>
      </c>
      <c r="P26" s="28" t="str">
        <f t="shared" si="9"/>
        <v>Memiliki kemampuan menyelesaikan masalah yang berkaitan dengan jarak dalam dimensi tiga dan statistika</v>
      </c>
      <c r="Q26" s="39" t="s">
        <v>8</v>
      </c>
      <c r="R26" s="39" t="s">
        <v>8</v>
      </c>
      <c r="S26" s="18"/>
      <c r="T26" s="1">
        <v>92</v>
      </c>
      <c r="U26" s="1">
        <v>92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f t="shared" si="10"/>
        <v>91</v>
      </c>
      <c r="AG26" s="1">
        <f t="shared" si="11"/>
        <v>91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">
      <c r="A27" s="19">
        <v>17</v>
      </c>
      <c r="B27" s="19">
        <v>129640</v>
      </c>
      <c r="C27" s="19" t="s">
        <v>165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1</v>
      </c>
      <c r="J27" s="28" t="str">
        <f t="shared" si="4"/>
        <v>Memiliki kemampuan memahami dan menentukan jarak dalam dimensi tiga dan statistika</v>
      </c>
      <c r="K27" s="28">
        <f t="shared" si="5"/>
        <v>89</v>
      </c>
      <c r="L27" s="28" t="str">
        <f t="shared" si="6"/>
        <v>A</v>
      </c>
      <c r="M27" s="28">
        <f t="shared" si="7"/>
        <v>89</v>
      </c>
      <c r="N27" s="28" t="str">
        <f t="shared" si="8"/>
        <v>A</v>
      </c>
      <c r="O27" s="36">
        <v>1</v>
      </c>
      <c r="P27" s="28" t="str">
        <f t="shared" si="9"/>
        <v>Memiliki kemampuan menyelesaikan masalah yang berkaitan dengan jarak dalam dimensi tiga dan statistika</v>
      </c>
      <c r="Q27" s="39" t="s">
        <v>8</v>
      </c>
      <c r="R27" s="39" t="s">
        <v>8</v>
      </c>
      <c r="S27" s="18"/>
      <c r="T27" s="1">
        <v>91</v>
      </c>
      <c r="U27" s="1">
        <v>89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f t="shared" si="10"/>
        <v>90</v>
      </c>
      <c r="AG27" s="1">
        <f t="shared" si="11"/>
        <v>88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49448</v>
      </c>
      <c r="FK27" s="41">
        <v>49458</v>
      </c>
    </row>
    <row r="28" spans="1:167" x14ac:dyDescent="0.2">
      <c r="A28" s="19">
        <v>18</v>
      </c>
      <c r="B28" s="19">
        <v>129642</v>
      </c>
      <c r="C28" s="19" t="s">
        <v>166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memahami dan menentukan jarak dalam dimensi tiga namun perlu peningkatan pemahaman statistika</v>
      </c>
      <c r="K28" s="28">
        <f t="shared" si="5"/>
        <v>82.5</v>
      </c>
      <c r="L28" s="28" t="str">
        <f t="shared" si="6"/>
        <v>B</v>
      </c>
      <c r="M28" s="28">
        <f t="shared" si="7"/>
        <v>82.5</v>
      </c>
      <c r="N28" s="28" t="str">
        <f t="shared" si="8"/>
        <v>B</v>
      </c>
      <c r="O28" s="36">
        <v>2</v>
      </c>
      <c r="P28" s="28" t="str">
        <f t="shared" si="9"/>
        <v>Memiliki kemampuan menyelesaikan masalah berkaitan jarak dalam dimensi tiga namun perlu peningkatan penyelesaian masalah statistika</v>
      </c>
      <c r="Q28" s="39" t="s">
        <v>8</v>
      </c>
      <c r="R28" s="39" t="s">
        <v>8</v>
      </c>
      <c r="S28" s="18"/>
      <c r="T28" s="1">
        <v>85</v>
      </c>
      <c r="U28" s="1">
        <v>82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f t="shared" si="10"/>
        <v>84</v>
      </c>
      <c r="AG28" s="1">
        <f t="shared" si="11"/>
        <v>81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">
      <c r="A29" s="19">
        <v>19</v>
      </c>
      <c r="B29" s="19">
        <v>129641</v>
      </c>
      <c r="C29" s="19" t="s">
        <v>167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kemampuan memahami dan menentukan jarak dalam dimensi tiga namun perlu peningkatan pemahaman statistika</v>
      </c>
      <c r="K29" s="28">
        <f t="shared" si="5"/>
        <v>81.5</v>
      </c>
      <c r="L29" s="28" t="str">
        <f t="shared" si="6"/>
        <v>B</v>
      </c>
      <c r="M29" s="28">
        <f t="shared" si="7"/>
        <v>81.5</v>
      </c>
      <c r="N29" s="28" t="str">
        <f t="shared" si="8"/>
        <v>B</v>
      </c>
      <c r="O29" s="36">
        <v>2</v>
      </c>
      <c r="P29" s="28" t="str">
        <f t="shared" si="9"/>
        <v>Memiliki kemampuan menyelesaikan masalah berkaitan jarak dalam dimensi tiga namun perlu peningkatan penyelesaian masalah statistika</v>
      </c>
      <c r="Q29" s="39" t="s">
        <v>9</v>
      </c>
      <c r="R29" s="39" t="s">
        <v>9</v>
      </c>
      <c r="S29" s="18"/>
      <c r="T29" s="1">
        <v>86</v>
      </c>
      <c r="U29" s="1">
        <v>79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f t="shared" si="10"/>
        <v>85</v>
      </c>
      <c r="AG29" s="1">
        <f t="shared" si="11"/>
        <v>78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49449</v>
      </c>
      <c r="FK29" s="41">
        <v>49459</v>
      </c>
    </row>
    <row r="30" spans="1:167" x14ac:dyDescent="0.2">
      <c r="A30" s="19">
        <v>20</v>
      </c>
      <c r="B30" s="19">
        <v>129643</v>
      </c>
      <c r="C30" s="19" t="s">
        <v>168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Memiliki kemampuan memahami dan menentukan jarak dalam dimensi tiga namun perlu peningkatan pemahaman statistika</v>
      </c>
      <c r="K30" s="28">
        <f t="shared" si="5"/>
        <v>80.5</v>
      </c>
      <c r="L30" s="28" t="str">
        <f t="shared" si="6"/>
        <v>B</v>
      </c>
      <c r="M30" s="28">
        <f t="shared" si="7"/>
        <v>80.5</v>
      </c>
      <c r="N30" s="28" t="str">
        <f t="shared" si="8"/>
        <v>B</v>
      </c>
      <c r="O30" s="36">
        <v>2</v>
      </c>
      <c r="P30" s="28" t="str">
        <f t="shared" si="9"/>
        <v>Memiliki kemampuan menyelesaikan masalah berkaitan jarak dalam dimensi tiga namun perlu peningkatan penyelesaian masalah statistika</v>
      </c>
      <c r="Q30" s="39" t="s">
        <v>8</v>
      </c>
      <c r="R30" s="39" t="s">
        <v>8</v>
      </c>
      <c r="S30" s="18"/>
      <c r="T30" s="1">
        <v>85</v>
      </c>
      <c r="U30" s="1">
        <v>78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f t="shared" si="10"/>
        <v>84</v>
      </c>
      <c r="AG30" s="1">
        <f t="shared" si="11"/>
        <v>77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">
      <c r="A31" s="19">
        <v>21</v>
      </c>
      <c r="B31" s="19">
        <v>129644</v>
      </c>
      <c r="C31" s="19" t="s">
        <v>169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memahami dan menentukan jarak dalam dimensi tiga namun perlu peningkatan pemahaman statistika</v>
      </c>
      <c r="K31" s="28">
        <f t="shared" si="5"/>
        <v>81.5</v>
      </c>
      <c r="L31" s="28" t="str">
        <f t="shared" si="6"/>
        <v>B</v>
      </c>
      <c r="M31" s="28">
        <f t="shared" si="7"/>
        <v>81.5</v>
      </c>
      <c r="N31" s="28" t="str">
        <f t="shared" si="8"/>
        <v>B</v>
      </c>
      <c r="O31" s="36">
        <v>2</v>
      </c>
      <c r="P31" s="28" t="str">
        <f t="shared" si="9"/>
        <v>Memiliki kemampuan menyelesaikan masalah berkaitan jarak dalam dimensi tiga namun perlu peningkatan penyelesaian masalah statistika</v>
      </c>
      <c r="Q31" s="39" t="s">
        <v>9</v>
      </c>
      <c r="R31" s="39" t="s">
        <v>9</v>
      </c>
      <c r="S31" s="18"/>
      <c r="T31" s="1">
        <v>87</v>
      </c>
      <c r="U31" s="1">
        <v>78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f t="shared" si="10"/>
        <v>86</v>
      </c>
      <c r="AG31" s="1">
        <f t="shared" si="11"/>
        <v>77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49450</v>
      </c>
      <c r="FK31" s="41">
        <v>49460</v>
      </c>
    </row>
    <row r="32" spans="1:167" x14ac:dyDescent="0.2">
      <c r="A32" s="19">
        <v>22</v>
      </c>
      <c r="B32" s="19">
        <v>129655</v>
      </c>
      <c r="C32" s="19" t="s">
        <v>170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memahami dan menentukan jarak dalam dimensi tiga dan statistika</v>
      </c>
      <c r="K32" s="28">
        <f t="shared" si="5"/>
        <v>84</v>
      </c>
      <c r="L32" s="28" t="str">
        <f t="shared" si="6"/>
        <v>B</v>
      </c>
      <c r="M32" s="28">
        <f t="shared" si="7"/>
        <v>84</v>
      </c>
      <c r="N32" s="28" t="str">
        <f t="shared" si="8"/>
        <v>B</v>
      </c>
      <c r="O32" s="36">
        <v>2</v>
      </c>
      <c r="P32" s="28" t="str">
        <f t="shared" si="9"/>
        <v>Memiliki kemampuan menyelesaikan masalah berkaitan jarak dalam dimensi tiga namun perlu peningkatan penyelesaian masalah statistika</v>
      </c>
      <c r="Q32" s="39" t="s">
        <v>8</v>
      </c>
      <c r="R32" s="39" t="s">
        <v>8</v>
      </c>
      <c r="S32" s="18"/>
      <c r="T32" s="1">
        <v>84</v>
      </c>
      <c r="U32" s="1">
        <v>86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f t="shared" si="10"/>
        <v>83</v>
      </c>
      <c r="AG32" s="1">
        <f t="shared" si="11"/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">
      <c r="A33" s="19">
        <v>23</v>
      </c>
      <c r="B33" s="19">
        <v>129645</v>
      </c>
      <c r="C33" s="19" t="s">
        <v>171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memahami dan menentukan jarak dalam dimensi tiga dan statistika</v>
      </c>
      <c r="K33" s="28">
        <f t="shared" si="5"/>
        <v>84</v>
      </c>
      <c r="L33" s="28" t="str">
        <f t="shared" si="6"/>
        <v>B</v>
      </c>
      <c r="M33" s="28">
        <f t="shared" si="7"/>
        <v>84</v>
      </c>
      <c r="N33" s="28" t="str">
        <f t="shared" si="8"/>
        <v>B</v>
      </c>
      <c r="O33" s="36">
        <v>2</v>
      </c>
      <c r="P33" s="28" t="str">
        <f t="shared" si="9"/>
        <v>Memiliki kemampuan menyelesaikan masalah berkaitan jarak dalam dimensi tiga namun perlu peningkatan penyelesaian masalah statistika</v>
      </c>
      <c r="Q33" s="39" t="s">
        <v>8</v>
      </c>
      <c r="R33" s="39" t="s">
        <v>8</v>
      </c>
      <c r="S33" s="18"/>
      <c r="T33" s="1">
        <v>85</v>
      </c>
      <c r="U33" s="1">
        <v>85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f t="shared" si="10"/>
        <v>84</v>
      </c>
      <c r="AG33" s="1">
        <f t="shared" si="11"/>
        <v>84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">
      <c r="A34" s="19">
        <v>24</v>
      </c>
      <c r="B34" s="19">
        <v>129646</v>
      </c>
      <c r="C34" s="19" t="s">
        <v>172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memahami dan menentukan jarak dalam dimensi tiga dan statistika</v>
      </c>
      <c r="K34" s="28">
        <f t="shared" si="5"/>
        <v>84.5</v>
      </c>
      <c r="L34" s="28" t="str">
        <f t="shared" si="6"/>
        <v>A</v>
      </c>
      <c r="M34" s="28">
        <f t="shared" si="7"/>
        <v>84.5</v>
      </c>
      <c r="N34" s="28" t="str">
        <f t="shared" si="8"/>
        <v>A</v>
      </c>
      <c r="O34" s="36">
        <v>1</v>
      </c>
      <c r="P34" s="28" t="str">
        <f t="shared" si="9"/>
        <v>Memiliki kemampuan menyelesaikan masalah yang berkaitan dengan jarak dalam dimensi tiga dan statistika</v>
      </c>
      <c r="Q34" s="39" t="s">
        <v>8</v>
      </c>
      <c r="R34" s="39" t="s">
        <v>8</v>
      </c>
      <c r="S34" s="18"/>
      <c r="T34" s="1">
        <v>90</v>
      </c>
      <c r="U34" s="1">
        <v>81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f t="shared" si="10"/>
        <v>89</v>
      </c>
      <c r="AG34" s="1">
        <f t="shared" si="11"/>
        <v>80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">
      <c r="A35" s="19">
        <v>25</v>
      </c>
      <c r="B35" s="19">
        <v>129647</v>
      </c>
      <c r="C35" s="19" t="s">
        <v>173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memahami dan menentukan jarak dalam dimensi tiga namun perlu peningkatan pemahaman statistika</v>
      </c>
      <c r="K35" s="28">
        <f t="shared" si="5"/>
        <v>81.5</v>
      </c>
      <c r="L35" s="28" t="str">
        <f t="shared" si="6"/>
        <v>B</v>
      </c>
      <c r="M35" s="28">
        <f t="shared" si="7"/>
        <v>81.5</v>
      </c>
      <c r="N35" s="28" t="str">
        <f t="shared" si="8"/>
        <v>B</v>
      </c>
      <c r="O35" s="36">
        <v>2</v>
      </c>
      <c r="P35" s="28" t="str">
        <f t="shared" si="9"/>
        <v>Memiliki kemampuan menyelesaikan masalah berkaitan jarak dalam dimensi tiga namun perlu peningkatan penyelesaian masalah statistika</v>
      </c>
      <c r="Q35" s="39" t="s">
        <v>8</v>
      </c>
      <c r="R35" s="39" t="s">
        <v>8</v>
      </c>
      <c r="S35" s="18"/>
      <c r="T35" s="1">
        <v>85</v>
      </c>
      <c r="U35" s="1">
        <v>80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f t="shared" si="10"/>
        <v>84</v>
      </c>
      <c r="AG35" s="1">
        <f t="shared" si="11"/>
        <v>79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">
      <c r="A36" s="19">
        <v>26</v>
      </c>
      <c r="B36" s="19">
        <v>129648</v>
      </c>
      <c r="C36" s="19" t="s">
        <v>174</v>
      </c>
      <c r="D36" s="18"/>
      <c r="E36" s="28">
        <f t="shared" si="0"/>
        <v>93</v>
      </c>
      <c r="F36" s="28" t="str">
        <f t="shared" si="1"/>
        <v>A</v>
      </c>
      <c r="G36" s="28">
        <f t="shared" si="2"/>
        <v>93</v>
      </c>
      <c r="H36" s="28" t="str">
        <f t="shared" si="3"/>
        <v>A</v>
      </c>
      <c r="I36" s="36">
        <v>1</v>
      </c>
      <c r="J36" s="28" t="str">
        <f t="shared" si="4"/>
        <v>Memiliki kemampuan memahami dan menentukan jarak dalam dimensi tiga dan statistika</v>
      </c>
      <c r="K36" s="28">
        <f t="shared" si="5"/>
        <v>91.5</v>
      </c>
      <c r="L36" s="28" t="str">
        <f t="shared" si="6"/>
        <v>A</v>
      </c>
      <c r="M36" s="28">
        <f t="shared" si="7"/>
        <v>91.5</v>
      </c>
      <c r="N36" s="28" t="str">
        <f t="shared" si="8"/>
        <v>A</v>
      </c>
      <c r="O36" s="36">
        <v>1</v>
      </c>
      <c r="P36" s="28" t="str">
        <f t="shared" si="9"/>
        <v>Memiliki kemampuan menyelesaikan masalah yang berkaitan dengan jarak dalam dimensi tiga dan statistika</v>
      </c>
      <c r="Q36" s="39" t="s">
        <v>8</v>
      </c>
      <c r="R36" s="39" t="s">
        <v>8</v>
      </c>
      <c r="S36" s="18"/>
      <c r="T36" s="1">
        <v>94</v>
      </c>
      <c r="U36" s="1">
        <v>91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f t="shared" si="10"/>
        <v>93</v>
      </c>
      <c r="AG36" s="1">
        <f t="shared" si="11"/>
        <v>90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">
      <c r="A37" s="19">
        <v>27</v>
      </c>
      <c r="B37" s="19">
        <v>129649</v>
      </c>
      <c r="C37" s="19" t="s">
        <v>175</v>
      </c>
      <c r="D37" s="18"/>
      <c r="E37" s="28">
        <f t="shared" si="0"/>
        <v>92</v>
      </c>
      <c r="F37" s="28" t="str">
        <f t="shared" si="1"/>
        <v>A</v>
      </c>
      <c r="G37" s="28">
        <f t="shared" si="2"/>
        <v>92</v>
      </c>
      <c r="H37" s="28" t="str">
        <f t="shared" si="3"/>
        <v>A</v>
      </c>
      <c r="I37" s="36">
        <v>1</v>
      </c>
      <c r="J37" s="28" t="str">
        <f t="shared" si="4"/>
        <v>Memiliki kemampuan memahami dan menentukan jarak dalam dimensi tiga dan statistika</v>
      </c>
      <c r="K37" s="28">
        <f t="shared" si="5"/>
        <v>90.5</v>
      </c>
      <c r="L37" s="28" t="str">
        <f t="shared" si="6"/>
        <v>A</v>
      </c>
      <c r="M37" s="28">
        <f t="shared" si="7"/>
        <v>90.5</v>
      </c>
      <c r="N37" s="28" t="str">
        <f t="shared" si="8"/>
        <v>A</v>
      </c>
      <c r="O37" s="36">
        <v>1</v>
      </c>
      <c r="P37" s="28" t="str">
        <f t="shared" si="9"/>
        <v>Memiliki kemampuan menyelesaikan masalah yang berkaitan dengan jarak dalam dimensi tiga dan statistika</v>
      </c>
      <c r="Q37" s="39" t="s">
        <v>8</v>
      </c>
      <c r="R37" s="39" t="s">
        <v>8</v>
      </c>
      <c r="S37" s="18"/>
      <c r="T37" s="1">
        <v>92</v>
      </c>
      <c r="U37" s="1">
        <v>91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f t="shared" si="10"/>
        <v>91</v>
      </c>
      <c r="AG37" s="1">
        <f t="shared" si="11"/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">
      <c r="A38" s="19">
        <v>28</v>
      </c>
      <c r="B38" s="19">
        <v>129650</v>
      </c>
      <c r="C38" s="19" t="s">
        <v>176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memahami dan menentukan jarak dalam dimensi tiga dan statistika</v>
      </c>
      <c r="K38" s="28">
        <f t="shared" si="5"/>
        <v>88.5</v>
      </c>
      <c r="L38" s="28" t="str">
        <f t="shared" si="6"/>
        <v>A</v>
      </c>
      <c r="M38" s="28">
        <f t="shared" si="7"/>
        <v>88.5</v>
      </c>
      <c r="N38" s="28" t="str">
        <f t="shared" si="8"/>
        <v>A</v>
      </c>
      <c r="O38" s="36">
        <v>1</v>
      </c>
      <c r="P38" s="28" t="str">
        <f t="shared" si="9"/>
        <v>Memiliki kemampuan menyelesaikan masalah yang berkaitan dengan jarak dalam dimensi tiga dan statistika</v>
      </c>
      <c r="Q38" s="39" t="s">
        <v>8</v>
      </c>
      <c r="R38" s="39" t="s">
        <v>8</v>
      </c>
      <c r="S38" s="18"/>
      <c r="T38" s="1">
        <v>89</v>
      </c>
      <c r="U38" s="1">
        <v>90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f t="shared" si="10"/>
        <v>88</v>
      </c>
      <c r="AG38" s="1">
        <f t="shared" si="11"/>
        <v>89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">
      <c r="A39" s="19">
        <v>29</v>
      </c>
      <c r="B39" s="19">
        <v>129651</v>
      </c>
      <c r="C39" s="19" t="s">
        <v>177</v>
      </c>
      <c r="D39" s="18"/>
      <c r="E39" s="28">
        <f t="shared" si="0"/>
        <v>89</v>
      </c>
      <c r="F39" s="28" t="str">
        <f t="shared" si="1"/>
        <v>A</v>
      </c>
      <c r="G39" s="28">
        <f t="shared" si="2"/>
        <v>89</v>
      </c>
      <c r="H39" s="28" t="str">
        <f t="shared" si="3"/>
        <v>A</v>
      </c>
      <c r="I39" s="36">
        <v>1</v>
      </c>
      <c r="J39" s="28" t="str">
        <f t="shared" si="4"/>
        <v>Memiliki kemampuan memahami dan menentukan jarak dalam dimensi tiga dan statistika</v>
      </c>
      <c r="K39" s="28">
        <f t="shared" si="5"/>
        <v>87.5</v>
      </c>
      <c r="L39" s="28" t="str">
        <f t="shared" si="6"/>
        <v>A</v>
      </c>
      <c r="M39" s="28">
        <f t="shared" si="7"/>
        <v>87.5</v>
      </c>
      <c r="N39" s="28" t="str">
        <f t="shared" si="8"/>
        <v>A</v>
      </c>
      <c r="O39" s="36">
        <v>1</v>
      </c>
      <c r="P39" s="28" t="str">
        <f t="shared" si="9"/>
        <v>Memiliki kemampuan menyelesaikan masalah yang berkaitan dengan jarak dalam dimensi tiga dan statistika</v>
      </c>
      <c r="Q39" s="39" t="s">
        <v>8</v>
      </c>
      <c r="R39" s="39" t="s">
        <v>8</v>
      </c>
      <c r="S39" s="18"/>
      <c r="T39" s="1">
        <v>90</v>
      </c>
      <c r="U39" s="1">
        <v>87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f t="shared" si="10"/>
        <v>89</v>
      </c>
      <c r="AG39" s="1">
        <f t="shared" si="11"/>
        <v>86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">
      <c r="A40" s="19">
        <v>30</v>
      </c>
      <c r="B40" s="19">
        <v>129652</v>
      </c>
      <c r="C40" s="19" t="s">
        <v>178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memahami dan menentukan jarak dalam dimensi tiga namun perlu peningkatan pemahaman statistika</v>
      </c>
      <c r="K40" s="28">
        <f t="shared" si="5"/>
        <v>83</v>
      </c>
      <c r="L40" s="28" t="str">
        <f t="shared" si="6"/>
        <v>B</v>
      </c>
      <c r="M40" s="28">
        <f t="shared" si="7"/>
        <v>83</v>
      </c>
      <c r="N40" s="28" t="str">
        <f t="shared" si="8"/>
        <v>B</v>
      </c>
      <c r="O40" s="36">
        <v>2</v>
      </c>
      <c r="P40" s="28" t="str">
        <f t="shared" si="9"/>
        <v>Memiliki kemampuan menyelesaikan masalah berkaitan jarak dalam dimensi tiga namun perlu peningkatan penyelesaian masalah statistika</v>
      </c>
      <c r="Q40" s="39" t="s">
        <v>9</v>
      </c>
      <c r="R40" s="39" t="s">
        <v>9</v>
      </c>
      <c r="S40" s="18"/>
      <c r="T40" s="1">
        <v>87</v>
      </c>
      <c r="U40" s="1">
        <v>81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f t="shared" si="10"/>
        <v>86</v>
      </c>
      <c r="AG40" s="1">
        <f t="shared" si="11"/>
        <v>80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">
      <c r="A41" s="19">
        <v>31</v>
      </c>
      <c r="B41" s="19">
        <v>129653</v>
      </c>
      <c r="C41" s="19" t="s">
        <v>179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kemampuan memahami dan menentukan jarak dalam dimensi tiga dan statistika</v>
      </c>
      <c r="K41" s="28">
        <f t="shared" si="5"/>
        <v>87</v>
      </c>
      <c r="L41" s="28" t="str">
        <f t="shared" si="6"/>
        <v>A</v>
      </c>
      <c r="M41" s="28">
        <f t="shared" si="7"/>
        <v>87</v>
      </c>
      <c r="N41" s="28" t="str">
        <f t="shared" si="8"/>
        <v>A</v>
      </c>
      <c r="O41" s="36">
        <v>1</v>
      </c>
      <c r="P41" s="28" t="str">
        <f t="shared" si="9"/>
        <v>Memiliki kemampuan menyelesaikan masalah yang berkaitan dengan jarak dalam dimensi tiga dan statistika</v>
      </c>
      <c r="Q41" s="39" t="s">
        <v>8</v>
      </c>
      <c r="R41" s="39" t="s">
        <v>8</v>
      </c>
      <c r="S41" s="18"/>
      <c r="T41" s="1">
        <v>89</v>
      </c>
      <c r="U41" s="1">
        <v>87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f t="shared" si="10"/>
        <v>88</v>
      </c>
      <c r="AG41" s="1">
        <f t="shared" si="11"/>
        <v>86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">
      <c r="A42" s="19">
        <v>32</v>
      </c>
      <c r="B42" s="19">
        <v>129654</v>
      </c>
      <c r="C42" s="19" t="s">
        <v>180</v>
      </c>
      <c r="D42" s="18"/>
      <c r="E42" s="28">
        <f t="shared" si="0"/>
        <v>94</v>
      </c>
      <c r="F42" s="28" t="str">
        <f t="shared" si="1"/>
        <v>A</v>
      </c>
      <c r="G42" s="28">
        <f t="shared" si="2"/>
        <v>94</v>
      </c>
      <c r="H42" s="28" t="str">
        <f t="shared" si="3"/>
        <v>A</v>
      </c>
      <c r="I42" s="36">
        <v>1</v>
      </c>
      <c r="J42" s="28" t="str">
        <f t="shared" si="4"/>
        <v>Memiliki kemampuan memahami dan menentukan jarak dalam dimensi tiga dan statistika</v>
      </c>
      <c r="K42" s="28">
        <f t="shared" si="5"/>
        <v>92.5</v>
      </c>
      <c r="L42" s="28" t="str">
        <f t="shared" si="6"/>
        <v>A</v>
      </c>
      <c r="M42" s="28">
        <f t="shared" si="7"/>
        <v>92.5</v>
      </c>
      <c r="N42" s="28" t="str">
        <f t="shared" si="8"/>
        <v>A</v>
      </c>
      <c r="O42" s="36">
        <v>1</v>
      </c>
      <c r="P42" s="28" t="str">
        <f t="shared" si="9"/>
        <v>Memiliki kemampuan menyelesaikan masalah yang berkaitan dengan jarak dalam dimensi tiga dan statistika</v>
      </c>
      <c r="Q42" s="39" t="s">
        <v>8</v>
      </c>
      <c r="R42" s="39" t="s">
        <v>8</v>
      </c>
      <c r="S42" s="18"/>
      <c r="T42" s="1">
        <v>94</v>
      </c>
      <c r="U42" s="1">
        <v>93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f t="shared" si="10"/>
        <v>93</v>
      </c>
      <c r="AG42" s="1">
        <f t="shared" si="11"/>
        <v>92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87.09375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XII-MIPA 5</vt:lpstr>
      <vt:lpstr>XII-MIPA 6</vt:lpstr>
      <vt:lpstr>XII-MIPA 7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Microsoft Office User</cp:lastModifiedBy>
  <dcterms:created xsi:type="dcterms:W3CDTF">2015-09-01T09:01:01Z</dcterms:created>
  <dcterms:modified xsi:type="dcterms:W3CDTF">2019-12-12T09:26:18Z</dcterms:modified>
  <cp:category/>
</cp:coreProperties>
</file>