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84BA34C-ABE6-4D93-B77E-CEDF905051B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X-MIPA 1" sheetId="1" r:id="rId1"/>
    <sheet name="X-MIPA 2" sheetId="2" r:id="rId2"/>
    <sheet name="X-MIPA 3" sheetId="3" r:id="rId3"/>
    <sheet name="X-MIPA 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4" i="1" s="1"/>
  <c r="E11" i="1"/>
  <c r="F11" i="1" s="1"/>
  <c r="H11" i="1" l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<sst xmlns="http://schemas.openxmlformats.org/spreadsheetml/2006/main" count="728" uniqueCount="227">
  <si>
    <t>DAFTAR NILAI SISWA SMAN 9 SEMARANG SEMESTER GENAP TAHUN PELAJARAN 2019/2020</t>
  </si>
  <si>
    <t>Guru :</t>
  </si>
  <si>
    <t>Drs. Hamim</t>
  </si>
  <si>
    <t>Kelas X-MIPA 1</t>
  </si>
  <si>
    <t>Mapel :</t>
  </si>
  <si>
    <t>Pendidikan Agama dan Budi Pekerti [ Kelompok A (Wajib)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</si>
  <si>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</si>
  <si>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</si>
  <si>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</si>
  <si>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</si>
  <si>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</si>
  <si>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</si>
  <si>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</si>
  <si>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</si>
  <si>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</si>
  <si>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</si>
  <si>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</si>
  <si>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</si>
  <si>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</si>
  <si>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</si>
  <si>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</si>
  <si>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</si>
  <si>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</si>
  <si>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</si>
  <si>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</si>
  <si>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</si>
  <si>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</si>
  <si>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</si>
  <si>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</si>
  <si>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</si>
  <si>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</si>
  <si>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</si>
  <si>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</si>
  <si>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</si>
  <si>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</si>
  <si>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</si>
  <si>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</si>
  <si>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</si>
  <si>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</si>
  <si>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</si>
  <si>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</si>
  <si>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</si>
  <si>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</si>
  <si>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</si>
  <si>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</si>
  <si>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</si>
  <si>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</si>
  <si>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</si>
  <si>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</si>
  <si>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</si>
  <si>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</si>
  <si>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</si>
  <si>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</si>
  <si>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</si>
  <si>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</si>
  <si>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</si>
  <si>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</si>
  <si>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</si>
  <si>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</si>
  <si>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</si>
  <si>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</si>
  <si>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</si>
  <si>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</si>
  <si>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</si>
  <si>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</si>
  <si>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</si>
  <si>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</si>
  <si>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</si>
  <si>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 xml:space="preserve">Memiliki kemampuan dalam menganalisis  makna Q.S. Al Isra:32 dan Q.S. An Nur : 2 tentang larangan pergaulan bebas dan perbuatan zina </t>
  </si>
  <si>
    <t>AZALEA PRAMESWARI SEKAR KINANTI PINARING GUSTI</t>
  </si>
  <si>
    <t>BRILLIANT ERLANGGA PUTRA</t>
  </si>
  <si>
    <t xml:space="preserve">Memiliki kemampuan dalam menganalisis makna  Iman kepada malaikat-malakat Allah Swt. </t>
  </si>
  <si>
    <t>Memiliki ketrampilan dalam menyajikan hubungan antara iman kepada malaikat dengan perilaku teliti, displin dan waspada</t>
  </si>
  <si>
    <t>CELCIANA SALSABIL AZIZ MUNAZAR</t>
  </si>
  <si>
    <t>DENDY ANDRIAN NUGROHO</t>
  </si>
  <si>
    <t>Memiliki kemampuan menganalisis ketentuan berpakaian sesuai dengan syariat Islam</t>
  </si>
  <si>
    <t>Memiliki ketrampilan dalam menyajikan keutamaan tatacara berpakaian sesuai dengan syariat Islam</t>
  </si>
  <si>
    <t>DIMAS TEGAR SURYO WIJAYANTO</t>
  </si>
  <si>
    <t>ELSA AMALIA PUTRI</t>
  </si>
  <si>
    <t>Memilki kemampuan menganalisis hikmah ibadah haji, zakat dan wakaf bagi individu dan masyarakat</t>
  </si>
  <si>
    <t xml:space="preserve">Memiliki ketrampilan dalam menyimulasikan ibadah haji, zakat dan wakaf </t>
  </si>
  <si>
    <t>EMA MARLIANA</t>
  </si>
  <si>
    <t>FADHWYRRAHMANDITO EDDSEL NURCAHYONO</t>
  </si>
  <si>
    <t>Memiliki kemampuan menganalisis   Substansi dan strategi dakwah nabi Muhammad Saw. pada periode madinah</t>
  </si>
  <si>
    <t>Memiliki ketrampilan dalam menyajikan keterkaitan antara sunstansi dan stategi dengan keberhasilan dakwah nabi Muhammad Saw. di Madinah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</si>
  <si>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</si>
  <si>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</si>
  <si>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</si>
  <si>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</si>
  <si>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</si>
  <si>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</si>
  <si>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KA&amp;amp;amp;amp;#039;AB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</si>
  <si>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</si>
  <si>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</si>
  <si>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</si>
  <si>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</si>
  <si>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</si>
  <si>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</si>
  <si>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</si>
  <si>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</si>
  <si>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</si>
  <si>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</si>
  <si>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</si>
  <si>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</si>
  <si>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</si>
  <si>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</si>
  <si>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</si>
  <si>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</si>
  <si>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</si>
  <si>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</si>
  <si>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</si>
  <si>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</si>
  <si>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</si>
  <si>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</si>
  <si>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</si>
  <si>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</si>
  <si>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</si>
  <si>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</si>
  <si>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</si>
  <si>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</si>
  <si>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</si>
  <si>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</si>
  <si>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</si>
  <si>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091015</t>
  </si>
  <si>
    <t>Kelas X-MIPA 2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</si>
  <si>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</si>
  <si>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</si>
  <si>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</si>
  <si>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</si>
  <si>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</si>
  <si>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</si>
  <si>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</si>
  <si>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</si>
  <si>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FAIRUZ HASNA QURRATU&amp;amp;amp;amp;#039;AIN</t>
  </si>
  <si>
    <t>FANYA MAEYZHAL AZIZ</t>
  </si>
  <si>
    <t>FITRIA WULANDARI</t>
  </si>
  <si>
    <t>FIZRA MILANO LUZIKOOIJ</t>
  </si>
  <si>
    <t>GUSTIA PUTRI NORMALITA DUATY</t>
  </si>
  <si>
    <t>HANI MUTI&amp;amp;amp;amp;#039;A TANJUNG</t>
  </si>
  <si>
    <t>HELGA YUSMA SHAFITA</t>
  </si>
  <si>
    <t>HIDAYAT HENANTO PRASETYO</t>
  </si>
  <si>
    <t>IFYAR AZTYARDI ANHAR</t>
  </si>
  <si>
    <t>ILHAM RAMADHAN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</si>
  <si>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</si>
  <si>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</si>
  <si>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</si>
  <si>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</si>
  <si>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</si>
  <si>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</si>
  <si>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</si>
  <si>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</si>
  <si>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SALSABILA PUTRI PUJIONO</t>
  </si>
  <si>
    <t>SHALLY ADITHYA NISMARABUDI</t>
  </si>
  <si>
    <t>SYA&amp;amp;amp;amp;#039;BANIA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</si>
  <si>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</si>
  <si>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</si>
  <si>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</si>
  <si>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</si>
  <si>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</si>
  <si>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</si>
  <si>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</si>
  <si>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</si>
  <si>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</si>
  <si>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</si>
  <si>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</si>
  <si>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</si>
  <si>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</si>
  <si>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</si>
  <si>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</si>
  <si>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</si>
  <si>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</si>
  <si>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</si>
  <si>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K&amp;amp;amp;amp;#039;SATRIA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</si>
  <si>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</si>
  <si>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</si>
  <si>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</si>
  <si>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</si>
  <si>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</si>
  <si>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</si>
  <si>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</si>
  <si>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</si>
  <si>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MUTHI&amp;amp;amp;amp;#039;A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</si>
  <si>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</si>
  <si>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</si>
  <si>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</si>
  <si>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</si>
  <si>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</si>
  <si>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</si>
  <si>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</si>
  <si>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</si>
  <si>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</si>
  <si>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</si>
  <si>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</si>
  <si>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</si>
  <si>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</si>
  <si>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</si>
  <si>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</si>
  <si>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</si>
  <si>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 xml:space="preserve">Memiliki kemampuan dalam menganalisis  makna  Iman kepada malaikat-malakat Allah Swt. </t>
  </si>
  <si>
    <t>BERLIANA SHINTA ARISDA AULIANI</t>
  </si>
  <si>
    <t>CHERYL MAITSA RIZQIVA</t>
  </si>
  <si>
    <t>Memiliki kemampuan menganalisis   ketentuan berpakaian sesuai dengan syariat Islam</t>
  </si>
  <si>
    <t>DAIVA FAUZANI AQIL SUSILO</t>
  </si>
  <si>
    <t>DANISA AULIA RAHMA</t>
  </si>
  <si>
    <t>Memilki kemampuan menganalisis  hikmah ibadah haji, zakat dan wakaf bagi individu dan masyarakat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</si>
  <si>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</si>
  <si>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</si>
  <si>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</si>
  <si>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</si>
  <si>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</si>
  <si>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</si>
  <si>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</si>
  <si>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NABIHA KAILANG WIRAKRAMA</t>
  </si>
  <si>
    <t>NABILA GINAR NUR ANA</t>
  </si>
  <si>
    <t>NAUFAL BAYU ANANTA</t>
  </si>
  <si>
    <t>NOFI SARAH ANGELA</t>
  </si>
  <si>
    <t>PRAMULA MAHRUS RAZZAN</t>
  </si>
  <si>
    <t>QANITA HANAN MUMTAZ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</si>
  <si>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</si>
  <si>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</si>
  <si>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</si>
  <si>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</si>
  <si>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</si>
  <si>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</si>
  <si>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Memiliki keterampilan dalam membaca dan menghafal   Q.S. Al  Isra : 32  dan Q.S. An-Nur: 2 dengan fasih dan lancar</t>
  </si>
  <si>
    <t>Memiliki ketrampilan dalam membaca dan menghafal   Q.S. Al  Isra : 32  dan Q.S. An-Nur: 2 dengan fasih dan lancar</t>
  </si>
  <si>
    <t>Memiliki keterampilan pada  dalam membaca dan menghafal   Q.S. Al  Isra : 32  dan Q.S. An-Nur: 2 dengan fasih dan lancar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</si>
</sst>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142818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5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 Substansi dan strategi dakwah nabi Muhammad Saw. pada periode madinah</v>
      </c>
      <c r="K11" s="28">
        <f t="shared" ref="K11:K50" si="5">IF((COUNTA(AF11:AO11)&gt;0),AVERAGE(AF11:AO11),"")</f>
        <v>90.4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dan menghafal   Q.S. Al  Isra : 32  dan Q.S. An-Nur: 2 dengan fasih dan lancar</v>
      </c>
      <c r="Q11" s="39"/>
      <c r="R11" s="39" t="s">
        <v>8</v>
      </c>
      <c r="S11" s="18"/>
      <c r="T11" s="1">
        <v>90</v>
      </c>
      <c r="U11" s="1">
        <v>90</v>
      </c>
      <c r="V11" s="1">
        <v>90</v>
      </c>
      <c r="W11" s="1">
        <v>90</v>
      </c>
      <c r="X11" s="1">
        <v>92</v>
      </c>
      <c r="Y11" s="1"/>
      <c r="Z11" s="1"/>
      <c r="AA11" s="1"/>
      <c r="AB11" s="1"/>
      <c r="AC11" s="1">
        <v>92</v>
      </c>
      <c r="AD11" s="1">
        <v>100</v>
      </c>
      <c r="AE11" s="18"/>
      <c r="AF11" s="1">
        <v>90</v>
      </c>
      <c r="AG11" s="1">
        <v>90</v>
      </c>
      <c r="AH11" s="1">
        <v>90</v>
      </c>
      <c r="AI11" s="1">
        <v>90</v>
      </c>
      <c r="AJ11" s="1">
        <v>92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142834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 makna Q.S. Al Isra:32 dan Q.S. An Nur : 2 tentang larangan pergaulan bebas dan perbuatan zina 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Memiliki keterampilan dalam membaca dan menghafal   Q.S. Al  Isra : 32  dan Q.S. An-Nur: 2 dengan fasih dan lancar</v>
      </c>
      <c r="Q12" s="39"/>
      <c r="R12" s="39" t="s">
        <v>8</v>
      </c>
      <c r="S12" s="18"/>
      <c r="T12" s="1">
        <v>88</v>
      </c>
      <c r="U12" s="1">
        <v>88</v>
      </c>
      <c r="V12" s="1">
        <v>88</v>
      </c>
      <c r="W12" s="1">
        <v>88</v>
      </c>
      <c r="X12" s="1">
        <v>88</v>
      </c>
      <c r="Y12" s="1"/>
      <c r="Z12" s="1"/>
      <c r="AA12" s="1"/>
      <c r="AB12" s="1"/>
      <c r="AC12" s="1">
        <v>88</v>
      </c>
      <c r="AD12" s="1">
        <v>80</v>
      </c>
      <c r="AE12" s="18"/>
      <c r="AF12" s="1">
        <v>88</v>
      </c>
      <c r="AG12" s="1">
        <v>88</v>
      </c>
      <c r="AH12" s="1">
        <v>88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142850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 makna Q.S. Al Isra:32 dan Q.S. An Nur : 2 tentang larangan pergaulan bebas dan perbuatan zina </v>
      </c>
      <c r="K13" s="28">
        <f t="shared" si="5"/>
        <v>82.6</v>
      </c>
      <c r="L13" s="28" t="str">
        <f t="shared" si="6"/>
        <v>B</v>
      </c>
      <c r="M13" s="28">
        <f t="shared" si="7"/>
        <v>82.6</v>
      </c>
      <c r="N13" s="28" t="str">
        <f t="shared" si="8"/>
        <v>B</v>
      </c>
      <c r="O13" s="36">
        <v>1</v>
      </c>
      <c r="P13" s="28" t="str">
        <f t="shared" si="9"/>
        <v>Memiliki keterampilan dalam membaca dan menghafal   Q.S. Al  Isra : 32  dan Q.S. An-Nur: 2 dengan fasih dan lancar</v>
      </c>
      <c r="Q13" s="39"/>
      <c r="R13" s="39" t="s">
        <v>8</v>
      </c>
      <c r="S13" s="18"/>
      <c r="T13" s="1">
        <v>85</v>
      </c>
      <c r="U13" s="1">
        <v>82</v>
      </c>
      <c r="V13" s="1">
        <v>82</v>
      </c>
      <c r="W13" s="1">
        <v>82</v>
      </c>
      <c r="X13" s="1">
        <v>82</v>
      </c>
      <c r="Y13" s="1"/>
      <c r="Z13" s="1"/>
      <c r="AA13" s="1"/>
      <c r="AB13" s="1"/>
      <c r="AC13" s="1">
        <v>85</v>
      </c>
      <c r="AD13" s="1">
        <v>100</v>
      </c>
      <c r="AE13" s="18"/>
      <c r="AF13" s="1">
        <v>85</v>
      </c>
      <c r="AG13" s="1">
        <v>82</v>
      </c>
      <c r="AH13" s="1">
        <v>82</v>
      </c>
      <c r="AI13" s="1">
        <v>82</v>
      </c>
      <c r="AJ13" s="1">
        <v>82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224</v>
      </c>
      <c r="FJ13" s="77">
        <v>54661</v>
      </c>
      <c r="FK13" s="77">
        <v>54671</v>
      </c>
    </row>
    <row r="14" spans="1:167" x14ac:dyDescent="0.25">
      <c r="A14" s="19">
        <v>4</v>
      </c>
      <c r="B14" s="19">
        <v>142866</v>
      </c>
      <c r="C14" s="19" t="s">
        <v>69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 makna Q.S. Al Isra:32 dan Q.S. An Nur : 2 tentang larangan pergaulan bebas dan perbuatan zina </v>
      </c>
      <c r="K14" s="28">
        <f t="shared" si="5"/>
        <v>90.4</v>
      </c>
      <c r="L14" s="28" t="str">
        <f t="shared" si="6"/>
        <v>A</v>
      </c>
      <c r="M14" s="28">
        <f t="shared" si="7"/>
        <v>90.4</v>
      </c>
      <c r="N14" s="28" t="str">
        <f t="shared" si="8"/>
        <v>A</v>
      </c>
      <c r="O14" s="36">
        <v>1</v>
      </c>
      <c r="P14" s="28" t="str">
        <f t="shared" si="9"/>
        <v>Memiliki keterampilan dalam membaca dan menghafal   Q.S. Al  Isra : 32  dan Q.S. An-Nur: 2 dengan fasih dan lancar</v>
      </c>
      <c r="Q14" s="39"/>
      <c r="R14" s="39" t="s">
        <v>8</v>
      </c>
      <c r="S14" s="18"/>
      <c r="T14" s="1">
        <v>92</v>
      </c>
      <c r="U14" s="1">
        <v>90</v>
      </c>
      <c r="V14" s="1">
        <v>90</v>
      </c>
      <c r="W14" s="1">
        <v>90</v>
      </c>
      <c r="X14" s="1">
        <v>90</v>
      </c>
      <c r="Y14" s="1"/>
      <c r="Z14" s="1"/>
      <c r="AA14" s="1"/>
      <c r="AB14" s="1"/>
      <c r="AC14" s="1">
        <v>90</v>
      </c>
      <c r="AD14" s="1">
        <v>90</v>
      </c>
      <c r="AE14" s="18"/>
      <c r="AF14" s="1">
        <v>92</v>
      </c>
      <c r="AG14" s="1">
        <v>90</v>
      </c>
      <c r="AH14" s="1">
        <v>90</v>
      </c>
      <c r="AI14" s="1">
        <v>90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142882</v>
      </c>
      <c r="C15" s="19" t="s">
        <v>70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4</v>
      </c>
      <c r="J15" s="28" t="str">
        <f t="shared" si="4"/>
        <v>Memilki kemampuan menganalisis hikmah ibadah haji, zakat dan wakaf bagi individu dan masyarakat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4</v>
      </c>
      <c r="P15" s="28" t="str">
        <f t="shared" si="9"/>
        <v xml:space="preserve">Memiliki ketrampilan dalam menyimulasikan ibadah haji, zakat dan wakaf </v>
      </c>
      <c r="Q15" s="39"/>
      <c r="R15" s="39" t="s">
        <v>8</v>
      </c>
      <c r="S15" s="18"/>
      <c r="T15" s="1">
        <v>85</v>
      </c>
      <c r="U15" s="1">
        <v>85</v>
      </c>
      <c r="V15" s="1">
        <v>85</v>
      </c>
      <c r="W15" s="1">
        <v>90</v>
      </c>
      <c r="X15" s="1">
        <v>90</v>
      </c>
      <c r="Y15" s="1"/>
      <c r="Z15" s="1"/>
      <c r="AA15" s="1"/>
      <c r="AB15" s="1"/>
      <c r="AC15" s="1">
        <v>90</v>
      </c>
      <c r="AD15" s="1">
        <v>85</v>
      </c>
      <c r="AE15" s="18"/>
      <c r="AF15" s="1">
        <v>85</v>
      </c>
      <c r="AG15" s="1">
        <v>85</v>
      </c>
      <c r="AH15" s="1">
        <v>85</v>
      </c>
      <c r="AI15" s="1">
        <v>90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71</v>
      </c>
      <c r="FI15" s="76" t="s">
        <v>72</v>
      </c>
      <c r="FJ15" s="77">
        <v>54662</v>
      </c>
      <c r="FK15" s="77">
        <v>54672</v>
      </c>
    </row>
    <row r="16" spans="1:167" x14ac:dyDescent="0.25">
      <c r="A16" s="19">
        <v>6</v>
      </c>
      <c r="B16" s="19">
        <v>142898</v>
      </c>
      <c r="C16" s="19" t="s">
        <v>73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 makna Q.S. Al Isra:32 dan Q.S. An Nur : 2 tentang larangan pergaulan bebas dan perbuatan zina </v>
      </c>
      <c r="K16" s="28">
        <f t="shared" si="5"/>
        <v>88.4</v>
      </c>
      <c r="L16" s="28" t="str">
        <f t="shared" si="6"/>
        <v>A</v>
      </c>
      <c r="M16" s="28">
        <f t="shared" si="7"/>
        <v>88.4</v>
      </c>
      <c r="N16" s="28" t="str">
        <f t="shared" si="8"/>
        <v>A</v>
      </c>
      <c r="O16" s="36">
        <v>1</v>
      </c>
      <c r="P16" s="28" t="str">
        <f t="shared" si="9"/>
        <v>Memiliki keterampilan dalam membaca dan menghafal   Q.S. Al  Isra : 32  dan Q.S. An-Nur: 2 dengan fasih dan lancar</v>
      </c>
      <c r="Q16" s="39"/>
      <c r="R16" s="39" t="s">
        <v>8</v>
      </c>
      <c r="S16" s="18"/>
      <c r="T16" s="1">
        <v>90</v>
      </c>
      <c r="U16" s="1">
        <v>90</v>
      </c>
      <c r="V16" s="1">
        <v>90</v>
      </c>
      <c r="W16" s="1">
        <v>88</v>
      </c>
      <c r="X16" s="1">
        <v>88</v>
      </c>
      <c r="Y16" s="1"/>
      <c r="Z16" s="1"/>
      <c r="AA16" s="1"/>
      <c r="AB16" s="1"/>
      <c r="AC16" s="1">
        <v>88</v>
      </c>
      <c r="AD16" s="1">
        <v>87.5</v>
      </c>
      <c r="AE16" s="18"/>
      <c r="AF16" s="1">
        <v>90</v>
      </c>
      <c r="AG16" s="1">
        <v>88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142914</v>
      </c>
      <c r="C17" s="19" t="s">
        <v>74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makna  Iman kepada malaikat-malakat Allah Swt. 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keterampilan dalam membaca dan menghafal   Q.S. Al  Isra : 32  dan Q.S. An-Nur: 2 dengan fasih dan lancar</v>
      </c>
      <c r="Q17" s="39"/>
      <c r="R17" s="39" t="s">
        <v>8</v>
      </c>
      <c r="S17" s="18"/>
      <c r="T17" s="1">
        <v>88</v>
      </c>
      <c r="U17" s="1">
        <v>90</v>
      </c>
      <c r="V17" s="1">
        <v>90</v>
      </c>
      <c r="W17" s="1">
        <v>88</v>
      </c>
      <c r="X17" s="1">
        <v>88</v>
      </c>
      <c r="Y17" s="1"/>
      <c r="Z17" s="1"/>
      <c r="AA17" s="1"/>
      <c r="AB17" s="1"/>
      <c r="AC17" s="1">
        <v>88</v>
      </c>
      <c r="AD17" s="1">
        <v>70</v>
      </c>
      <c r="AE17" s="18"/>
      <c r="AF17" s="1">
        <v>88</v>
      </c>
      <c r="AG17" s="1">
        <v>88</v>
      </c>
      <c r="AH17" s="1">
        <v>88</v>
      </c>
      <c r="AI17" s="1">
        <v>88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75</v>
      </c>
      <c r="FI17" s="76" t="s">
        <v>76</v>
      </c>
      <c r="FJ17" s="77">
        <v>54663</v>
      </c>
      <c r="FK17" s="77">
        <v>54673</v>
      </c>
    </row>
    <row r="18" spans="1:167" x14ac:dyDescent="0.25">
      <c r="A18" s="19">
        <v>8</v>
      </c>
      <c r="B18" s="19">
        <v>142930</v>
      </c>
      <c r="C18" s="19" t="s">
        <v>77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 xml:space="preserve">Memiliki kemampuan dalam menganalisis  makna Q.S. Al Isra:32 dan Q.S. An Nur : 2 tentang larangan pergaulan bebas dan perbuatan zina 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1</v>
      </c>
      <c r="P18" s="28" t="str">
        <f t="shared" si="9"/>
        <v>Memiliki keterampilan dalam membaca dan menghafal   Q.S. Al  Isra : 32  dan Q.S. An-Nur: 2 dengan fasih dan lancar</v>
      </c>
      <c r="Q18" s="39"/>
      <c r="R18" s="39" t="s">
        <v>8</v>
      </c>
      <c r="S18" s="18"/>
      <c r="T18" s="1">
        <v>82</v>
      </c>
      <c r="U18" s="1">
        <v>82</v>
      </c>
      <c r="V18" s="1">
        <v>82</v>
      </c>
      <c r="W18" s="1">
        <v>82</v>
      </c>
      <c r="X18" s="1">
        <v>82</v>
      </c>
      <c r="Y18" s="1"/>
      <c r="Z18" s="1"/>
      <c r="AA18" s="1"/>
      <c r="AB18" s="1"/>
      <c r="AC18" s="1">
        <v>82</v>
      </c>
      <c r="AD18" s="1">
        <v>95</v>
      </c>
      <c r="AE18" s="18"/>
      <c r="AF18" s="1">
        <v>82</v>
      </c>
      <c r="AG18" s="1">
        <v>82</v>
      </c>
      <c r="AH18" s="1">
        <v>82</v>
      </c>
      <c r="AI18" s="1">
        <v>82</v>
      </c>
      <c r="AJ18" s="1">
        <v>82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142946</v>
      </c>
      <c r="C19" s="19" t="s">
        <v>78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 makna Q.S. Al Isra:32 dan Q.S. An Nur : 2 tentang larangan pergaulan bebas dan perbuatan zina </v>
      </c>
      <c r="K19" s="28">
        <f t="shared" si="5"/>
        <v>88.4</v>
      </c>
      <c r="L19" s="28" t="str">
        <f t="shared" si="6"/>
        <v>A</v>
      </c>
      <c r="M19" s="28">
        <f t="shared" si="7"/>
        <v>88.4</v>
      </c>
      <c r="N19" s="28" t="str">
        <f t="shared" si="8"/>
        <v>A</v>
      </c>
      <c r="O19" s="36">
        <v>1</v>
      </c>
      <c r="P19" s="28" t="str">
        <f t="shared" si="9"/>
        <v>Memiliki keterampilan dalam membaca dan menghafal   Q.S. Al  Isra : 32  dan Q.S. An-Nur: 2 dengan fasih dan lancar</v>
      </c>
      <c r="Q19" s="39"/>
      <c r="R19" s="39" t="s">
        <v>8</v>
      </c>
      <c r="S19" s="18"/>
      <c r="T19" s="1">
        <v>90</v>
      </c>
      <c r="U19" s="1">
        <v>85</v>
      </c>
      <c r="V19" s="1">
        <v>85</v>
      </c>
      <c r="W19" s="1">
        <v>90</v>
      </c>
      <c r="X19" s="1">
        <v>90</v>
      </c>
      <c r="Y19" s="1"/>
      <c r="Z19" s="1"/>
      <c r="AA19" s="1"/>
      <c r="AB19" s="1"/>
      <c r="AC19" s="1">
        <v>90</v>
      </c>
      <c r="AD19" s="1">
        <v>85</v>
      </c>
      <c r="AE19" s="18"/>
      <c r="AF19" s="1">
        <v>90</v>
      </c>
      <c r="AG19" s="1">
        <v>86</v>
      </c>
      <c r="AH19" s="1">
        <v>86</v>
      </c>
      <c r="AI19" s="1">
        <v>90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79</v>
      </c>
      <c r="FI19" s="76" t="s">
        <v>80</v>
      </c>
      <c r="FJ19" s="77">
        <v>54664</v>
      </c>
      <c r="FK19" s="77">
        <v>54674</v>
      </c>
    </row>
    <row r="20" spans="1:167" x14ac:dyDescent="0.25">
      <c r="A20" s="19">
        <v>10</v>
      </c>
      <c r="B20" s="19">
        <v>142962</v>
      </c>
      <c r="C20" s="19" t="s">
        <v>81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 makna Q.S. Al Isra:32 dan Q.S. An Nur : 2 tentang larangan pergaulan bebas dan perbuatan zina 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Memiliki keterampilan dalam membaca dan menghafal   Q.S. Al  Isra : 32  dan Q.S. An-Nur: 2 dengan fasih dan lancar</v>
      </c>
      <c r="Q20" s="39"/>
      <c r="R20" s="39" t="s">
        <v>8</v>
      </c>
      <c r="S20" s="18"/>
      <c r="T20" s="1">
        <v>90</v>
      </c>
      <c r="U20" s="1">
        <v>86</v>
      </c>
      <c r="V20" s="1">
        <v>86</v>
      </c>
      <c r="W20" s="1">
        <v>85</v>
      </c>
      <c r="X20" s="1">
        <v>85</v>
      </c>
      <c r="Y20" s="1"/>
      <c r="Z20" s="1"/>
      <c r="AA20" s="1"/>
      <c r="AB20" s="1"/>
      <c r="AC20" s="1">
        <v>85</v>
      </c>
      <c r="AD20" s="1">
        <v>92.5</v>
      </c>
      <c r="AE20" s="18"/>
      <c r="AF20" s="1">
        <v>88</v>
      </c>
      <c r="AG20" s="1">
        <v>86</v>
      </c>
      <c r="AH20" s="1">
        <v>86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142978</v>
      </c>
      <c r="C21" s="19" t="s">
        <v>82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 makna Q.S. Al Isra:32 dan Q.S. An Nur : 2 tentang larangan pergaulan bebas dan perbuatan zina 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keterampilan dalam membaca dan menghafal   Q.S. Al  Isra : 32  dan Q.S. An-Nur: 2 dengan fasih dan lancar</v>
      </c>
      <c r="Q21" s="39"/>
      <c r="R21" s="39" t="s">
        <v>8</v>
      </c>
      <c r="S21" s="18"/>
      <c r="T21" s="1">
        <v>88</v>
      </c>
      <c r="U21" s="1">
        <v>88</v>
      </c>
      <c r="V21" s="1">
        <v>88</v>
      </c>
      <c r="W21" s="1">
        <v>88</v>
      </c>
      <c r="X21" s="1">
        <v>88</v>
      </c>
      <c r="Y21" s="1"/>
      <c r="Z21" s="1"/>
      <c r="AA21" s="1"/>
      <c r="AB21" s="1"/>
      <c r="AC21" s="1">
        <v>88</v>
      </c>
      <c r="AD21" s="1">
        <v>75</v>
      </c>
      <c r="AE21" s="18"/>
      <c r="AF21" s="1">
        <v>88</v>
      </c>
      <c r="AG21" s="1">
        <v>88</v>
      </c>
      <c r="AH21" s="1">
        <v>88</v>
      </c>
      <c r="AI21" s="1">
        <v>88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83</v>
      </c>
      <c r="FI21" s="76" t="s">
        <v>84</v>
      </c>
      <c r="FJ21" s="77">
        <v>54665</v>
      </c>
      <c r="FK21" s="77">
        <v>54675</v>
      </c>
    </row>
    <row r="22" spans="1:167" x14ac:dyDescent="0.25">
      <c r="A22" s="19">
        <v>12</v>
      </c>
      <c r="B22" s="19">
        <v>142994</v>
      </c>
      <c r="C22" s="19" t="s">
        <v>85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 makna Q.S. Al Isra:32 dan Q.S. An Nur : 2 tentang larangan pergaulan bebas dan perbuatan zina </v>
      </c>
      <c r="K22" s="28">
        <f t="shared" si="5"/>
        <v>87.2</v>
      </c>
      <c r="L22" s="28" t="str">
        <f t="shared" si="6"/>
        <v>A</v>
      </c>
      <c r="M22" s="28">
        <f t="shared" si="7"/>
        <v>87.2</v>
      </c>
      <c r="N22" s="28" t="str">
        <f t="shared" si="8"/>
        <v>A</v>
      </c>
      <c r="O22" s="36">
        <v>1</v>
      </c>
      <c r="P22" s="28" t="str">
        <f t="shared" si="9"/>
        <v>Memiliki keterampilan dalam membaca dan menghafal   Q.S. Al  Isra : 32  dan Q.S. An-Nur: 2 dengan fasih dan lancar</v>
      </c>
      <c r="Q22" s="39"/>
      <c r="R22" s="39" t="s">
        <v>8</v>
      </c>
      <c r="S22" s="18"/>
      <c r="T22" s="1">
        <v>90</v>
      </c>
      <c r="U22" s="1">
        <v>83</v>
      </c>
      <c r="V22" s="1">
        <v>83</v>
      </c>
      <c r="W22" s="1">
        <v>88</v>
      </c>
      <c r="X22" s="1">
        <v>88</v>
      </c>
      <c r="Y22" s="1"/>
      <c r="Z22" s="1"/>
      <c r="AA22" s="1"/>
      <c r="AB22" s="1"/>
      <c r="AC22" s="1">
        <v>88</v>
      </c>
      <c r="AD22" s="1">
        <v>100</v>
      </c>
      <c r="AE22" s="18"/>
      <c r="AF22" s="1">
        <v>90</v>
      </c>
      <c r="AG22" s="1">
        <v>85</v>
      </c>
      <c r="AH22" s="1">
        <v>85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143010</v>
      </c>
      <c r="C23" s="19" t="s">
        <v>86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4</v>
      </c>
      <c r="J23" s="28" t="str">
        <f t="shared" si="4"/>
        <v>Memilki kemampuan menganalisis hikmah ibadah haji, zakat dan wakaf bagi individu dan masyarakat</v>
      </c>
      <c r="K23" s="28">
        <f t="shared" si="5"/>
        <v>86.8</v>
      </c>
      <c r="L23" s="28" t="str">
        <f t="shared" si="6"/>
        <v>A</v>
      </c>
      <c r="M23" s="28">
        <f t="shared" si="7"/>
        <v>86.8</v>
      </c>
      <c r="N23" s="28" t="str">
        <f t="shared" si="8"/>
        <v>A</v>
      </c>
      <c r="O23" s="36">
        <v>4</v>
      </c>
      <c r="P23" s="28" t="str">
        <f t="shared" si="9"/>
        <v xml:space="preserve">Memiliki ketrampilan dalam menyimulasikan ibadah haji, zakat dan wakaf </v>
      </c>
      <c r="Q23" s="39"/>
      <c r="R23" s="39" t="s">
        <v>8</v>
      </c>
      <c r="S23" s="18"/>
      <c r="T23" s="1">
        <v>86</v>
      </c>
      <c r="U23" s="1">
        <v>85</v>
      </c>
      <c r="V23" s="1">
        <v>85</v>
      </c>
      <c r="W23" s="1">
        <v>88</v>
      </c>
      <c r="X23" s="1">
        <v>88</v>
      </c>
      <c r="Y23" s="1"/>
      <c r="Z23" s="1"/>
      <c r="AA23" s="1"/>
      <c r="AB23" s="1"/>
      <c r="AC23" s="1">
        <v>90</v>
      </c>
      <c r="AD23" s="1">
        <v>85</v>
      </c>
      <c r="AE23" s="18"/>
      <c r="AF23" s="1">
        <v>88</v>
      </c>
      <c r="AG23" s="1">
        <v>85</v>
      </c>
      <c r="AH23" s="1">
        <v>85</v>
      </c>
      <c r="AI23" s="1">
        <v>88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54666</v>
      </c>
      <c r="FK23" s="77">
        <v>54676</v>
      </c>
    </row>
    <row r="24" spans="1:167" x14ac:dyDescent="0.25">
      <c r="A24" s="19">
        <v>14</v>
      </c>
      <c r="B24" s="19">
        <v>143026</v>
      </c>
      <c r="C24" s="19" t="s">
        <v>87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 makna Q.S. Al Isra:32 dan Q.S. An Nur : 2 tentang larangan pergaulan bebas dan perbuatan zina 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Memiliki keterampilan dalam membaca dan menghafal   Q.S. Al  Isra : 32  dan Q.S. An-Nur: 2 dengan fasih dan lancar</v>
      </c>
      <c r="Q24" s="39"/>
      <c r="R24" s="39" t="s">
        <v>8</v>
      </c>
      <c r="S24" s="18"/>
      <c r="T24" s="1">
        <v>90</v>
      </c>
      <c r="U24" s="1">
        <v>86</v>
      </c>
      <c r="V24" s="1">
        <v>86</v>
      </c>
      <c r="W24" s="1">
        <v>90</v>
      </c>
      <c r="X24" s="1">
        <v>88</v>
      </c>
      <c r="Y24" s="1"/>
      <c r="Z24" s="1"/>
      <c r="AA24" s="1"/>
      <c r="AB24" s="1"/>
      <c r="AC24" s="1">
        <v>90</v>
      </c>
      <c r="AD24" s="1">
        <v>70</v>
      </c>
      <c r="AE24" s="18"/>
      <c r="AF24" s="1">
        <v>90</v>
      </c>
      <c r="AG24" s="1">
        <v>86</v>
      </c>
      <c r="AH24" s="1">
        <v>86</v>
      </c>
      <c r="AI24" s="1">
        <v>90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143042</v>
      </c>
      <c r="C25" s="19" t="s">
        <v>88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 makna Q.S. Al Isra:32 dan Q.S. An Nur : 2 tentang larangan pergaulan bebas dan perbuatan zina </v>
      </c>
      <c r="K25" s="28">
        <f t="shared" si="5"/>
        <v>86.2</v>
      </c>
      <c r="L25" s="28" t="str">
        <f t="shared" si="6"/>
        <v>A</v>
      </c>
      <c r="M25" s="28">
        <f t="shared" si="7"/>
        <v>86.2</v>
      </c>
      <c r="N25" s="28" t="str">
        <f t="shared" si="8"/>
        <v>A</v>
      </c>
      <c r="O25" s="36">
        <v>2</v>
      </c>
      <c r="P25" s="28" t="str">
        <f t="shared" si="9"/>
        <v>Memiliki ketrampilan dalam menyajikan hubungan antara iman kepada malaikat dengan perilaku teliti, displin dan waspada</v>
      </c>
      <c r="Q25" s="39"/>
      <c r="R25" s="39" t="s">
        <v>8</v>
      </c>
      <c r="S25" s="18"/>
      <c r="T25" s="1">
        <v>85</v>
      </c>
      <c r="U25" s="1">
        <v>85</v>
      </c>
      <c r="V25" s="1">
        <v>85</v>
      </c>
      <c r="W25" s="1">
        <v>85</v>
      </c>
      <c r="X25" s="1">
        <v>85</v>
      </c>
      <c r="Y25" s="1"/>
      <c r="Z25" s="1"/>
      <c r="AA25" s="1"/>
      <c r="AB25" s="1"/>
      <c r="AC25" s="1">
        <v>85</v>
      </c>
      <c r="AD25" s="1">
        <v>95</v>
      </c>
      <c r="AE25" s="18"/>
      <c r="AF25" s="1">
        <v>85</v>
      </c>
      <c r="AG25" s="1">
        <v>88</v>
      </c>
      <c r="AH25" s="1">
        <v>88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89</v>
      </c>
      <c r="FD25" s="46"/>
      <c r="FE25" s="46"/>
      <c r="FG25" s="74">
        <v>7</v>
      </c>
      <c r="FH25" s="76"/>
      <c r="FI25" s="76"/>
      <c r="FJ25" s="77">
        <v>54667</v>
      </c>
      <c r="FK25" s="77">
        <v>54677</v>
      </c>
    </row>
    <row r="26" spans="1:167" x14ac:dyDescent="0.25">
      <c r="A26" s="19">
        <v>16</v>
      </c>
      <c r="B26" s="19">
        <v>143058</v>
      </c>
      <c r="C26" s="19" t="s">
        <v>90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4</v>
      </c>
      <c r="J26" s="28" t="str">
        <f t="shared" si="4"/>
        <v>Memilki kemampuan menganalisis hikmah ibadah haji, zakat dan wakaf bagi individu dan masyarakat</v>
      </c>
      <c r="K26" s="28">
        <f t="shared" si="5"/>
        <v>86.6</v>
      </c>
      <c r="L26" s="28" t="str">
        <f t="shared" si="6"/>
        <v>A</v>
      </c>
      <c r="M26" s="28">
        <f t="shared" si="7"/>
        <v>86.6</v>
      </c>
      <c r="N26" s="28" t="str">
        <f t="shared" si="8"/>
        <v>A</v>
      </c>
      <c r="O26" s="36">
        <v>4</v>
      </c>
      <c r="P26" s="28" t="str">
        <f t="shared" si="9"/>
        <v xml:space="preserve">Memiliki ketrampilan dalam menyimulasikan ibadah haji, zakat dan wakaf </v>
      </c>
      <c r="Q26" s="39"/>
      <c r="R26" s="39" t="s">
        <v>8</v>
      </c>
      <c r="S26" s="18"/>
      <c r="T26" s="1">
        <v>86</v>
      </c>
      <c r="U26" s="1">
        <v>86</v>
      </c>
      <c r="V26" s="1">
        <v>86</v>
      </c>
      <c r="W26" s="1">
        <v>88</v>
      </c>
      <c r="X26" s="1">
        <v>88</v>
      </c>
      <c r="Y26" s="1"/>
      <c r="Z26" s="1"/>
      <c r="AA26" s="1"/>
      <c r="AB26" s="1"/>
      <c r="AC26" s="1">
        <v>90</v>
      </c>
      <c r="AD26" s="1">
        <v>77.5</v>
      </c>
      <c r="AE26" s="18"/>
      <c r="AF26" s="1">
        <v>85</v>
      </c>
      <c r="AG26" s="1">
        <v>86</v>
      </c>
      <c r="AH26" s="1">
        <v>86</v>
      </c>
      <c r="AI26" s="1">
        <v>88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143074</v>
      </c>
      <c r="C27" s="19" t="s">
        <v>91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 makna Q.S. Al Isra:32 dan Q.S. An Nur : 2 tentang larangan pergaulan bebas dan perbuatan zina </v>
      </c>
      <c r="K27" s="28">
        <f t="shared" si="5"/>
        <v>89.2</v>
      </c>
      <c r="L27" s="28" t="str">
        <f t="shared" si="6"/>
        <v>A</v>
      </c>
      <c r="M27" s="28">
        <f t="shared" si="7"/>
        <v>89.2</v>
      </c>
      <c r="N27" s="28" t="str">
        <f t="shared" si="8"/>
        <v>A</v>
      </c>
      <c r="O27" s="36">
        <v>1</v>
      </c>
      <c r="P27" s="28" t="str">
        <f t="shared" si="9"/>
        <v>Memiliki keterampilan dalam membaca dan menghafal   Q.S. Al  Isra : 32  dan Q.S. An-Nur: 2 dengan fasih dan lancar</v>
      </c>
      <c r="Q27" s="39"/>
      <c r="R27" s="39" t="s">
        <v>8</v>
      </c>
      <c r="S27" s="18"/>
      <c r="T27" s="1">
        <v>92</v>
      </c>
      <c r="U27" s="1">
        <v>88</v>
      </c>
      <c r="V27" s="1">
        <v>88</v>
      </c>
      <c r="W27" s="1">
        <v>90</v>
      </c>
      <c r="X27" s="1">
        <v>90</v>
      </c>
      <c r="Y27" s="1"/>
      <c r="Z27" s="1"/>
      <c r="AA27" s="1"/>
      <c r="AB27" s="1"/>
      <c r="AC27" s="1">
        <v>90</v>
      </c>
      <c r="AD27" s="1">
        <v>75</v>
      </c>
      <c r="AE27" s="18"/>
      <c r="AF27" s="1">
        <v>90</v>
      </c>
      <c r="AG27" s="1">
        <v>88</v>
      </c>
      <c r="AH27" s="1">
        <v>88</v>
      </c>
      <c r="AI27" s="1">
        <v>90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54668</v>
      </c>
      <c r="FK27" s="77">
        <v>54678</v>
      </c>
    </row>
    <row r="28" spans="1:167" x14ac:dyDescent="0.25">
      <c r="A28" s="19">
        <v>18</v>
      </c>
      <c r="B28" s="19">
        <v>143090</v>
      </c>
      <c r="C28" s="19" t="s">
        <v>92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 makna Q.S. Al Isra:32 dan Q.S. An Nur : 2 tentang larangan pergaulan bebas dan perbuatan zina </v>
      </c>
      <c r="K28" s="28">
        <f t="shared" si="5"/>
        <v>88.4</v>
      </c>
      <c r="L28" s="28" t="str">
        <f t="shared" si="6"/>
        <v>A</v>
      </c>
      <c r="M28" s="28">
        <f t="shared" si="7"/>
        <v>88.4</v>
      </c>
      <c r="N28" s="28" t="str">
        <f t="shared" si="8"/>
        <v>A</v>
      </c>
      <c r="O28" s="36">
        <v>1</v>
      </c>
      <c r="P28" s="28" t="str">
        <f t="shared" si="9"/>
        <v>Memiliki keterampilan dalam membaca dan menghafal   Q.S. Al  Isra : 32  dan Q.S. An-Nur: 2 dengan fasih dan lancar</v>
      </c>
      <c r="Q28" s="39"/>
      <c r="R28" s="39" t="s">
        <v>8</v>
      </c>
      <c r="S28" s="18"/>
      <c r="T28" s="1">
        <v>90</v>
      </c>
      <c r="U28" s="1">
        <v>86</v>
      </c>
      <c r="V28" s="1">
        <v>86</v>
      </c>
      <c r="W28" s="1">
        <v>90</v>
      </c>
      <c r="X28" s="1">
        <v>90</v>
      </c>
      <c r="Y28" s="1"/>
      <c r="Z28" s="1"/>
      <c r="AA28" s="1"/>
      <c r="AB28" s="1"/>
      <c r="AC28" s="1">
        <v>90</v>
      </c>
      <c r="AD28" s="1">
        <v>97.5</v>
      </c>
      <c r="AE28" s="18"/>
      <c r="AF28" s="1">
        <v>90</v>
      </c>
      <c r="AG28" s="1">
        <v>86</v>
      </c>
      <c r="AH28" s="1">
        <v>86</v>
      </c>
      <c r="AI28" s="1">
        <v>90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143106</v>
      </c>
      <c r="C29" s="19" t="s">
        <v>93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 makna Q.S. Al Isra:32 dan Q.S. An Nur : 2 tentang larangan pergaulan bebas dan perbuatan zina </v>
      </c>
      <c r="K29" s="28">
        <f t="shared" si="5"/>
        <v>89.2</v>
      </c>
      <c r="L29" s="28" t="str">
        <f t="shared" si="6"/>
        <v>A</v>
      </c>
      <c r="M29" s="28">
        <f t="shared" si="7"/>
        <v>89.2</v>
      </c>
      <c r="N29" s="28" t="str">
        <f t="shared" si="8"/>
        <v>A</v>
      </c>
      <c r="O29" s="36">
        <v>1</v>
      </c>
      <c r="P29" s="28" t="str">
        <f t="shared" si="9"/>
        <v>Memiliki keterampilan dalam membaca dan menghafal   Q.S. Al  Isra : 32  dan Q.S. An-Nur: 2 dengan fasih dan lancar</v>
      </c>
      <c r="Q29" s="39"/>
      <c r="R29" s="39" t="s">
        <v>8</v>
      </c>
      <c r="S29" s="18"/>
      <c r="T29" s="1">
        <v>92</v>
      </c>
      <c r="U29" s="1">
        <v>90</v>
      </c>
      <c r="V29" s="1">
        <v>90</v>
      </c>
      <c r="W29" s="1">
        <v>88</v>
      </c>
      <c r="X29" s="1">
        <v>88</v>
      </c>
      <c r="Y29" s="1"/>
      <c r="Z29" s="1"/>
      <c r="AA29" s="1"/>
      <c r="AB29" s="1"/>
      <c r="AC29" s="1">
        <v>92</v>
      </c>
      <c r="AD29" s="1">
        <v>90</v>
      </c>
      <c r="AE29" s="18"/>
      <c r="AF29" s="1">
        <v>90</v>
      </c>
      <c r="AG29" s="1">
        <v>90</v>
      </c>
      <c r="AH29" s="1">
        <v>90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54669</v>
      </c>
      <c r="FK29" s="77">
        <v>54679</v>
      </c>
    </row>
    <row r="30" spans="1:167" x14ac:dyDescent="0.25">
      <c r="A30" s="19">
        <v>20</v>
      </c>
      <c r="B30" s="19">
        <v>143122</v>
      </c>
      <c r="C30" s="19" t="s">
        <v>94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 makna Q.S. Al Isra:32 dan Q.S. An Nur : 2 tentang larangan pergaulan bebas dan perbuatan zina </v>
      </c>
      <c r="K30" s="28">
        <f t="shared" si="5"/>
        <v>89.2</v>
      </c>
      <c r="L30" s="28" t="str">
        <f t="shared" si="6"/>
        <v>A</v>
      </c>
      <c r="M30" s="28">
        <f t="shared" si="7"/>
        <v>89.2</v>
      </c>
      <c r="N30" s="28" t="str">
        <f t="shared" si="8"/>
        <v>A</v>
      </c>
      <c r="O30" s="36">
        <v>1</v>
      </c>
      <c r="P30" s="28" t="str">
        <f t="shared" si="9"/>
        <v>Memiliki keterampilan dalam membaca dan menghafal   Q.S. Al  Isra : 32  dan Q.S. An-Nur: 2 dengan fasih dan lancar</v>
      </c>
      <c r="Q30" s="39"/>
      <c r="R30" s="39" t="s">
        <v>8</v>
      </c>
      <c r="S30" s="18"/>
      <c r="T30" s="1">
        <v>92</v>
      </c>
      <c r="U30" s="1">
        <v>90</v>
      </c>
      <c r="V30" s="1">
        <v>90</v>
      </c>
      <c r="W30" s="1">
        <v>90</v>
      </c>
      <c r="X30" s="1">
        <v>90</v>
      </c>
      <c r="Y30" s="1"/>
      <c r="Z30" s="1"/>
      <c r="AA30" s="1"/>
      <c r="AB30" s="1"/>
      <c r="AC30" s="1">
        <v>92</v>
      </c>
      <c r="AD30" s="1">
        <v>95</v>
      </c>
      <c r="AE30" s="18"/>
      <c r="AF30" s="1">
        <v>90</v>
      </c>
      <c r="AG30" s="1">
        <v>90</v>
      </c>
      <c r="AH30" s="1">
        <v>90</v>
      </c>
      <c r="AI30" s="1">
        <v>88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143138</v>
      </c>
      <c r="C31" s="19" t="s">
        <v>95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 makna Q.S. Al Isra:32 dan Q.S. An Nur : 2 tentang larangan pergaulan bebas dan perbuatan zina </v>
      </c>
      <c r="K31" s="28">
        <f t="shared" si="5"/>
        <v>86.8</v>
      </c>
      <c r="L31" s="28" t="str">
        <f t="shared" si="6"/>
        <v>A</v>
      </c>
      <c r="M31" s="28">
        <f t="shared" si="7"/>
        <v>86.8</v>
      </c>
      <c r="N31" s="28" t="str">
        <f t="shared" si="8"/>
        <v>A</v>
      </c>
      <c r="O31" s="36">
        <v>1</v>
      </c>
      <c r="P31" s="28" t="str">
        <f t="shared" si="9"/>
        <v>Memiliki keterampilan dalam membaca dan menghafal   Q.S. Al  Isra : 32  dan Q.S. An-Nur: 2 dengan fasih dan lancar</v>
      </c>
      <c r="Q31" s="39"/>
      <c r="R31" s="39" t="s">
        <v>8</v>
      </c>
      <c r="S31" s="18"/>
      <c r="T31" s="1">
        <v>90</v>
      </c>
      <c r="U31" s="1">
        <v>85</v>
      </c>
      <c r="V31" s="1">
        <v>85</v>
      </c>
      <c r="W31" s="1">
        <v>88</v>
      </c>
      <c r="X31" s="1">
        <v>88</v>
      </c>
      <c r="Y31" s="1"/>
      <c r="Z31" s="1"/>
      <c r="AA31" s="1"/>
      <c r="AB31" s="1"/>
      <c r="AC31" s="1">
        <v>90</v>
      </c>
      <c r="AD31" s="1">
        <v>85</v>
      </c>
      <c r="AE31" s="18"/>
      <c r="AF31" s="1">
        <v>88</v>
      </c>
      <c r="AG31" s="1">
        <v>88</v>
      </c>
      <c r="AH31" s="1">
        <v>88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54670</v>
      </c>
      <c r="FK31" s="77">
        <v>54680</v>
      </c>
    </row>
    <row r="32" spans="1:167" x14ac:dyDescent="0.25">
      <c r="A32" s="19">
        <v>22</v>
      </c>
      <c r="B32" s="19">
        <v>143154</v>
      </c>
      <c r="C32" s="19" t="s">
        <v>96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 makna Q.S. Al Isra:32 dan Q.S. An Nur : 2 tentang larangan pergaulan bebas dan perbuatan zina </v>
      </c>
      <c r="K32" s="28">
        <f t="shared" si="5"/>
        <v>91.2</v>
      </c>
      <c r="L32" s="28" t="str">
        <f t="shared" si="6"/>
        <v>A</v>
      </c>
      <c r="M32" s="28">
        <f t="shared" si="7"/>
        <v>91.2</v>
      </c>
      <c r="N32" s="28" t="str">
        <f t="shared" si="8"/>
        <v>A</v>
      </c>
      <c r="O32" s="36">
        <v>1</v>
      </c>
      <c r="P32" s="28" t="str">
        <f t="shared" si="9"/>
        <v>Memiliki keterampilan dalam membaca dan menghafal   Q.S. Al  Isra : 32  dan Q.S. An-Nur: 2 dengan fasih dan lancar</v>
      </c>
      <c r="Q32" s="39"/>
      <c r="R32" s="39" t="s">
        <v>8</v>
      </c>
      <c r="S32" s="18"/>
      <c r="T32" s="1">
        <v>92</v>
      </c>
      <c r="U32" s="1">
        <v>92</v>
      </c>
      <c r="V32" s="1">
        <v>92</v>
      </c>
      <c r="W32" s="1">
        <v>92</v>
      </c>
      <c r="X32" s="1">
        <v>92</v>
      </c>
      <c r="Y32" s="1"/>
      <c r="Z32" s="1"/>
      <c r="AA32" s="1"/>
      <c r="AB32" s="1"/>
      <c r="AC32" s="1">
        <v>92</v>
      </c>
      <c r="AD32" s="1">
        <v>87.5</v>
      </c>
      <c r="AE32" s="18"/>
      <c r="AF32" s="1">
        <v>92</v>
      </c>
      <c r="AG32" s="1">
        <v>90</v>
      </c>
      <c r="AH32" s="1">
        <v>90</v>
      </c>
      <c r="AI32" s="1">
        <v>92</v>
      </c>
      <c r="AJ32" s="1">
        <v>92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143170</v>
      </c>
      <c r="C33" s="19" t="s">
        <v>97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5</v>
      </c>
      <c r="J33" s="28" t="str">
        <f t="shared" si="4"/>
        <v>Memiliki kemampuan menganalisis   Substansi dan strategi dakwah nabi Muhammad Saw. pada periode madinah</v>
      </c>
      <c r="K33" s="28">
        <f t="shared" si="5"/>
        <v>87.2</v>
      </c>
      <c r="L33" s="28" t="str">
        <f t="shared" si="6"/>
        <v>A</v>
      </c>
      <c r="M33" s="28">
        <f t="shared" si="7"/>
        <v>87.2</v>
      </c>
      <c r="N33" s="28" t="str">
        <f t="shared" si="8"/>
        <v>A</v>
      </c>
      <c r="O33" s="36">
        <v>1</v>
      </c>
      <c r="P33" s="28" t="str">
        <f t="shared" si="9"/>
        <v>Memiliki keterampilan dalam membaca dan menghafal   Q.S. Al  Isra : 32  dan Q.S. An-Nur: 2 dengan fasih dan lancar</v>
      </c>
      <c r="Q33" s="39"/>
      <c r="R33" s="39" t="s">
        <v>8</v>
      </c>
      <c r="S33" s="18"/>
      <c r="T33" s="1">
        <v>88</v>
      </c>
      <c r="U33" s="1">
        <v>85</v>
      </c>
      <c r="V33" s="1">
        <v>85</v>
      </c>
      <c r="W33" s="1">
        <v>88</v>
      </c>
      <c r="X33" s="1">
        <v>88</v>
      </c>
      <c r="Y33" s="1"/>
      <c r="Z33" s="1"/>
      <c r="AA33" s="1"/>
      <c r="AB33" s="1"/>
      <c r="AC33" s="1">
        <v>90</v>
      </c>
      <c r="AD33" s="1">
        <v>95</v>
      </c>
      <c r="AE33" s="18"/>
      <c r="AF33" s="1">
        <v>88</v>
      </c>
      <c r="AG33" s="1">
        <v>86</v>
      </c>
      <c r="AH33" s="1">
        <v>86</v>
      </c>
      <c r="AI33" s="1">
        <v>88</v>
      </c>
      <c r="AJ33" s="1">
        <v>88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143186</v>
      </c>
      <c r="C34" s="19" t="s">
        <v>98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4</v>
      </c>
      <c r="J34" s="28" t="str">
        <f t="shared" si="4"/>
        <v>Memilki kemampuan menganalisis hikmah ibadah haji, zakat dan wakaf bagi individu dan masyarakat</v>
      </c>
      <c r="K34" s="28">
        <f t="shared" si="5"/>
        <v>86.8</v>
      </c>
      <c r="L34" s="28" t="str">
        <f t="shared" si="6"/>
        <v>A</v>
      </c>
      <c r="M34" s="28">
        <f t="shared" si="7"/>
        <v>86.8</v>
      </c>
      <c r="N34" s="28" t="str">
        <f t="shared" si="8"/>
        <v>A</v>
      </c>
      <c r="O34" s="36">
        <v>1</v>
      </c>
      <c r="P34" s="28" t="str">
        <f t="shared" si="9"/>
        <v>Memiliki keterampilan dalam membaca dan menghafal   Q.S. Al  Isra : 32  dan Q.S. An-Nur: 2 dengan fasih dan lancar</v>
      </c>
      <c r="Q34" s="39"/>
      <c r="R34" s="39" t="s">
        <v>8</v>
      </c>
      <c r="S34" s="18"/>
      <c r="T34" s="1">
        <v>85</v>
      </c>
      <c r="U34" s="1">
        <v>82</v>
      </c>
      <c r="V34" s="1">
        <v>82</v>
      </c>
      <c r="W34" s="1">
        <v>88</v>
      </c>
      <c r="X34" s="1">
        <v>88</v>
      </c>
      <c r="Y34" s="1"/>
      <c r="Z34" s="1"/>
      <c r="AA34" s="1"/>
      <c r="AB34" s="1"/>
      <c r="AC34" s="1">
        <v>88</v>
      </c>
      <c r="AD34" s="1">
        <v>82.5</v>
      </c>
      <c r="AE34" s="18"/>
      <c r="AF34" s="1">
        <v>88</v>
      </c>
      <c r="AG34" s="1">
        <v>85</v>
      </c>
      <c r="AH34" s="1">
        <v>85</v>
      </c>
      <c r="AI34" s="1">
        <v>88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143202</v>
      </c>
      <c r="C35" s="19" t="s">
        <v>99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 makna Q.S. Al Isra:32 dan Q.S. An Nur : 2 tentang larangan pergaulan bebas dan perbuatan zina </v>
      </c>
      <c r="K35" s="28">
        <f t="shared" si="5"/>
        <v>87.2</v>
      </c>
      <c r="L35" s="28" t="str">
        <f t="shared" si="6"/>
        <v>A</v>
      </c>
      <c r="M35" s="28">
        <f t="shared" si="7"/>
        <v>87.2</v>
      </c>
      <c r="N35" s="28" t="str">
        <f t="shared" si="8"/>
        <v>A</v>
      </c>
      <c r="O35" s="36">
        <v>1</v>
      </c>
      <c r="P35" s="28" t="str">
        <f t="shared" si="9"/>
        <v>Memiliki keterampilan dalam membaca dan menghafal   Q.S. Al  Isra : 32  dan Q.S. An-Nur: 2 dengan fasih dan lancar</v>
      </c>
      <c r="Q35" s="39"/>
      <c r="R35" s="39" t="s">
        <v>8</v>
      </c>
      <c r="S35" s="18"/>
      <c r="T35" s="1">
        <v>88</v>
      </c>
      <c r="U35" s="1">
        <v>86</v>
      </c>
      <c r="V35" s="1">
        <v>86</v>
      </c>
      <c r="W35" s="1">
        <v>88</v>
      </c>
      <c r="X35" s="1">
        <v>88</v>
      </c>
      <c r="Y35" s="1"/>
      <c r="Z35" s="1"/>
      <c r="AA35" s="1"/>
      <c r="AB35" s="1"/>
      <c r="AC35" s="1">
        <v>88</v>
      </c>
      <c r="AD35" s="1">
        <v>92.5</v>
      </c>
      <c r="AE35" s="18"/>
      <c r="AF35" s="1">
        <v>88</v>
      </c>
      <c r="AG35" s="1">
        <v>86</v>
      </c>
      <c r="AH35" s="1">
        <v>86</v>
      </c>
      <c r="AI35" s="1">
        <v>88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143218</v>
      </c>
      <c r="C36" s="19" t="s">
        <v>100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 makna Q.S. Al Isra:32 dan Q.S. An Nur : 2 tentang larangan pergaulan bebas dan perbuatan zina 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5</v>
      </c>
      <c r="P36" s="28" t="str">
        <f t="shared" si="9"/>
        <v>Memiliki ketrampilan dalam menyajikan keterkaitan antara sunstansi dan stategi dengan keberhasilan dakwah nabi Muhammad Saw. di Madinah</v>
      </c>
      <c r="Q36" s="39"/>
      <c r="R36" s="39" t="s">
        <v>8</v>
      </c>
      <c r="S36" s="18"/>
      <c r="T36" s="1">
        <v>90</v>
      </c>
      <c r="U36" s="1">
        <v>90</v>
      </c>
      <c r="V36" s="1">
        <v>90</v>
      </c>
      <c r="W36" s="1">
        <v>90</v>
      </c>
      <c r="X36" s="1">
        <v>90</v>
      </c>
      <c r="Y36" s="1"/>
      <c r="Z36" s="1"/>
      <c r="AA36" s="1"/>
      <c r="AB36" s="1"/>
      <c r="AC36" s="1">
        <v>90</v>
      </c>
      <c r="AD36" s="1">
        <v>100</v>
      </c>
      <c r="AE36" s="18"/>
      <c r="AF36" s="1">
        <v>90</v>
      </c>
      <c r="AG36" s="1">
        <v>90</v>
      </c>
      <c r="AH36" s="1">
        <v>90</v>
      </c>
      <c r="AI36" s="1">
        <v>90</v>
      </c>
      <c r="AJ36" s="1">
        <v>90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143234</v>
      </c>
      <c r="C37" s="19" t="s">
        <v>101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makna  Iman kepada malaikat-malakat Allah Swt. 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2</v>
      </c>
      <c r="P37" s="28" t="str">
        <f t="shared" si="9"/>
        <v>Memiliki ketrampilan dalam menyajikan hubungan antara iman kepada malaikat dengan perilaku teliti, displin dan waspada</v>
      </c>
      <c r="Q37" s="39"/>
      <c r="R37" s="39" t="s">
        <v>8</v>
      </c>
      <c r="S37" s="18"/>
      <c r="T37" s="1">
        <v>88</v>
      </c>
      <c r="U37" s="1">
        <v>88</v>
      </c>
      <c r="V37" s="1">
        <v>88</v>
      </c>
      <c r="W37" s="1">
        <v>88</v>
      </c>
      <c r="X37" s="1">
        <v>88</v>
      </c>
      <c r="Y37" s="1"/>
      <c r="Z37" s="1"/>
      <c r="AA37" s="1"/>
      <c r="AB37" s="1"/>
      <c r="AC37" s="1">
        <v>90</v>
      </c>
      <c r="AD37" s="1">
        <v>82.5</v>
      </c>
      <c r="AE37" s="18"/>
      <c r="AF37" s="1">
        <v>88</v>
      </c>
      <c r="AG37" s="1">
        <v>88</v>
      </c>
      <c r="AH37" s="1">
        <v>88</v>
      </c>
      <c r="AI37" s="1">
        <v>88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143250</v>
      </c>
      <c r="C38" s="19" t="s">
        <v>102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3</v>
      </c>
      <c r="J38" s="28" t="str">
        <f t="shared" si="4"/>
        <v>Memiliki kemampuan menganalisis ketentuan berpakaian sesuai dengan syariat Islam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Memiliki keterampilan dalam membaca dan menghafal   Q.S. Al  Isra : 32  dan Q.S. An-Nur: 2 dengan fasih dan lancar</v>
      </c>
      <c r="Q38" s="39"/>
      <c r="R38" s="39" t="s">
        <v>8</v>
      </c>
      <c r="S38" s="18"/>
      <c r="T38" s="1">
        <v>92</v>
      </c>
      <c r="U38" s="1">
        <v>92</v>
      </c>
      <c r="V38" s="1">
        <v>92</v>
      </c>
      <c r="W38" s="1">
        <v>92</v>
      </c>
      <c r="X38" s="1">
        <v>92</v>
      </c>
      <c r="Y38" s="1"/>
      <c r="Z38" s="1"/>
      <c r="AA38" s="1"/>
      <c r="AB38" s="1"/>
      <c r="AC38" s="1">
        <v>92</v>
      </c>
      <c r="AD38" s="1">
        <v>100</v>
      </c>
      <c r="AE38" s="18"/>
      <c r="AF38" s="1">
        <v>90</v>
      </c>
      <c r="AG38" s="1">
        <v>90</v>
      </c>
      <c r="AH38" s="1">
        <v>90</v>
      </c>
      <c r="AI38" s="1">
        <v>90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143266</v>
      </c>
      <c r="C39" s="19" t="s">
        <v>103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makna  Iman kepada malaikat-malakat Allah Swt. 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Memiliki ketrampilan dalam menyajikan hubungan antara iman kepada malaikat dengan perilaku teliti, displin dan waspada</v>
      </c>
      <c r="Q39" s="39"/>
      <c r="R39" s="39" t="s">
        <v>8</v>
      </c>
      <c r="S39" s="18"/>
      <c r="T39" s="1">
        <v>80</v>
      </c>
      <c r="U39" s="1">
        <v>80</v>
      </c>
      <c r="V39" s="1">
        <v>80</v>
      </c>
      <c r="W39" s="1">
        <v>80</v>
      </c>
      <c r="X39" s="1">
        <v>80</v>
      </c>
      <c r="Y39" s="1"/>
      <c r="Z39" s="1"/>
      <c r="AA39" s="1"/>
      <c r="AB39" s="1"/>
      <c r="AC39" s="1">
        <v>80</v>
      </c>
      <c r="AD39" s="1">
        <v>70</v>
      </c>
      <c r="AE39" s="18"/>
      <c r="AF39" s="1">
        <v>80</v>
      </c>
      <c r="AG39" s="1">
        <v>80</v>
      </c>
      <c r="AH39" s="1">
        <v>80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143282</v>
      </c>
      <c r="C40" s="19" t="s">
        <v>104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4</v>
      </c>
      <c r="J40" s="28" t="str">
        <f t="shared" si="4"/>
        <v>Memilki kemampuan menganalisis hikmah ibadah haji, zakat dan wakaf bagi individu dan masyarakat</v>
      </c>
      <c r="K40" s="28">
        <f t="shared" si="5"/>
        <v>90.8</v>
      </c>
      <c r="L40" s="28" t="str">
        <f t="shared" si="6"/>
        <v>A</v>
      </c>
      <c r="M40" s="28">
        <f t="shared" si="7"/>
        <v>90.8</v>
      </c>
      <c r="N40" s="28" t="str">
        <f t="shared" si="8"/>
        <v>A</v>
      </c>
      <c r="O40" s="36">
        <v>4</v>
      </c>
      <c r="P40" s="28" t="str">
        <f t="shared" si="9"/>
        <v xml:space="preserve">Memiliki ketrampilan dalam menyimulasikan ibadah haji, zakat dan wakaf </v>
      </c>
      <c r="Q40" s="39"/>
      <c r="R40" s="39" t="s">
        <v>8</v>
      </c>
      <c r="S40" s="18"/>
      <c r="T40" s="1">
        <v>90</v>
      </c>
      <c r="U40" s="1">
        <v>90</v>
      </c>
      <c r="V40" s="1">
        <v>90</v>
      </c>
      <c r="W40" s="1">
        <v>92</v>
      </c>
      <c r="X40" s="1">
        <v>92</v>
      </c>
      <c r="Y40" s="1"/>
      <c r="Z40" s="1"/>
      <c r="AA40" s="1"/>
      <c r="AB40" s="1"/>
      <c r="AC40" s="1">
        <v>92</v>
      </c>
      <c r="AD40" s="1">
        <v>100</v>
      </c>
      <c r="AE40" s="18"/>
      <c r="AF40" s="1">
        <v>90</v>
      </c>
      <c r="AG40" s="1">
        <v>90</v>
      </c>
      <c r="AH40" s="1">
        <v>90</v>
      </c>
      <c r="AI40" s="1">
        <v>92</v>
      </c>
      <c r="AJ40" s="1">
        <v>92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143298</v>
      </c>
      <c r="C41" s="19" t="s">
        <v>105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 makna Q.S. Al Isra:32 dan Q.S. An Nur : 2 tentang larangan pergaulan bebas dan perbuatan zina </v>
      </c>
      <c r="K41" s="28">
        <f t="shared" si="5"/>
        <v>89.6</v>
      </c>
      <c r="L41" s="28" t="str">
        <f t="shared" si="6"/>
        <v>A</v>
      </c>
      <c r="M41" s="28">
        <f t="shared" si="7"/>
        <v>89.6</v>
      </c>
      <c r="N41" s="28" t="str">
        <f t="shared" si="8"/>
        <v>A</v>
      </c>
      <c r="O41" s="36">
        <v>1</v>
      </c>
      <c r="P41" s="28" t="str">
        <f t="shared" si="9"/>
        <v>Memiliki keterampilan dalam membaca dan menghafal   Q.S. Al  Isra : 32  dan Q.S. An-Nur: 2 dengan fasih dan lancar</v>
      </c>
      <c r="Q41" s="39"/>
      <c r="R41" s="39" t="s">
        <v>8</v>
      </c>
      <c r="S41" s="18"/>
      <c r="T41" s="1">
        <v>92</v>
      </c>
      <c r="U41" s="1">
        <v>88</v>
      </c>
      <c r="V41" s="1">
        <v>88</v>
      </c>
      <c r="W41" s="1">
        <v>90</v>
      </c>
      <c r="X41" s="1">
        <v>90</v>
      </c>
      <c r="Y41" s="1"/>
      <c r="Z41" s="1"/>
      <c r="AA41" s="1"/>
      <c r="AB41" s="1"/>
      <c r="AC41" s="1">
        <v>88</v>
      </c>
      <c r="AD41" s="1">
        <v>92.5</v>
      </c>
      <c r="AE41" s="18"/>
      <c r="AF41" s="1">
        <v>90</v>
      </c>
      <c r="AG41" s="1">
        <v>90</v>
      </c>
      <c r="AH41" s="1">
        <v>88</v>
      </c>
      <c r="AI41" s="1">
        <v>90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143314</v>
      </c>
      <c r="C42" s="19" t="s">
        <v>106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5</v>
      </c>
      <c r="J42" s="28" t="str">
        <f t="shared" si="4"/>
        <v>Memiliki kemampuan menganalisis   Substansi dan strategi dakwah nabi Muhammad Saw. pada periode madinah</v>
      </c>
      <c r="K42" s="28">
        <f t="shared" si="5"/>
        <v>86.2</v>
      </c>
      <c r="L42" s="28" t="str">
        <f t="shared" si="6"/>
        <v>A</v>
      </c>
      <c r="M42" s="28">
        <f t="shared" si="7"/>
        <v>86.2</v>
      </c>
      <c r="N42" s="28" t="str">
        <f t="shared" si="8"/>
        <v>A</v>
      </c>
      <c r="O42" s="36">
        <v>4</v>
      </c>
      <c r="P42" s="28" t="str">
        <f t="shared" si="9"/>
        <v xml:space="preserve">Memiliki ketrampilan dalam menyimulasikan ibadah haji, zakat dan wakaf </v>
      </c>
      <c r="Q42" s="39"/>
      <c r="R42" s="39" t="s">
        <v>8</v>
      </c>
      <c r="S42" s="18"/>
      <c r="T42" s="1">
        <v>85</v>
      </c>
      <c r="U42" s="1">
        <v>86</v>
      </c>
      <c r="V42" s="1">
        <v>86</v>
      </c>
      <c r="W42" s="1">
        <v>88</v>
      </c>
      <c r="X42" s="1">
        <v>88</v>
      </c>
      <c r="Y42" s="1"/>
      <c r="Z42" s="1"/>
      <c r="AA42" s="1"/>
      <c r="AB42" s="1"/>
      <c r="AC42" s="1">
        <v>88</v>
      </c>
      <c r="AD42" s="1">
        <v>75</v>
      </c>
      <c r="AE42" s="18"/>
      <c r="AF42" s="1">
        <v>85</v>
      </c>
      <c r="AG42" s="1">
        <v>85</v>
      </c>
      <c r="AH42" s="1">
        <v>85</v>
      </c>
      <c r="AI42" s="1">
        <v>88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143330</v>
      </c>
      <c r="C43" s="19" t="s">
        <v>107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 xml:space="preserve">Memiliki kemampuan dalam menganalisis  makna Q.S. Al Isra:32 dan Q.S. An Nur : 2 tentang larangan pergaulan bebas dan perbuatan zina 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keterampilan dalam membaca dan menghafal   Q.S. Al  Isra : 32  dan Q.S. An-Nur: 2 dengan fasih dan lancar</v>
      </c>
      <c r="Q43" s="39"/>
      <c r="R43" s="39" t="s">
        <v>8</v>
      </c>
      <c r="S43" s="18"/>
      <c r="T43" s="1">
        <v>85</v>
      </c>
      <c r="U43" s="1">
        <v>84</v>
      </c>
      <c r="V43" s="1">
        <v>84</v>
      </c>
      <c r="W43" s="1">
        <v>85</v>
      </c>
      <c r="X43" s="1">
        <v>85</v>
      </c>
      <c r="Y43" s="1"/>
      <c r="Z43" s="1"/>
      <c r="AA43" s="1"/>
      <c r="AB43" s="1"/>
      <c r="AC43" s="1">
        <v>85</v>
      </c>
      <c r="AD43" s="1">
        <v>75</v>
      </c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143346</v>
      </c>
      <c r="C44" s="19" t="s">
        <v>108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4</v>
      </c>
      <c r="J44" s="28" t="str">
        <f t="shared" si="4"/>
        <v>Memilki kemampuan menganalisis hikmah ibadah haji, zakat dan wakaf bagi individu dan masyarakat</v>
      </c>
      <c r="K44" s="28">
        <f t="shared" si="5"/>
        <v>86.4</v>
      </c>
      <c r="L44" s="28" t="str">
        <f t="shared" si="6"/>
        <v>A</v>
      </c>
      <c r="M44" s="28">
        <f t="shared" si="7"/>
        <v>86.4</v>
      </c>
      <c r="N44" s="28" t="str">
        <f t="shared" si="8"/>
        <v>A</v>
      </c>
      <c r="O44" s="36">
        <v>4</v>
      </c>
      <c r="P44" s="28" t="str">
        <f t="shared" si="9"/>
        <v xml:space="preserve">Memiliki ketrampilan dalam menyimulasikan ibadah haji, zakat dan wakaf </v>
      </c>
      <c r="Q44" s="39"/>
      <c r="R44" s="39" t="s">
        <v>8</v>
      </c>
      <c r="S44" s="18"/>
      <c r="T44" s="1">
        <v>86</v>
      </c>
      <c r="U44" s="1">
        <v>86</v>
      </c>
      <c r="V44" s="1">
        <v>86</v>
      </c>
      <c r="W44" s="1">
        <v>88</v>
      </c>
      <c r="X44" s="1">
        <v>88</v>
      </c>
      <c r="Y44" s="1"/>
      <c r="Z44" s="1"/>
      <c r="AA44" s="1"/>
      <c r="AB44" s="1"/>
      <c r="AC44" s="1">
        <v>88</v>
      </c>
      <c r="AD44" s="1">
        <v>97.5</v>
      </c>
      <c r="AE44" s="18"/>
      <c r="AF44" s="1">
        <v>86</v>
      </c>
      <c r="AG44" s="1">
        <v>85</v>
      </c>
      <c r="AH44" s="1">
        <v>85</v>
      </c>
      <c r="AI44" s="1">
        <v>88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143362</v>
      </c>
      <c r="C45" s="19" t="s">
        <v>109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 makna Q.S. Al Isra:32 dan Q.S. An Nur : 2 tentang larangan pergaulan bebas dan perbuatan zina 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2</v>
      </c>
      <c r="P45" s="28" t="str">
        <f t="shared" si="9"/>
        <v>Memiliki ketrampilan dalam menyajikan hubungan antara iman kepada malaikat dengan perilaku teliti, displin dan waspada</v>
      </c>
      <c r="Q45" s="39"/>
      <c r="R45" s="39" t="s">
        <v>8</v>
      </c>
      <c r="S45" s="18"/>
      <c r="T45" s="1">
        <v>90</v>
      </c>
      <c r="U45" s="1">
        <v>90</v>
      </c>
      <c r="V45" s="1">
        <v>90</v>
      </c>
      <c r="W45" s="1">
        <v>90</v>
      </c>
      <c r="X45" s="1">
        <v>90</v>
      </c>
      <c r="Y45" s="1"/>
      <c r="Z45" s="1"/>
      <c r="AA45" s="1"/>
      <c r="AB45" s="1"/>
      <c r="AC45" s="1">
        <v>90</v>
      </c>
      <c r="AD45" s="1">
        <v>92.5</v>
      </c>
      <c r="AE45" s="18"/>
      <c r="AF45" s="1">
        <v>90</v>
      </c>
      <c r="AG45" s="1">
        <v>90</v>
      </c>
      <c r="AH45" s="1">
        <v>90</v>
      </c>
      <c r="AI45" s="1">
        <v>90</v>
      </c>
      <c r="AJ45" s="1">
        <v>90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143378</v>
      </c>
      <c r="C46" s="19" t="s">
        <v>110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 makna Q.S. Al Isra:32 dan Q.S. An Nur : 2 tentang larangan pergaulan bebas dan perbuatan zina 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2</v>
      </c>
      <c r="P46" s="28" t="str">
        <f t="shared" si="9"/>
        <v>Memiliki ketrampilan dalam menyajikan hubungan antara iman kepada malaikat dengan perilaku teliti, displin dan waspada</v>
      </c>
      <c r="Q46" s="39"/>
      <c r="R46" s="39" t="s">
        <v>8</v>
      </c>
      <c r="S46" s="18"/>
      <c r="T46" s="1">
        <v>88</v>
      </c>
      <c r="U46" s="1">
        <v>88</v>
      </c>
      <c r="V46" s="1">
        <v>88</v>
      </c>
      <c r="W46" s="1">
        <v>88</v>
      </c>
      <c r="X46" s="1">
        <v>88</v>
      </c>
      <c r="Y46" s="1"/>
      <c r="Z46" s="1"/>
      <c r="AA46" s="1"/>
      <c r="AB46" s="1"/>
      <c r="AC46" s="1">
        <v>92</v>
      </c>
      <c r="AD46" s="1">
        <v>82.5</v>
      </c>
      <c r="AE46" s="18"/>
      <c r="AF46" s="1">
        <v>88</v>
      </c>
      <c r="AG46" s="1">
        <v>88</v>
      </c>
      <c r="AH46" s="1">
        <v>88</v>
      </c>
      <c r="AI46" s="1">
        <v>88</v>
      </c>
      <c r="AJ46" s="1">
        <v>88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111</v>
      </c>
      <c r="D52" s="18"/>
      <c r="E52" s="18"/>
      <c r="F52" s="18" t="s">
        <v>112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114</v>
      </c>
      <c r="D53" s="18"/>
      <c r="E53" s="18"/>
      <c r="F53" s="18" t="s">
        <v>115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117</v>
      </c>
      <c r="G54" s="18"/>
      <c r="H54" s="18"/>
      <c r="I54" s="38"/>
      <c r="J54" s="30"/>
      <c r="K54" s="18">
        <f>IF(COUNTBLANK($G$11:$G$50)=40,"",AVERAGE($G$11:$G$50))</f>
        <v>87.805555555555557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118</v>
      </c>
      <c r="G55" s="18"/>
      <c r="H55" s="18"/>
      <c r="I55" s="38"/>
      <c r="J55" s="30"/>
      <c r="K55" s="18">
        <f>IF(COUNTBLANK($AD$11:$AD$50)=40,"",AVERAGE($AD$11:$AD$50))</f>
        <v>87.638888888888886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122</v>
      </c>
      <c r="R57" s="37" t="s">
        <v>123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21" sqref="FI21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143410</v>
      </c>
      <c r="C11" s="19" t="s">
        <v>125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makna  Iman kepada malaikat-malakat Allah Swt. 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membaca dan menghafal   Q.S. Al  Isra : 32  dan Q.S. An-Nur: 2 dengan fasih dan lancar</v>
      </c>
      <c r="Q11" s="39"/>
      <c r="R11" s="39" t="s">
        <v>8</v>
      </c>
      <c r="S11" s="18"/>
      <c r="T11" s="1">
        <v>70</v>
      </c>
      <c r="U11" s="1">
        <v>70</v>
      </c>
      <c r="V11" s="1">
        <v>70</v>
      </c>
      <c r="W11" s="1">
        <v>75</v>
      </c>
      <c r="X11" s="1">
        <v>75</v>
      </c>
      <c r="Y11" s="1"/>
      <c r="Z11" s="1"/>
      <c r="AA11" s="1"/>
      <c r="AB11" s="1"/>
      <c r="AC11" s="1"/>
      <c r="AD11" s="1">
        <v>92.5</v>
      </c>
      <c r="AE11" s="18"/>
      <c r="AF11" s="1">
        <v>75</v>
      </c>
      <c r="AG11" s="1">
        <v>75</v>
      </c>
      <c r="AH11" s="1">
        <v>75</v>
      </c>
      <c r="AI11" s="1">
        <v>75</v>
      </c>
      <c r="AJ11" s="1">
        <v>75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143426</v>
      </c>
      <c r="C12" s="19" t="s">
        <v>126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 makna Q.S. Al Isra:32 dan Q.S. An Nur : 2 tentang larangan pergaulan bebas dan perbuatan zina 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>Memiliki keterampilan dalam membaca dan menghafal   Q.S. Al  Isra : 32  dan Q.S. An-Nur: 2 dengan fasih dan lancar</v>
      </c>
      <c r="Q12" s="39"/>
      <c r="R12" s="39" t="s">
        <v>8</v>
      </c>
      <c r="S12" s="18"/>
      <c r="T12" s="1">
        <v>92</v>
      </c>
      <c r="U12" s="1">
        <v>92</v>
      </c>
      <c r="V12" s="1">
        <v>92</v>
      </c>
      <c r="W12" s="1">
        <v>92</v>
      </c>
      <c r="X12" s="1">
        <v>92</v>
      </c>
      <c r="Y12" s="1"/>
      <c r="Z12" s="1"/>
      <c r="AA12" s="1"/>
      <c r="AB12" s="1"/>
      <c r="AC12" s="1"/>
      <c r="AD12" s="1">
        <v>97.5</v>
      </c>
      <c r="AE12" s="18"/>
      <c r="AF12" s="1">
        <v>92</v>
      </c>
      <c r="AG12" s="1">
        <v>92</v>
      </c>
      <c r="AH12" s="1">
        <v>92</v>
      </c>
      <c r="AI12" s="1">
        <v>92</v>
      </c>
      <c r="AJ12" s="1">
        <v>92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143442</v>
      </c>
      <c r="C13" s="19" t="s">
        <v>127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4</v>
      </c>
      <c r="J13" s="28" t="str">
        <f t="shared" si="4"/>
        <v>Memilki kemampuan menganalisis hikmah ibadah haji, zakat dan wakaf bagi individu dan masyarakat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Memiliki keterampilan dalam membaca dan menghafal   Q.S. Al  Isra : 32  dan Q.S. An-Nur: 2 dengan fasih dan lancar</v>
      </c>
      <c r="Q13" s="39"/>
      <c r="R13" s="39" t="s">
        <v>8</v>
      </c>
      <c r="S13" s="18"/>
      <c r="T13" s="1">
        <v>88</v>
      </c>
      <c r="U13" s="1">
        <v>88</v>
      </c>
      <c r="V13" s="1">
        <v>88</v>
      </c>
      <c r="W13" s="1">
        <v>88</v>
      </c>
      <c r="X13" s="1">
        <v>88</v>
      </c>
      <c r="Y13" s="1"/>
      <c r="Z13" s="1"/>
      <c r="AA13" s="1"/>
      <c r="AB13" s="1"/>
      <c r="AC13" s="1"/>
      <c r="AD13" s="1">
        <v>87.5</v>
      </c>
      <c r="AE13" s="18"/>
      <c r="AF13" s="1">
        <v>88</v>
      </c>
      <c r="AG13" s="1">
        <v>88</v>
      </c>
      <c r="AH13" s="1">
        <v>88</v>
      </c>
      <c r="AI13" s="1">
        <v>88</v>
      </c>
      <c r="AJ13" s="1">
        <v>88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224</v>
      </c>
      <c r="FJ13" s="77">
        <v>54681</v>
      </c>
      <c r="FK13" s="77">
        <v>54691</v>
      </c>
    </row>
    <row r="14" spans="1:167" x14ac:dyDescent="0.25">
      <c r="A14" s="19">
        <v>4</v>
      </c>
      <c r="B14" s="19">
        <v>149026</v>
      </c>
      <c r="C14" s="19" t="s">
        <v>128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 makna Q.S. Al Isra:32 dan Q.S. An Nur : 2 tentang larangan pergaulan bebas dan perbuatan zina 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Memiliki keterampilan dalam membaca dan menghafal   Q.S. Al  Isra : 32  dan Q.S. An-Nur: 2 dengan fasih dan lancar</v>
      </c>
      <c r="Q14" s="39"/>
      <c r="R14" s="39" t="s">
        <v>8</v>
      </c>
      <c r="S14" s="18"/>
      <c r="T14" s="1">
        <v>92</v>
      </c>
      <c r="U14" s="1">
        <v>92</v>
      </c>
      <c r="V14" s="1">
        <v>92</v>
      </c>
      <c r="W14" s="1">
        <v>92</v>
      </c>
      <c r="X14" s="1">
        <v>92</v>
      </c>
      <c r="Y14" s="1"/>
      <c r="Z14" s="1"/>
      <c r="AA14" s="1"/>
      <c r="AB14" s="1"/>
      <c r="AC14" s="1"/>
      <c r="AD14" s="1">
        <v>100</v>
      </c>
      <c r="AE14" s="18"/>
      <c r="AF14" s="1">
        <v>92</v>
      </c>
      <c r="AG14" s="1">
        <v>92</v>
      </c>
      <c r="AH14" s="1">
        <v>92</v>
      </c>
      <c r="AI14" s="1">
        <v>92</v>
      </c>
      <c r="AJ14" s="1">
        <v>92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143458</v>
      </c>
      <c r="C15" s="19" t="s">
        <v>129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 makna Q.S. Al Isra:32 dan Q.S. An Nur : 2 tentang larangan pergaulan bebas dan perbuatan zina </v>
      </c>
      <c r="K15" s="28">
        <f t="shared" si="5"/>
        <v>88.4</v>
      </c>
      <c r="L15" s="28" t="str">
        <f t="shared" si="6"/>
        <v>A</v>
      </c>
      <c r="M15" s="28">
        <f t="shared" si="7"/>
        <v>88.4</v>
      </c>
      <c r="N15" s="28" t="str">
        <f t="shared" si="8"/>
        <v>A</v>
      </c>
      <c r="O15" s="36">
        <v>1</v>
      </c>
      <c r="P15" s="28" t="str">
        <f t="shared" si="9"/>
        <v>Memiliki keterampilan dalam membaca dan menghafal   Q.S. Al  Isra : 32  dan Q.S. An-Nur: 2 dengan fasih dan lancar</v>
      </c>
      <c r="Q15" s="39"/>
      <c r="R15" s="39" t="s">
        <v>8</v>
      </c>
      <c r="S15" s="18"/>
      <c r="T15" s="1">
        <v>90</v>
      </c>
      <c r="U15" s="1">
        <v>88</v>
      </c>
      <c r="V15" s="1">
        <v>88</v>
      </c>
      <c r="W15" s="1">
        <v>88</v>
      </c>
      <c r="X15" s="1">
        <v>88</v>
      </c>
      <c r="Y15" s="1"/>
      <c r="Z15" s="1"/>
      <c r="AA15" s="1"/>
      <c r="AB15" s="1"/>
      <c r="AC15" s="1"/>
      <c r="AD15" s="1">
        <v>82.5</v>
      </c>
      <c r="AE15" s="18"/>
      <c r="AF15" s="1">
        <v>90</v>
      </c>
      <c r="AG15" s="1">
        <v>88</v>
      </c>
      <c r="AH15" s="1">
        <v>88</v>
      </c>
      <c r="AI15" s="1">
        <v>88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71</v>
      </c>
      <c r="FI15" s="76" t="s">
        <v>72</v>
      </c>
      <c r="FJ15" s="77">
        <v>54682</v>
      </c>
      <c r="FK15" s="77">
        <v>54692</v>
      </c>
    </row>
    <row r="16" spans="1:167" x14ac:dyDescent="0.25">
      <c r="A16" s="19">
        <v>6</v>
      </c>
      <c r="B16" s="19">
        <v>143474</v>
      </c>
      <c r="C16" s="19" t="s">
        <v>130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 makna Q.S. Al Isra:32 dan Q.S. An Nur : 2 tentang larangan pergaulan bebas dan perbuatan zina 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Memiliki keterampilan dalam membaca dan menghafal   Q.S. Al  Isra : 32  dan Q.S. An-Nur: 2 dengan fasih dan lancar</v>
      </c>
      <c r="Q16" s="39"/>
      <c r="R16" s="39" t="s">
        <v>8</v>
      </c>
      <c r="S16" s="18"/>
      <c r="T16" s="1">
        <v>88</v>
      </c>
      <c r="U16" s="1">
        <v>88</v>
      </c>
      <c r="V16" s="1">
        <v>88</v>
      </c>
      <c r="W16" s="1">
        <v>88</v>
      </c>
      <c r="X16" s="1">
        <v>88</v>
      </c>
      <c r="Y16" s="1"/>
      <c r="Z16" s="1"/>
      <c r="AA16" s="1"/>
      <c r="AB16" s="1"/>
      <c r="AC16" s="1"/>
      <c r="AD16" s="1">
        <v>85</v>
      </c>
      <c r="AE16" s="18"/>
      <c r="AF16" s="1">
        <v>88</v>
      </c>
      <c r="AG16" s="1">
        <v>88</v>
      </c>
      <c r="AH16" s="1">
        <v>88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143490</v>
      </c>
      <c r="C17" s="19" t="s">
        <v>131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 makna Q.S. Al Isra:32 dan Q.S. An Nur : 2 tentang larangan pergaulan bebas dan perbuatan zina 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keterampilan dalam membaca dan menghafal   Q.S. Al  Isra : 32  dan Q.S. An-Nur: 2 dengan fasih dan lancar</v>
      </c>
      <c r="Q17" s="39"/>
      <c r="R17" s="39" t="s">
        <v>8</v>
      </c>
      <c r="S17" s="18"/>
      <c r="T17" s="1">
        <v>90</v>
      </c>
      <c r="U17" s="1">
        <v>88</v>
      </c>
      <c r="V17" s="1">
        <v>88</v>
      </c>
      <c r="W17" s="1">
        <v>90</v>
      </c>
      <c r="X17" s="1">
        <v>90</v>
      </c>
      <c r="Y17" s="1"/>
      <c r="Z17" s="1"/>
      <c r="AA17" s="1"/>
      <c r="AB17" s="1"/>
      <c r="AC17" s="1"/>
      <c r="AD17" s="1">
        <v>95</v>
      </c>
      <c r="AE17" s="18"/>
      <c r="AF17" s="1">
        <v>88</v>
      </c>
      <c r="AG17" s="1">
        <v>88</v>
      </c>
      <c r="AH17" s="1">
        <v>88</v>
      </c>
      <c r="AI17" s="1">
        <v>88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75</v>
      </c>
      <c r="FI17" s="76" t="s">
        <v>76</v>
      </c>
      <c r="FJ17" s="77">
        <v>54683</v>
      </c>
      <c r="FK17" s="77">
        <v>54693</v>
      </c>
    </row>
    <row r="18" spans="1:167" x14ac:dyDescent="0.25">
      <c r="A18" s="19">
        <v>8</v>
      </c>
      <c r="B18" s="19">
        <v>149719</v>
      </c>
      <c r="C18" s="19" t="s">
        <v>132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 makna Q.S. Al Isra:32 dan Q.S. An Nur : 2 tentang larangan pergaulan bebas dan perbuatan zina </v>
      </c>
      <c r="K18" s="28">
        <f t="shared" si="5"/>
        <v>86.8</v>
      </c>
      <c r="L18" s="28" t="str">
        <f t="shared" si="6"/>
        <v>A</v>
      </c>
      <c r="M18" s="28">
        <f t="shared" si="7"/>
        <v>86.8</v>
      </c>
      <c r="N18" s="28" t="str">
        <f t="shared" si="8"/>
        <v>A</v>
      </c>
      <c r="O18" s="36">
        <v>1</v>
      </c>
      <c r="P18" s="28" t="str">
        <f t="shared" si="9"/>
        <v>Memiliki keterampilan dalam membaca dan menghafal   Q.S. Al  Isra : 32  dan Q.S. An-Nur: 2 dengan fasih dan lancar</v>
      </c>
      <c r="Q18" s="39"/>
      <c r="R18" s="39" t="s">
        <v>8</v>
      </c>
      <c r="S18" s="18"/>
      <c r="T18" s="1">
        <v>88</v>
      </c>
      <c r="U18" s="1">
        <v>88</v>
      </c>
      <c r="V18" s="1">
        <v>88</v>
      </c>
      <c r="W18" s="1">
        <v>85</v>
      </c>
      <c r="X18" s="1">
        <v>85</v>
      </c>
      <c r="Y18" s="1"/>
      <c r="Z18" s="1"/>
      <c r="AA18" s="1"/>
      <c r="AB18" s="1"/>
      <c r="AC18" s="1"/>
      <c r="AD18" s="1">
        <v>82.5</v>
      </c>
      <c r="AE18" s="18"/>
      <c r="AF18" s="1">
        <v>88</v>
      </c>
      <c r="AG18" s="1">
        <v>88</v>
      </c>
      <c r="AH18" s="1">
        <v>88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143522</v>
      </c>
      <c r="C19" s="19" t="s">
        <v>133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 makna Q.S. Al Isra:32 dan Q.S. An Nur : 2 tentang larangan pergaulan bebas dan perbuatan zina </v>
      </c>
      <c r="K19" s="28">
        <f t="shared" si="5"/>
        <v>87.2</v>
      </c>
      <c r="L19" s="28" t="str">
        <f t="shared" si="6"/>
        <v>A</v>
      </c>
      <c r="M19" s="28">
        <f t="shared" si="7"/>
        <v>87.2</v>
      </c>
      <c r="N19" s="28" t="str">
        <f t="shared" si="8"/>
        <v>A</v>
      </c>
      <c r="O19" s="36">
        <v>1</v>
      </c>
      <c r="P19" s="28" t="str">
        <f t="shared" si="9"/>
        <v>Memiliki keterampilan dalam membaca dan menghafal   Q.S. Al  Isra : 32  dan Q.S. An-Nur: 2 dengan fasih dan lancar</v>
      </c>
      <c r="Q19" s="39"/>
      <c r="R19" s="39" t="s">
        <v>8</v>
      </c>
      <c r="S19" s="18"/>
      <c r="T19" s="1">
        <v>90</v>
      </c>
      <c r="U19" s="1">
        <v>88</v>
      </c>
      <c r="V19" s="1">
        <v>88</v>
      </c>
      <c r="W19" s="1">
        <v>85</v>
      </c>
      <c r="X19" s="1">
        <v>85</v>
      </c>
      <c r="Y19" s="1"/>
      <c r="Z19" s="1"/>
      <c r="AA19" s="1"/>
      <c r="AB19" s="1"/>
      <c r="AC19" s="1"/>
      <c r="AD19" s="1">
        <v>87.5</v>
      </c>
      <c r="AE19" s="18"/>
      <c r="AF19" s="1">
        <v>90</v>
      </c>
      <c r="AG19" s="1">
        <v>88</v>
      </c>
      <c r="AH19" s="1">
        <v>88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79</v>
      </c>
      <c r="FI19" s="76" t="s">
        <v>80</v>
      </c>
      <c r="FJ19" s="77">
        <v>54684</v>
      </c>
      <c r="FK19" s="77">
        <v>54694</v>
      </c>
    </row>
    <row r="20" spans="1:167" x14ac:dyDescent="0.25">
      <c r="A20" s="19">
        <v>10</v>
      </c>
      <c r="B20" s="19">
        <v>143538</v>
      </c>
      <c r="C20" s="19" t="s">
        <v>134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 xml:space="preserve">Memiliki kemampuan dalam menganalisis  makna Q.S. Al Isra:32 dan Q.S. An Nur : 2 tentang larangan pergaulan bebas dan perbuatan zina 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5</v>
      </c>
      <c r="P20" s="28" t="str">
        <f t="shared" si="9"/>
        <v>Memiliki ketrampilan dalam menyajikan keterkaitan antara sunstansi dan stategi dengan keberhasilan dakwah nabi Muhammad Saw. di Madinah</v>
      </c>
      <c r="Q20" s="39"/>
      <c r="R20" s="39" t="s">
        <v>8</v>
      </c>
      <c r="S20" s="18"/>
      <c r="T20" s="1">
        <v>85</v>
      </c>
      <c r="U20" s="1">
        <v>80</v>
      </c>
      <c r="V20" s="1">
        <v>80</v>
      </c>
      <c r="W20" s="1">
        <v>85</v>
      </c>
      <c r="X20" s="1">
        <v>85</v>
      </c>
      <c r="Y20" s="1"/>
      <c r="Z20" s="1"/>
      <c r="AA20" s="1"/>
      <c r="AB20" s="1"/>
      <c r="AC20" s="1"/>
      <c r="AD20" s="1">
        <v>52.5</v>
      </c>
      <c r="AE20" s="18"/>
      <c r="AF20" s="1">
        <v>80</v>
      </c>
      <c r="AG20" s="1">
        <v>80</v>
      </c>
      <c r="AH20" s="1">
        <v>80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143554</v>
      </c>
      <c r="C21" s="19" t="s">
        <v>135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 makna Q.S. Al Isra:32 dan Q.S. An Nur : 2 tentang larangan pergaulan bebas dan perbuatan zina </v>
      </c>
      <c r="K21" s="28">
        <f t="shared" si="5"/>
        <v>86.2</v>
      </c>
      <c r="L21" s="28" t="str">
        <f t="shared" si="6"/>
        <v>A</v>
      </c>
      <c r="M21" s="28">
        <f t="shared" si="7"/>
        <v>86.2</v>
      </c>
      <c r="N21" s="28" t="str">
        <f t="shared" si="8"/>
        <v>A</v>
      </c>
      <c r="O21" s="36">
        <v>4</v>
      </c>
      <c r="P21" s="28" t="str">
        <f t="shared" si="9"/>
        <v xml:space="preserve">Memiliki ketrampilan dalam menyimulasikan ibadah haji, zakat dan wakaf </v>
      </c>
      <c r="Q21" s="39"/>
      <c r="R21" s="39" t="s">
        <v>8</v>
      </c>
      <c r="S21" s="18"/>
      <c r="T21" s="1">
        <v>88</v>
      </c>
      <c r="U21" s="1">
        <v>88</v>
      </c>
      <c r="V21" s="1">
        <v>85</v>
      </c>
      <c r="W21" s="1">
        <v>85</v>
      </c>
      <c r="X21" s="1">
        <v>88</v>
      </c>
      <c r="Y21" s="1"/>
      <c r="Z21" s="1"/>
      <c r="AA21" s="1"/>
      <c r="AB21" s="1"/>
      <c r="AC21" s="1"/>
      <c r="AD21" s="1">
        <v>90</v>
      </c>
      <c r="AE21" s="18"/>
      <c r="AF21" s="1">
        <v>88</v>
      </c>
      <c r="AG21" s="1">
        <v>88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83</v>
      </c>
      <c r="FI21" s="76" t="s">
        <v>84</v>
      </c>
      <c r="FJ21" s="77">
        <v>54685</v>
      </c>
      <c r="FK21" s="77">
        <v>54695</v>
      </c>
    </row>
    <row r="22" spans="1:167" x14ac:dyDescent="0.25">
      <c r="A22" s="19">
        <v>12</v>
      </c>
      <c r="B22" s="19">
        <v>143570</v>
      </c>
      <c r="C22" s="19" t="s">
        <v>136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4</v>
      </c>
      <c r="J22" s="28" t="str">
        <f t="shared" si="4"/>
        <v>Memilki kemampuan menganalisis hikmah ibadah haji, zakat dan wakaf bagi individu dan masyarakat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Memiliki keterampilan dalam membaca dan menghafal   Q.S. Al  Isra : 32  dan Q.S. An-Nur: 2 dengan fasih dan lancar</v>
      </c>
      <c r="Q22" s="39"/>
      <c r="R22" s="39" t="s">
        <v>8</v>
      </c>
      <c r="S22" s="18"/>
      <c r="T22" s="1">
        <v>88</v>
      </c>
      <c r="U22" s="1">
        <v>88</v>
      </c>
      <c r="V22" s="1">
        <v>88</v>
      </c>
      <c r="W22" s="1">
        <v>90</v>
      </c>
      <c r="X22" s="1">
        <v>88</v>
      </c>
      <c r="Y22" s="1"/>
      <c r="Z22" s="1"/>
      <c r="AA22" s="1"/>
      <c r="AB22" s="1"/>
      <c r="AC22" s="1"/>
      <c r="AD22" s="1">
        <v>97.5</v>
      </c>
      <c r="AE22" s="18"/>
      <c r="AF22" s="1">
        <v>88</v>
      </c>
      <c r="AG22" s="1">
        <v>88</v>
      </c>
      <c r="AH22" s="1">
        <v>88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143586</v>
      </c>
      <c r="C23" s="19" t="s">
        <v>137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 makna Q.S. Al Isra:32 dan Q.S. An Nur : 2 tentang larangan pergaulan bebas dan perbuatan zina </v>
      </c>
      <c r="K23" s="28">
        <f t="shared" si="5"/>
        <v>88.8</v>
      </c>
      <c r="L23" s="28" t="str">
        <f t="shared" si="6"/>
        <v>A</v>
      </c>
      <c r="M23" s="28">
        <f t="shared" si="7"/>
        <v>88.8</v>
      </c>
      <c r="N23" s="28" t="str">
        <f t="shared" si="8"/>
        <v>A</v>
      </c>
      <c r="O23" s="36">
        <v>1</v>
      </c>
      <c r="P23" s="28" t="str">
        <f t="shared" si="9"/>
        <v>Memiliki keterampilan dalam membaca dan menghafal   Q.S. Al  Isra : 32  dan Q.S. An-Nur: 2 dengan fasih dan lancar</v>
      </c>
      <c r="Q23" s="39"/>
      <c r="R23" s="39" t="s">
        <v>8</v>
      </c>
      <c r="S23" s="18"/>
      <c r="T23" s="1">
        <v>90</v>
      </c>
      <c r="U23" s="1">
        <v>88</v>
      </c>
      <c r="V23" s="1">
        <v>88</v>
      </c>
      <c r="W23" s="1">
        <v>88</v>
      </c>
      <c r="X23" s="1">
        <v>88</v>
      </c>
      <c r="Y23" s="1"/>
      <c r="Z23" s="1"/>
      <c r="AA23" s="1"/>
      <c r="AB23" s="1"/>
      <c r="AC23" s="1"/>
      <c r="AD23" s="1">
        <v>90</v>
      </c>
      <c r="AE23" s="18"/>
      <c r="AF23" s="1">
        <v>90</v>
      </c>
      <c r="AG23" s="1">
        <v>88</v>
      </c>
      <c r="AH23" s="1">
        <v>88</v>
      </c>
      <c r="AI23" s="1">
        <v>90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54686</v>
      </c>
      <c r="FK23" s="77">
        <v>54696</v>
      </c>
    </row>
    <row r="24" spans="1:167" x14ac:dyDescent="0.25">
      <c r="A24" s="19">
        <v>14</v>
      </c>
      <c r="B24" s="19">
        <v>143602</v>
      </c>
      <c r="C24" s="19" t="s">
        <v>138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 makna Q.S. Al Isra:32 dan Q.S. An Nur : 2 tentang larangan pergaulan bebas dan perbuatan zina </v>
      </c>
      <c r="K24" s="28">
        <f t="shared" si="5"/>
        <v>84.8</v>
      </c>
      <c r="L24" s="28" t="str">
        <f t="shared" si="6"/>
        <v>A</v>
      </c>
      <c r="M24" s="28">
        <f t="shared" si="7"/>
        <v>84.8</v>
      </c>
      <c r="N24" s="28" t="str">
        <f t="shared" si="8"/>
        <v>A</v>
      </c>
      <c r="O24" s="36">
        <v>1</v>
      </c>
      <c r="P24" s="28" t="str">
        <f t="shared" si="9"/>
        <v>Memiliki keterampilan dalam membaca dan menghafal   Q.S. Al  Isra : 32  dan Q.S. An-Nur: 2 dengan fasih dan lancar</v>
      </c>
      <c r="Q24" s="39"/>
      <c r="R24" s="39" t="s">
        <v>8</v>
      </c>
      <c r="S24" s="18"/>
      <c r="T24" s="1">
        <v>88</v>
      </c>
      <c r="U24" s="1">
        <v>80</v>
      </c>
      <c r="V24" s="1">
        <v>80</v>
      </c>
      <c r="W24" s="1">
        <v>85</v>
      </c>
      <c r="X24" s="1">
        <v>88</v>
      </c>
      <c r="Y24" s="1"/>
      <c r="Z24" s="1"/>
      <c r="AA24" s="1"/>
      <c r="AB24" s="1"/>
      <c r="AC24" s="1"/>
      <c r="AD24" s="1">
        <v>92.5</v>
      </c>
      <c r="AE24" s="18"/>
      <c r="AF24" s="1">
        <v>90</v>
      </c>
      <c r="AG24" s="1">
        <v>82</v>
      </c>
      <c r="AH24" s="1">
        <v>82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143618</v>
      </c>
      <c r="C25" s="19" t="s">
        <v>139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 makna Q.S. Al Isra:32 dan Q.S. An Nur : 2 tentang larangan pergaulan bebas dan perbuatan zina </v>
      </c>
      <c r="K25" s="28">
        <f t="shared" si="5"/>
        <v>91.2</v>
      </c>
      <c r="L25" s="28" t="str">
        <f t="shared" si="6"/>
        <v>A</v>
      </c>
      <c r="M25" s="28">
        <f t="shared" si="7"/>
        <v>91.2</v>
      </c>
      <c r="N25" s="28" t="str">
        <f t="shared" si="8"/>
        <v>A</v>
      </c>
      <c r="O25" s="36">
        <v>1</v>
      </c>
      <c r="P25" s="28" t="str">
        <f t="shared" si="9"/>
        <v>Memiliki keterampilan dalam membaca dan menghafal   Q.S. Al  Isra : 32  dan Q.S. An-Nur: 2 dengan fasih dan lancar</v>
      </c>
      <c r="Q25" s="39"/>
      <c r="R25" s="39" t="s">
        <v>8</v>
      </c>
      <c r="S25" s="18"/>
      <c r="T25" s="1">
        <v>92</v>
      </c>
      <c r="U25" s="1">
        <v>92</v>
      </c>
      <c r="V25" s="1">
        <v>92</v>
      </c>
      <c r="W25" s="1">
        <v>90</v>
      </c>
      <c r="X25" s="1">
        <v>90</v>
      </c>
      <c r="Y25" s="1"/>
      <c r="Z25" s="1"/>
      <c r="AA25" s="1"/>
      <c r="AB25" s="1"/>
      <c r="AC25" s="1"/>
      <c r="AD25" s="1">
        <v>100</v>
      </c>
      <c r="AE25" s="18"/>
      <c r="AF25" s="1">
        <v>92</v>
      </c>
      <c r="AG25" s="1">
        <v>92</v>
      </c>
      <c r="AH25" s="1">
        <v>92</v>
      </c>
      <c r="AI25" s="1">
        <v>90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89</v>
      </c>
      <c r="FD25" s="46"/>
      <c r="FE25" s="46"/>
      <c r="FG25" s="74">
        <v>7</v>
      </c>
      <c r="FH25" s="76"/>
      <c r="FI25" s="76"/>
      <c r="FJ25" s="77">
        <v>54687</v>
      </c>
      <c r="FK25" s="77">
        <v>54697</v>
      </c>
    </row>
    <row r="26" spans="1:167" x14ac:dyDescent="0.25">
      <c r="A26" s="19">
        <v>16</v>
      </c>
      <c r="B26" s="19">
        <v>143634</v>
      </c>
      <c r="C26" s="19" t="s">
        <v>140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2</v>
      </c>
      <c r="J26" s="28" t="str">
        <f t="shared" si="4"/>
        <v xml:space="preserve">Memiliki kemampuan dalam menganalisis makna  Iman kepada malaikat-malakat Allah Swt. </v>
      </c>
      <c r="K26" s="28">
        <f t="shared" si="5"/>
        <v>87.4</v>
      </c>
      <c r="L26" s="28" t="str">
        <f t="shared" si="6"/>
        <v>A</v>
      </c>
      <c r="M26" s="28">
        <f t="shared" si="7"/>
        <v>87.4</v>
      </c>
      <c r="N26" s="28" t="str">
        <f t="shared" si="8"/>
        <v>A</v>
      </c>
      <c r="O26" s="36">
        <v>2</v>
      </c>
      <c r="P26" s="28" t="str">
        <f t="shared" si="9"/>
        <v>Memiliki ketrampilan dalam menyajikan hubungan antara iman kepada malaikat dengan perilaku teliti, displin dan waspada</v>
      </c>
      <c r="Q26" s="39"/>
      <c r="R26" s="39" t="s">
        <v>8</v>
      </c>
      <c r="S26" s="18"/>
      <c r="T26" s="1">
        <v>85</v>
      </c>
      <c r="U26" s="1">
        <v>88</v>
      </c>
      <c r="V26" s="1">
        <v>85</v>
      </c>
      <c r="W26" s="1">
        <v>85</v>
      </c>
      <c r="X26" s="1">
        <v>85</v>
      </c>
      <c r="Y26" s="1"/>
      <c r="Z26" s="1"/>
      <c r="AA26" s="1"/>
      <c r="AB26" s="1"/>
      <c r="AC26" s="1"/>
      <c r="AD26" s="1">
        <v>87.5</v>
      </c>
      <c r="AE26" s="18"/>
      <c r="AF26" s="1">
        <v>85</v>
      </c>
      <c r="AG26" s="1">
        <v>88</v>
      </c>
      <c r="AH26" s="1">
        <v>88</v>
      </c>
      <c r="AI26" s="1">
        <v>88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143650</v>
      </c>
      <c r="C27" s="19" t="s">
        <v>141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4</v>
      </c>
      <c r="J27" s="28" t="str">
        <f t="shared" si="4"/>
        <v>Memilki kemampuan menganalisis hikmah ibadah haji, zakat dan wakaf bagi individu dan masyarakat</v>
      </c>
      <c r="K27" s="28">
        <f t="shared" si="5"/>
        <v>85.2</v>
      </c>
      <c r="L27" s="28" t="str">
        <f t="shared" si="6"/>
        <v>A</v>
      </c>
      <c r="M27" s="28">
        <f t="shared" si="7"/>
        <v>85.2</v>
      </c>
      <c r="N27" s="28" t="str">
        <f t="shared" si="8"/>
        <v>A</v>
      </c>
      <c r="O27" s="36">
        <v>1</v>
      </c>
      <c r="P27" s="28" t="str">
        <f t="shared" si="9"/>
        <v>Memiliki keterampilan dalam membaca dan menghafal   Q.S. Al  Isra : 32  dan Q.S. An-Nur: 2 dengan fasih dan lancar</v>
      </c>
      <c r="Q27" s="39"/>
      <c r="R27" s="39" t="s">
        <v>8</v>
      </c>
      <c r="S27" s="18"/>
      <c r="T27" s="1">
        <v>85</v>
      </c>
      <c r="U27" s="1">
        <v>85</v>
      </c>
      <c r="V27" s="1">
        <v>85</v>
      </c>
      <c r="W27" s="1">
        <v>88</v>
      </c>
      <c r="X27" s="1">
        <v>88</v>
      </c>
      <c r="Y27" s="1"/>
      <c r="Z27" s="1"/>
      <c r="AA27" s="1"/>
      <c r="AB27" s="1"/>
      <c r="AC27" s="1"/>
      <c r="AD27" s="1">
        <v>97.5</v>
      </c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54688</v>
      </c>
      <c r="FK27" s="77">
        <v>54698</v>
      </c>
    </row>
    <row r="28" spans="1:167" x14ac:dyDescent="0.25">
      <c r="A28" s="19">
        <v>18</v>
      </c>
      <c r="B28" s="19">
        <v>143666</v>
      </c>
      <c r="C28" s="19" t="s">
        <v>142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 xml:space="preserve">Memiliki kemampuan dalam menganalisis makna  Iman kepada malaikat-malakat Allah Swt. 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Memiliki keterampilan dalam membaca dan menghafal   Q.S. Al  Isra : 32  dan Q.S. An-Nur: 2 dengan fasih dan lancar</v>
      </c>
      <c r="Q28" s="39"/>
      <c r="R28" s="39" t="s">
        <v>8</v>
      </c>
      <c r="S28" s="18"/>
      <c r="T28" s="1">
        <v>88</v>
      </c>
      <c r="U28" s="1">
        <v>88</v>
      </c>
      <c r="V28" s="1">
        <v>88</v>
      </c>
      <c r="W28" s="1">
        <v>88</v>
      </c>
      <c r="X28" s="1">
        <v>88</v>
      </c>
      <c r="Y28" s="1"/>
      <c r="Z28" s="1"/>
      <c r="AA28" s="1"/>
      <c r="AB28" s="1"/>
      <c r="AC28" s="1"/>
      <c r="AD28" s="1">
        <v>85</v>
      </c>
      <c r="AE28" s="18"/>
      <c r="AF28" s="1">
        <v>88</v>
      </c>
      <c r="AG28" s="1">
        <v>88</v>
      </c>
      <c r="AH28" s="1">
        <v>88</v>
      </c>
      <c r="AI28" s="1">
        <v>88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143714</v>
      </c>
      <c r="C29" s="19" t="s">
        <v>143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 makna Q.S. Al Isra:32 dan Q.S. An Nur : 2 tentang larangan pergaulan bebas dan perbuatan zina </v>
      </c>
      <c r="K29" s="28">
        <f t="shared" si="5"/>
        <v>89.6</v>
      </c>
      <c r="L29" s="28" t="str">
        <f t="shared" si="6"/>
        <v>A</v>
      </c>
      <c r="M29" s="28">
        <f t="shared" si="7"/>
        <v>89.6</v>
      </c>
      <c r="N29" s="28" t="str">
        <f t="shared" si="8"/>
        <v>A</v>
      </c>
      <c r="O29" s="36">
        <v>5</v>
      </c>
      <c r="P29" s="28" t="str">
        <f t="shared" si="9"/>
        <v>Memiliki ketrampilan dalam menyajikan keterkaitan antara sunstansi dan stategi dengan keberhasilan dakwah nabi Muhammad Saw. di Madinah</v>
      </c>
      <c r="Q29" s="39"/>
      <c r="R29" s="39" t="s">
        <v>8</v>
      </c>
      <c r="S29" s="18"/>
      <c r="T29" s="1">
        <v>90</v>
      </c>
      <c r="U29" s="1">
        <v>90</v>
      </c>
      <c r="V29" s="1">
        <v>90</v>
      </c>
      <c r="W29" s="1">
        <v>90</v>
      </c>
      <c r="X29" s="1">
        <v>90</v>
      </c>
      <c r="Y29" s="1"/>
      <c r="Z29" s="1"/>
      <c r="AA29" s="1"/>
      <c r="AB29" s="1"/>
      <c r="AC29" s="1"/>
      <c r="AD29" s="1">
        <v>80</v>
      </c>
      <c r="AE29" s="18"/>
      <c r="AF29" s="1">
        <v>90</v>
      </c>
      <c r="AG29" s="1">
        <v>90</v>
      </c>
      <c r="AH29" s="1">
        <v>90</v>
      </c>
      <c r="AI29" s="1">
        <v>88</v>
      </c>
      <c r="AJ29" s="1">
        <v>90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54689</v>
      </c>
      <c r="FK29" s="77">
        <v>54699</v>
      </c>
    </row>
    <row r="30" spans="1:167" x14ac:dyDescent="0.25">
      <c r="A30" s="19">
        <v>20</v>
      </c>
      <c r="B30" s="19">
        <v>143730</v>
      </c>
      <c r="C30" s="19" t="s">
        <v>144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 makna Q.S. Al Isra:32 dan Q.S. An Nur : 2 tentang larangan pergaulan bebas dan perbuatan zina </v>
      </c>
      <c r="K30" s="28">
        <f t="shared" si="5"/>
        <v>85.4</v>
      </c>
      <c r="L30" s="28" t="str">
        <f t="shared" si="6"/>
        <v>A</v>
      </c>
      <c r="M30" s="28">
        <f t="shared" si="7"/>
        <v>85.4</v>
      </c>
      <c r="N30" s="28" t="str">
        <f t="shared" si="8"/>
        <v>A</v>
      </c>
      <c r="O30" s="36">
        <v>1</v>
      </c>
      <c r="P30" s="28" t="str">
        <f t="shared" si="9"/>
        <v>Memiliki keterampilan dalam membaca dan menghafal   Q.S. Al  Isra : 32  dan Q.S. An-Nur: 2 dengan fasih dan lancar</v>
      </c>
      <c r="Q30" s="39"/>
      <c r="R30" s="39" t="s">
        <v>8</v>
      </c>
      <c r="S30" s="18"/>
      <c r="T30" s="1">
        <v>86</v>
      </c>
      <c r="U30" s="1">
        <v>85</v>
      </c>
      <c r="V30" s="1">
        <v>85</v>
      </c>
      <c r="W30" s="1">
        <v>88</v>
      </c>
      <c r="X30" s="1">
        <v>85</v>
      </c>
      <c r="Y30" s="1"/>
      <c r="Z30" s="1"/>
      <c r="AA30" s="1"/>
      <c r="AB30" s="1"/>
      <c r="AC30" s="1"/>
      <c r="AD30" s="1">
        <v>80</v>
      </c>
      <c r="AE30" s="18"/>
      <c r="AF30" s="1">
        <v>86</v>
      </c>
      <c r="AG30" s="1">
        <v>86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143746</v>
      </c>
      <c r="C31" s="19" t="s">
        <v>145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 makna Q.S. Al Isra:32 dan Q.S. An Nur : 2 tentang larangan pergaulan bebas dan perbuatan zina </v>
      </c>
      <c r="K31" s="28">
        <f t="shared" si="5"/>
        <v>87.6</v>
      </c>
      <c r="L31" s="28" t="str">
        <f t="shared" si="6"/>
        <v>A</v>
      </c>
      <c r="M31" s="28">
        <f t="shared" si="7"/>
        <v>87.6</v>
      </c>
      <c r="N31" s="28" t="str">
        <f t="shared" si="8"/>
        <v>A</v>
      </c>
      <c r="O31" s="36">
        <v>1</v>
      </c>
      <c r="P31" s="28" t="str">
        <f t="shared" si="9"/>
        <v>Memiliki keterampilan dalam membaca dan menghafal   Q.S. Al  Isra : 32  dan Q.S. An-Nur: 2 dengan fasih dan lancar</v>
      </c>
      <c r="Q31" s="39"/>
      <c r="R31" s="39" t="s">
        <v>8</v>
      </c>
      <c r="S31" s="18"/>
      <c r="T31" s="1">
        <v>90</v>
      </c>
      <c r="U31" s="1">
        <v>88</v>
      </c>
      <c r="V31" s="1">
        <v>88</v>
      </c>
      <c r="W31" s="1">
        <v>88</v>
      </c>
      <c r="X31" s="1">
        <v>88</v>
      </c>
      <c r="Y31" s="1"/>
      <c r="Z31" s="1"/>
      <c r="AA31" s="1"/>
      <c r="AB31" s="1"/>
      <c r="AC31" s="1"/>
      <c r="AD31" s="1">
        <v>80</v>
      </c>
      <c r="AE31" s="18"/>
      <c r="AF31" s="1">
        <v>90</v>
      </c>
      <c r="AG31" s="1">
        <v>86</v>
      </c>
      <c r="AH31" s="1">
        <v>86</v>
      </c>
      <c r="AI31" s="1">
        <v>88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54690</v>
      </c>
      <c r="FK31" s="77">
        <v>54700</v>
      </c>
    </row>
    <row r="32" spans="1:167" x14ac:dyDescent="0.25">
      <c r="A32" s="19">
        <v>22</v>
      </c>
      <c r="B32" s="19">
        <v>143762</v>
      </c>
      <c r="C32" s="19" t="s">
        <v>146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4</v>
      </c>
      <c r="J32" s="28" t="str">
        <f t="shared" si="4"/>
        <v>Memilki kemampuan menganalisis hikmah ibadah haji, zakat dan wakaf bagi individu dan masyarakat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dalam membaca dan menghafal   Q.S. Al  Isra : 32  dan Q.S. An-Nur: 2 dengan fasih dan lancar</v>
      </c>
      <c r="Q32" s="39"/>
      <c r="R32" s="39" t="s">
        <v>8</v>
      </c>
      <c r="S32" s="18"/>
      <c r="T32" s="1">
        <v>85</v>
      </c>
      <c r="U32" s="1">
        <v>82</v>
      </c>
      <c r="V32" s="1">
        <v>82</v>
      </c>
      <c r="W32" s="1">
        <v>88</v>
      </c>
      <c r="X32" s="1">
        <v>88</v>
      </c>
      <c r="Y32" s="1"/>
      <c r="Z32" s="1"/>
      <c r="AA32" s="1"/>
      <c r="AB32" s="1"/>
      <c r="AC32" s="1"/>
      <c r="AD32" s="1">
        <v>82.5</v>
      </c>
      <c r="AE32" s="18"/>
      <c r="AF32" s="1">
        <v>85</v>
      </c>
      <c r="AG32" s="1">
        <v>82</v>
      </c>
      <c r="AH32" s="1">
        <v>82</v>
      </c>
      <c r="AI32" s="1">
        <v>88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143778</v>
      </c>
      <c r="C33" s="19" t="s">
        <v>147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menganalisis  makna Q.S. Al Isra:32 dan Q.S. An Nur : 2 tentang larangan pergaulan bebas dan perbuatan zina </v>
      </c>
      <c r="K33" s="28">
        <f t="shared" si="5"/>
        <v>85.6</v>
      </c>
      <c r="L33" s="28" t="str">
        <f t="shared" si="6"/>
        <v>A</v>
      </c>
      <c r="M33" s="28">
        <f t="shared" si="7"/>
        <v>85.6</v>
      </c>
      <c r="N33" s="28" t="str">
        <f t="shared" si="8"/>
        <v>A</v>
      </c>
      <c r="O33" s="36">
        <v>1</v>
      </c>
      <c r="P33" s="28" t="str">
        <f t="shared" si="9"/>
        <v>Memiliki keterampilan dalam membaca dan menghafal   Q.S. Al  Isra : 32  dan Q.S. An-Nur: 2 dengan fasih dan lancar</v>
      </c>
      <c r="Q33" s="39"/>
      <c r="R33" s="39" t="s">
        <v>8</v>
      </c>
      <c r="S33" s="18"/>
      <c r="T33" s="1">
        <v>88</v>
      </c>
      <c r="U33" s="1">
        <v>85</v>
      </c>
      <c r="V33" s="1">
        <v>85</v>
      </c>
      <c r="W33" s="1">
        <v>85</v>
      </c>
      <c r="X33" s="1">
        <v>80</v>
      </c>
      <c r="Y33" s="1"/>
      <c r="Z33" s="1"/>
      <c r="AA33" s="1"/>
      <c r="AB33" s="1"/>
      <c r="AC33" s="1"/>
      <c r="AD33" s="1">
        <v>80</v>
      </c>
      <c r="AE33" s="18"/>
      <c r="AF33" s="1">
        <v>88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143794</v>
      </c>
      <c r="C34" s="19" t="s">
        <v>148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 makna Q.S. Al Isra:32 dan Q.S. An Nur : 2 tentang larangan pergaulan bebas dan perbuatan zina 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Memiliki keterampilan dalam membaca dan menghafal   Q.S. Al  Isra : 32  dan Q.S. An-Nur: 2 dengan fasih dan lancar</v>
      </c>
      <c r="Q34" s="39"/>
      <c r="R34" s="39" t="s">
        <v>8</v>
      </c>
      <c r="S34" s="18"/>
      <c r="T34" s="1">
        <v>92</v>
      </c>
      <c r="U34" s="1">
        <v>92</v>
      </c>
      <c r="V34" s="1">
        <v>92</v>
      </c>
      <c r="W34" s="1">
        <v>92</v>
      </c>
      <c r="X34" s="1">
        <v>92</v>
      </c>
      <c r="Y34" s="1"/>
      <c r="Z34" s="1"/>
      <c r="AA34" s="1"/>
      <c r="AB34" s="1"/>
      <c r="AC34" s="1"/>
      <c r="AD34" s="1">
        <v>90</v>
      </c>
      <c r="AE34" s="18"/>
      <c r="AF34" s="1">
        <v>92</v>
      </c>
      <c r="AG34" s="1">
        <v>92</v>
      </c>
      <c r="AH34" s="1">
        <v>92</v>
      </c>
      <c r="AI34" s="1">
        <v>92</v>
      </c>
      <c r="AJ34" s="1">
        <v>92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143810</v>
      </c>
      <c r="C35" s="19" t="s">
        <v>149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2</v>
      </c>
      <c r="J35" s="28" t="str">
        <f t="shared" si="4"/>
        <v xml:space="preserve">Memiliki kemampuan dalam menganalisis makna  Iman kepada malaikat-malakat Allah Swt. </v>
      </c>
      <c r="K35" s="28">
        <f t="shared" si="5"/>
        <v>88.4</v>
      </c>
      <c r="L35" s="28" t="str">
        <f t="shared" si="6"/>
        <v>A</v>
      </c>
      <c r="M35" s="28">
        <f t="shared" si="7"/>
        <v>88.4</v>
      </c>
      <c r="N35" s="28" t="str">
        <f t="shared" si="8"/>
        <v>A</v>
      </c>
      <c r="O35" s="36">
        <v>4</v>
      </c>
      <c r="P35" s="28" t="str">
        <f t="shared" si="9"/>
        <v xml:space="preserve">Memiliki ketrampilan dalam menyimulasikan ibadah haji, zakat dan wakaf </v>
      </c>
      <c r="Q35" s="39"/>
      <c r="R35" s="39" t="s">
        <v>8</v>
      </c>
      <c r="S35" s="18"/>
      <c r="T35" s="1">
        <v>88</v>
      </c>
      <c r="U35" s="1">
        <v>88</v>
      </c>
      <c r="V35" s="1">
        <v>88</v>
      </c>
      <c r="W35" s="1">
        <v>88</v>
      </c>
      <c r="X35" s="1">
        <v>88</v>
      </c>
      <c r="Y35" s="1"/>
      <c r="Z35" s="1"/>
      <c r="AA35" s="1"/>
      <c r="AB35" s="1"/>
      <c r="AC35" s="1"/>
      <c r="AD35" s="1">
        <v>90</v>
      </c>
      <c r="AE35" s="18"/>
      <c r="AF35" s="1">
        <v>88</v>
      </c>
      <c r="AG35" s="1">
        <v>88</v>
      </c>
      <c r="AH35" s="1">
        <v>88</v>
      </c>
      <c r="AI35" s="1">
        <v>90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143826</v>
      </c>
      <c r="C36" s="19" t="s">
        <v>150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 makna Q.S. Al Isra:32 dan Q.S. An Nur : 2 tentang larangan pergaulan bebas dan perbuatan zina </v>
      </c>
      <c r="K36" s="28">
        <f t="shared" si="5"/>
        <v>86.8</v>
      </c>
      <c r="L36" s="28" t="str">
        <f t="shared" si="6"/>
        <v>A</v>
      </c>
      <c r="M36" s="28">
        <f t="shared" si="7"/>
        <v>86.8</v>
      </c>
      <c r="N36" s="28" t="str">
        <f t="shared" si="8"/>
        <v>A</v>
      </c>
      <c r="O36" s="36">
        <v>5</v>
      </c>
      <c r="P36" s="28" t="str">
        <f t="shared" si="9"/>
        <v>Memiliki ketrampilan dalam menyajikan keterkaitan antara sunstansi dan stategi dengan keberhasilan dakwah nabi Muhammad Saw. di Madinah</v>
      </c>
      <c r="Q36" s="39"/>
      <c r="R36" s="39" t="s">
        <v>8</v>
      </c>
      <c r="S36" s="18"/>
      <c r="T36" s="1">
        <v>88</v>
      </c>
      <c r="U36" s="1">
        <v>85</v>
      </c>
      <c r="V36" s="1">
        <v>85</v>
      </c>
      <c r="W36" s="1">
        <v>88</v>
      </c>
      <c r="X36" s="1">
        <v>88</v>
      </c>
      <c r="Y36" s="1"/>
      <c r="Z36" s="1"/>
      <c r="AA36" s="1"/>
      <c r="AB36" s="1"/>
      <c r="AC36" s="1"/>
      <c r="AD36" s="1">
        <v>100</v>
      </c>
      <c r="AE36" s="18"/>
      <c r="AF36" s="1">
        <v>86</v>
      </c>
      <c r="AG36" s="1">
        <v>86</v>
      </c>
      <c r="AH36" s="1">
        <v>86</v>
      </c>
      <c r="AI36" s="1">
        <v>88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143858</v>
      </c>
      <c r="C37" s="19" t="s">
        <v>151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 makna Q.S. Al Isra:32 dan Q.S. An Nur : 2 tentang larangan pergaulan bebas dan perbuatan zina </v>
      </c>
      <c r="K37" s="28">
        <f t="shared" si="5"/>
        <v>86.2</v>
      </c>
      <c r="L37" s="28" t="str">
        <f t="shared" si="6"/>
        <v>A</v>
      </c>
      <c r="M37" s="28">
        <f t="shared" si="7"/>
        <v>86.2</v>
      </c>
      <c r="N37" s="28" t="str">
        <f t="shared" si="8"/>
        <v>A</v>
      </c>
      <c r="O37" s="36">
        <v>1</v>
      </c>
      <c r="P37" s="28" t="str">
        <f t="shared" si="9"/>
        <v>Memiliki keterampilan dalam membaca dan menghafal   Q.S. Al  Isra : 32  dan Q.S. An-Nur: 2 dengan fasih dan lancar</v>
      </c>
      <c r="Q37" s="39"/>
      <c r="R37" s="39" t="s">
        <v>8</v>
      </c>
      <c r="S37" s="18"/>
      <c r="T37" s="1">
        <v>90</v>
      </c>
      <c r="U37" s="1">
        <v>85</v>
      </c>
      <c r="V37" s="1">
        <v>85</v>
      </c>
      <c r="W37" s="1">
        <v>88</v>
      </c>
      <c r="X37" s="1">
        <v>88</v>
      </c>
      <c r="Y37" s="1"/>
      <c r="Z37" s="1"/>
      <c r="AA37" s="1"/>
      <c r="AB37" s="1"/>
      <c r="AC37" s="1"/>
      <c r="AD37" s="1">
        <v>80</v>
      </c>
      <c r="AE37" s="18"/>
      <c r="AF37" s="1">
        <v>90</v>
      </c>
      <c r="AG37" s="1">
        <v>85</v>
      </c>
      <c r="AH37" s="1">
        <v>85</v>
      </c>
      <c r="AI37" s="1">
        <v>85</v>
      </c>
      <c r="AJ37" s="1">
        <v>86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143890</v>
      </c>
      <c r="C38" s="19" t="s">
        <v>152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 makna Q.S. Al Isra:32 dan Q.S. An Nur : 2 tentang larangan pergaulan bebas dan perbuatan zina </v>
      </c>
      <c r="K38" s="28">
        <f t="shared" si="5"/>
        <v>88.4</v>
      </c>
      <c r="L38" s="28" t="str">
        <f t="shared" si="6"/>
        <v>A</v>
      </c>
      <c r="M38" s="28">
        <f t="shared" si="7"/>
        <v>88.4</v>
      </c>
      <c r="N38" s="28" t="str">
        <f t="shared" si="8"/>
        <v>A</v>
      </c>
      <c r="O38" s="36">
        <v>1</v>
      </c>
      <c r="P38" s="28" t="str">
        <f t="shared" si="9"/>
        <v>Memiliki keterampilan dalam membaca dan menghafal   Q.S. Al  Isra : 32  dan Q.S. An-Nur: 2 dengan fasih dan lancar</v>
      </c>
      <c r="Q38" s="39"/>
      <c r="R38" s="39" t="s">
        <v>8</v>
      </c>
      <c r="S38" s="18"/>
      <c r="T38" s="1">
        <v>90</v>
      </c>
      <c r="U38" s="1">
        <v>88</v>
      </c>
      <c r="V38" s="1">
        <v>88</v>
      </c>
      <c r="W38" s="1">
        <v>88</v>
      </c>
      <c r="X38" s="1">
        <v>88</v>
      </c>
      <c r="Y38" s="1"/>
      <c r="Z38" s="1"/>
      <c r="AA38" s="1"/>
      <c r="AB38" s="1"/>
      <c r="AC38" s="1"/>
      <c r="AD38" s="1">
        <v>82.5</v>
      </c>
      <c r="AE38" s="18"/>
      <c r="AF38" s="1">
        <v>90</v>
      </c>
      <c r="AG38" s="1">
        <v>88</v>
      </c>
      <c r="AH38" s="1">
        <v>88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143906</v>
      </c>
      <c r="C39" s="19" t="s">
        <v>153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 makna Q.S. Al Isra:32 dan Q.S. An Nur : 2 tentang larangan pergaulan bebas dan perbuatan zina </v>
      </c>
      <c r="K39" s="28">
        <f t="shared" si="5"/>
        <v>88.8</v>
      </c>
      <c r="L39" s="28" t="str">
        <f t="shared" si="6"/>
        <v>A</v>
      </c>
      <c r="M39" s="28">
        <f t="shared" si="7"/>
        <v>88.8</v>
      </c>
      <c r="N39" s="28" t="str">
        <f t="shared" si="8"/>
        <v>A</v>
      </c>
      <c r="O39" s="36">
        <v>1</v>
      </c>
      <c r="P39" s="28" t="str">
        <f t="shared" si="9"/>
        <v>Memiliki keterampilan dalam membaca dan menghafal   Q.S. Al  Isra : 32  dan Q.S. An-Nur: 2 dengan fasih dan lancar</v>
      </c>
      <c r="Q39" s="39"/>
      <c r="R39" s="39" t="s">
        <v>8</v>
      </c>
      <c r="S39" s="18"/>
      <c r="T39" s="1">
        <v>92</v>
      </c>
      <c r="U39" s="1">
        <v>88</v>
      </c>
      <c r="V39" s="1">
        <v>88</v>
      </c>
      <c r="W39" s="1">
        <v>90</v>
      </c>
      <c r="X39" s="1">
        <v>90</v>
      </c>
      <c r="Y39" s="1"/>
      <c r="Z39" s="1"/>
      <c r="AA39" s="1"/>
      <c r="AB39" s="1"/>
      <c r="AC39" s="1"/>
      <c r="AD39" s="1">
        <v>97.5</v>
      </c>
      <c r="AE39" s="18"/>
      <c r="AF39" s="1">
        <v>90</v>
      </c>
      <c r="AG39" s="1">
        <v>88</v>
      </c>
      <c r="AH39" s="1">
        <v>88</v>
      </c>
      <c r="AI39" s="1">
        <v>90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143922</v>
      </c>
      <c r="C40" s="19" t="s">
        <v>154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2</v>
      </c>
      <c r="J40" s="28" t="str">
        <f t="shared" si="4"/>
        <v xml:space="preserve">Memiliki kemampuan dalam menganalisis makna  Iman kepada malaikat-malakat Allah Swt. 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4</v>
      </c>
      <c r="P40" s="28" t="str">
        <f t="shared" si="9"/>
        <v xml:space="preserve">Memiliki ketrampilan dalam menyimulasikan ibadah haji, zakat dan wakaf </v>
      </c>
      <c r="Q40" s="39"/>
      <c r="R40" s="39" t="s">
        <v>8</v>
      </c>
      <c r="S40" s="18"/>
      <c r="T40" s="1">
        <v>88</v>
      </c>
      <c r="U40" s="1">
        <v>88</v>
      </c>
      <c r="V40" s="1">
        <v>88</v>
      </c>
      <c r="W40" s="1">
        <v>88</v>
      </c>
      <c r="X40" s="1">
        <v>88</v>
      </c>
      <c r="Y40" s="1"/>
      <c r="Z40" s="1"/>
      <c r="AA40" s="1"/>
      <c r="AB40" s="1"/>
      <c r="AC40" s="1"/>
      <c r="AD40" s="1">
        <v>90</v>
      </c>
      <c r="AE40" s="18"/>
      <c r="AF40" s="1">
        <v>88</v>
      </c>
      <c r="AG40" s="1">
        <v>88</v>
      </c>
      <c r="AH40" s="1">
        <v>88</v>
      </c>
      <c r="AI40" s="1">
        <v>88</v>
      </c>
      <c r="AJ40" s="1">
        <v>88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111</v>
      </c>
      <c r="D52" s="18"/>
      <c r="E52" s="18"/>
      <c r="F52" s="18" t="s">
        <v>112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114</v>
      </c>
      <c r="D53" s="18"/>
      <c r="E53" s="18"/>
      <c r="F53" s="18" t="s">
        <v>115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117</v>
      </c>
      <c r="G54" s="18"/>
      <c r="H54" s="18"/>
      <c r="I54" s="38"/>
      <c r="J54" s="30"/>
      <c r="K54" s="18">
        <f>IF(COUNTBLANK($G$11:$G$50)=40,"",AVERAGE($G$11:$G$50))</f>
        <v>87.4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118</v>
      </c>
      <c r="G55" s="18"/>
      <c r="H55" s="18"/>
      <c r="I55" s="38"/>
      <c r="J55" s="30"/>
      <c r="K55" s="18">
        <f>IF(COUNTBLANK($AD$11:$AD$50)=40,"",AVERAGE($AD$11:$AD$50))</f>
        <v>87.833333333333329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122</v>
      </c>
      <c r="R57" s="37" t="s">
        <v>123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143938</v>
      </c>
      <c r="C11" s="19" t="s">
        <v>156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 makna Q.S. Al Isra:32 dan Q.S. An Nur : 2 tentang larangan pergaulan bebas dan perbuatan zina 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membaca dan menghafal   Q.S. Al  Isra : 32  dan Q.S. An-Nur: 2 dengan fasih dan lancar</v>
      </c>
      <c r="Q11" s="39"/>
      <c r="R11" s="39" t="s">
        <v>8</v>
      </c>
      <c r="S11" s="18"/>
      <c r="T11" s="1">
        <v>92</v>
      </c>
      <c r="U11" s="1">
        <v>92</v>
      </c>
      <c r="V11" s="1">
        <v>90</v>
      </c>
      <c r="W11" s="1">
        <v>90</v>
      </c>
      <c r="X11" s="1">
        <v>90</v>
      </c>
      <c r="Y11" s="1"/>
      <c r="Z11" s="1"/>
      <c r="AA11" s="1"/>
      <c r="AB11" s="1"/>
      <c r="AC11" s="1"/>
      <c r="AD11" s="1">
        <v>95</v>
      </c>
      <c r="AE11" s="18"/>
      <c r="AF11" s="1">
        <v>90</v>
      </c>
      <c r="AG11" s="1">
        <v>90</v>
      </c>
      <c r="AH11" s="1">
        <v>90</v>
      </c>
      <c r="AI11" s="1">
        <v>90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143954</v>
      </c>
      <c r="C12" s="19" t="s">
        <v>157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 makna Q.S. Al Isra:32 dan Q.S. An Nur : 2 tentang larangan pergaulan bebas dan perbuatan zina </v>
      </c>
      <c r="K12" s="28">
        <f t="shared" si="5"/>
        <v>88.8</v>
      </c>
      <c r="L12" s="28" t="str">
        <f t="shared" si="6"/>
        <v>A</v>
      </c>
      <c r="M12" s="28">
        <f t="shared" si="7"/>
        <v>88.8</v>
      </c>
      <c r="N12" s="28" t="str">
        <f t="shared" si="8"/>
        <v>A</v>
      </c>
      <c r="O12" s="36">
        <v>1</v>
      </c>
      <c r="P12" s="28" t="str">
        <f t="shared" si="9"/>
        <v>Memiliki ketrampilan dalam membaca dan menghafal   Q.S. Al  Isra : 32  dan Q.S. An-Nur: 2 dengan fasih dan lancar</v>
      </c>
      <c r="Q12" s="39"/>
      <c r="R12" s="39" t="s">
        <v>8</v>
      </c>
      <c r="S12" s="18"/>
      <c r="T12" s="1">
        <v>92</v>
      </c>
      <c r="U12" s="1">
        <v>88</v>
      </c>
      <c r="V12" s="1">
        <v>88</v>
      </c>
      <c r="W12" s="1">
        <v>88</v>
      </c>
      <c r="X12" s="1">
        <v>90</v>
      </c>
      <c r="Y12" s="1"/>
      <c r="Z12" s="1"/>
      <c r="AA12" s="1"/>
      <c r="AB12" s="1"/>
      <c r="AC12" s="1"/>
      <c r="AD12" s="1">
        <v>95</v>
      </c>
      <c r="AE12" s="18"/>
      <c r="AF12" s="1">
        <v>90</v>
      </c>
      <c r="AG12" s="1">
        <v>88</v>
      </c>
      <c r="AH12" s="1">
        <v>88</v>
      </c>
      <c r="AI12" s="1">
        <v>88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143970</v>
      </c>
      <c r="C13" s="19" t="s">
        <v>158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makna  Iman kepada malaikat-malakat Allah Swt. </v>
      </c>
      <c r="K13" s="28">
        <f t="shared" si="5"/>
        <v>90.4</v>
      </c>
      <c r="L13" s="28" t="str">
        <f t="shared" si="6"/>
        <v>A</v>
      </c>
      <c r="M13" s="28">
        <f t="shared" si="7"/>
        <v>90.4</v>
      </c>
      <c r="N13" s="28" t="str">
        <f t="shared" si="8"/>
        <v>A</v>
      </c>
      <c r="O13" s="36">
        <v>1</v>
      </c>
      <c r="P13" s="28" t="str">
        <f t="shared" si="9"/>
        <v>Memiliki ketrampilan dalam membaca dan menghafal   Q.S. Al  Isra : 32  dan Q.S. An-Nur: 2 dengan fasih dan lancar</v>
      </c>
      <c r="Q13" s="39"/>
      <c r="R13" s="39" t="s">
        <v>8</v>
      </c>
      <c r="S13" s="18"/>
      <c r="T13" s="1">
        <v>92</v>
      </c>
      <c r="U13" s="1">
        <v>92</v>
      </c>
      <c r="V13" s="1">
        <v>92</v>
      </c>
      <c r="W13" s="1">
        <v>90</v>
      </c>
      <c r="X13" s="1">
        <v>90</v>
      </c>
      <c r="Y13" s="1"/>
      <c r="Z13" s="1"/>
      <c r="AA13" s="1"/>
      <c r="AB13" s="1"/>
      <c r="AC13" s="1"/>
      <c r="AD13" s="1">
        <v>92.5</v>
      </c>
      <c r="AE13" s="18"/>
      <c r="AF13" s="1">
        <v>92</v>
      </c>
      <c r="AG13" s="1">
        <v>90</v>
      </c>
      <c r="AH13" s="1">
        <v>90</v>
      </c>
      <c r="AI13" s="1">
        <v>90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225</v>
      </c>
      <c r="FJ13" s="77">
        <v>54701</v>
      </c>
      <c r="FK13" s="77">
        <v>54711</v>
      </c>
    </row>
    <row r="14" spans="1:167" x14ac:dyDescent="0.25">
      <c r="A14" s="19">
        <v>4</v>
      </c>
      <c r="B14" s="19">
        <v>143986</v>
      </c>
      <c r="C14" s="19" t="s">
        <v>159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 makna Q.S. Al Isra:32 dan Q.S. An Nur : 2 tentang larangan pergaulan bebas dan perbuatan zina </v>
      </c>
      <c r="K14" s="28">
        <f t="shared" si="5"/>
        <v>88.4</v>
      </c>
      <c r="L14" s="28" t="str">
        <f t="shared" si="6"/>
        <v>A</v>
      </c>
      <c r="M14" s="28">
        <f t="shared" si="7"/>
        <v>88.4</v>
      </c>
      <c r="N14" s="28" t="str">
        <f t="shared" si="8"/>
        <v>A</v>
      </c>
      <c r="O14" s="36">
        <v>1</v>
      </c>
      <c r="P14" s="28" t="str">
        <f t="shared" si="9"/>
        <v>Memiliki ketrampilan dalam membaca dan menghafal   Q.S. Al  Isra : 32  dan Q.S. An-Nur: 2 dengan fasih dan lancar</v>
      </c>
      <c r="Q14" s="39"/>
      <c r="R14" s="39" t="s">
        <v>8</v>
      </c>
      <c r="S14" s="18"/>
      <c r="T14" s="1">
        <v>92</v>
      </c>
      <c r="U14" s="1">
        <v>90</v>
      </c>
      <c r="V14" s="1">
        <v>90</v>
      </c>
      <c r="W14" s="1">
        <v>90</v>
      </c>
      <c r="X14" s="1">
        <v>90</v>
      </c>
      <c r="Y14" s="1"/>
      <c r="Z14" s="1"/>
      <c r="AA14" s="1"/>
      <c r="AB14" s="1"/>
      <c r="AC14" s="1"/>
      <c r="AD14" s="1">
        <v>100</v>
      </c>
      <c r="AE14" s="18"/>
      <c r="AF14" s="1">
        <v>90</v>
      </c>
      <c r="AG14" s="1">
        <v>88</v>
      </c>
      <c r="AH14" s="1">
        <v>88</v>
      </c>
      <c r="AI14" s="1">
        <v>88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144002</v>
      </c>
      <c r="C15" s="19" t="s">
        <v>160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 makna Q.S. Al Isra:32 dan Q.S. An Nur : 2 tentang larangan pergaulan bebas dan perbuatan zina </v>
      </c>
      <c r="K15" s="28">
        <f t="shared" si="5"/>
        <v>86.8</v>
      </c>
      <c r="L15" s="28" t="str">
        <f t="shared" si="6"/>
        <v>A</v>
      </c>
      <c r="M15" s="28">
        <f t="shared" si="7"/>
        <v>86.8</v>
      </c>
      <c r="N15" s="28" t="str">
        <f t="shared" si="8"/>
        <v>A</v>
      </c>
      <c r="O15" s="36">
        <v>1</v>
      </c>
      <c r="P15" s="28" t="str">
        <f t="shared" si="9"/>
        <v>Memiliki ketrampilan dalam membaca dan menghafal   Q.S. Al  Isra : 32  dan Q.S. An-Nur: 2 dengan fasih dan lancar</v>
      </c>
      <c r="Q15" s="39"/>
      <c r="R15" s="39" t="s">
        <v>8</v>
      </c>
      <c r="S15" s="18"/>
      <c r="T15" s="1">
        <v>90</v>
      </c>
      <c r="U15" s="1">
        <v>85</v>
      </c>
      <c r="V15" s="1">
        <v>85</v>
      </c>
      <c r="W15" s="1">
        <v>88</v>
      </c>
      <c r="X15" s="1">
        <v>88</v>
      </c>
      <c r="Y15" s="1"/>
      <c r="Z15" s="1"/>
      <c r="AA15" s="1"/>
      <c r="AB15" s="1"/>
      <c r="AC15" s="1"/>
      <c r="AD15" s="1">
        <v>77.5</v>
      </c>
      <c r="AE15" s="18"/>
      <c r="AF15" s="1">
        <v>88</v>
      </c>
      <c r="AG15" s="1">
        <v>85</v>
      </c>
      <c r="AH15" s="1">
        <v>85</v>
      </c>
      <c r="AI15" s="1">
        <v>88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71</v>
      </c>
      <c r="FI15" s="76" t="s">
        <v>72</v>
      </c>
      <c r="FJ15" s="77">
        <v>54702</v>
      </c>
      <c r="FK15" s="77">
        <v>54712</v>
      </c>
    </row>
    <row r="16" spans="1:167" x14ac:dyDescent="0.25">
      <c r="A16" s="19">
        <v>6</v>
      </c>
      <c r="B16" s="19">
        <v>144018</v>
      </c>
      <c r="C16" s="19" t="s">
        <v>161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 makna Q.S. Al Isra:32 dan Q.S. An Nur : 2 tentang larangan pergaulan bebas dan perbuatan zina </v>
      </c>
      <c r="K16" s="28">
        <f t="shared" si="5"/>
        <v>86.8</v>
      </c>
      <c r="L16" s="28" t="str">
        <f t="shared" si="6"/>
        <v>A</v>
      </c>
      <c r="M16" s="28">
        <f t="shared" si="7"/>
        <v>86.8</v>
      </c>
      <c r="N16" s="28" t="str">
        <f t="shared" si="8"/>
        <v>A</v>
      </c>
      <c r="O16" s="36">
        <v>1</v>
      </c>
      <c r="P16" s="28" t="str">
        <f t="shared" si="9"/>
        <v>Memiliki ketrampilan dalam membaca dan menghafal   Q.S. Al  Isra : 32  dan Q.S. An-Nur: 2 dengan fasih dan lancar</v>
      </c>
      <c r="Q16" s="39"/>
      <c r="R16" s="39" t="s">
        <v>8</v>
      </c>
      <c r="S16" s="18"/>
      <c r="T16" s="1">
        <v>90</v>
      </c>
      <c r="U16" s="1">
        <v>85</v>
      </c>
      <c r="V16" s="1">
        <v>85</v>
      </c>
      <c r="W16" s="1">
        <v>88</v>
      </c>
      <c r="X16" s="1">
        <v>88</v>
      </c>
      <c r="Y16" s="1"/>
      <c r="Z16" s="1"/>
      <c r="AA16" s="1"/>
      <c r="AB16" s="1"/>
      <c r="AC16" s="1"/>
      <c r="AD16" s="1">
        <v>95</v>
      </c>
      <c r="AE16" s="18"/>
      <c r="AF16" s="1">
        <v>88</v>
      </c>
      <c r="AG16" s="1">
        <v>85</v>
      </c>
      <c r="AH16" s="1">
        <v>85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144034</v>
      </c>
      <c r="C17" s="19" t="s">
        <v>162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 makna Q.S. Al Isra:32 dan Q.S. An Nur : 2 tentang larangan pergaulan bebas dan perbuatan zina 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ketrampilan dalam membaca dan menghafal   Q.S. Al  Isra : 32  dan Q.S. An-Nur: 2 dengan fasih dan lancar</v>
      </c>
      <c r="Q17" s="39"/>
      <c r="R17" s="39" t="s">
        <v>8</v>
      </c>
      <c r="S17" s="18"/>
      <c r="T17" s="1">
        <v>88</v>
      </c>
      <c r="U17" s="1">
        <v>88</v>
      </c>
      <c r="V17" s="1">
        <v>88</v>
      </c>
      <c r="W17" s="1">
        <v>88</v>
      </c>
      <c r="X17" s="1">
        <v>88</v>
      </c>
      <c r="Y17" s="1"/>
      <c r="Z17" s="1"/>
      <c r="AA17" s="1"/>
      <c r="AB17" s="1"/>
      <c r="AC17" s="1"/>
      <c r="AD17" s="1">
        <v>87.5</v>
      </c>
      <c r="AE17" s="18"/>
      <c r="AF17" s="1">
        <v>88</v>
      </c>
      <c r="AG17" s="1">
        <v>88</v>
      </c>
      <c r="AH17" s="1">
        <v>88</v>
      </c>
      <c r="AI17" s="1">
        <v>88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75</v>
      </c>
      <c r="FI17" s="76" t="s">
        <v>76</v>
      </c>
      <c r="FJ17" s="77">
        <v>54703</v>
      </c>
      <c r="FK17" s="77">
        <v>54713</v>
      </c>
    </row>
    <row r="18" spans="1:167" x14ac:dyDescent="0.25">
      <c r="A18" s="19">
        <v>8</v>
      </c>
      <c r="B18" s="19">
        <v>144050</v>
      </c>
      <c r="C18" s="19" t="s">
        <v>163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 makna Q.S. Al Isra:32 dan Q.S. An Nur : 2 tentang larangan pergaulan bebas dan perbuatan zina 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Memiliki ketrampilan dalam membaca dan menghafal   Q.S. Al  Isra : 32  dan Q.S. An-Nur: 2 dengan fasih dan lancar</v>
      </c>
      <c r="Q18" s="39"/>
      <c r="R18" s="39" t="s">
        <v>8</v>
      </c>
      <c r="S18" s="18"/>
      <c r="T18" s="1">
        <v>90</v>
      </c>
      <c r="U18" s="1">
        <v>90</v>
      </c>
      <c r="V18" s="1">
        <v>90</v>
      </c>
      <c r="W18" s="1">
        <v>90</v>
      </c>
      <c r="X18" s="1">
        <v>90</v>
      </c>
      <c r="Y18" s="1"/>
      <c r="Z18" s="1"/>
      <c r="AA18" s="1"/>
      <c r="AB18" s="1"/>
      <c r="AC18" s="1"/>
      <c r="AD18" s="1">
        <v>97.5</v>
      </c>
      <c r="AE18" s="18"/>
      <c r="AF18" s="1">
        <v>90</v>
      </c>
      <c r="AG18" s="1">
        <v>90</v>
      </c>
      <c r="AH18" s="1">
        <v>90</v>
      </c>
      <c r="AI18" s="1">
        <v>90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144066</v>
      </c>
      <c r="C19" s="19" t="s">
        <v>164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4</v>
      </c>
      <c r="J19" s="28" t="str">
        <f t="shared" si="4"/>
        <v>Memilki kemampuan menganalisis hikmah ibadah haji, zakat dan wakaf bagi individu dan masyarakat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5</v>
      </c>
      <c r="P19" s="28" t="str">
        <f t="shared" si="9"/>
        <v>Memiliki ketrampilan dalam menyajikan keterkaitan antara sunstansi dan stategi dengan keberhasilan dakwah nabi Muhammad Saw. di Madinah</v>
      </c>
      <c r="Q19" s="39"/>
      <c r="R19" s="39" t="s">
        <v>8</v>
      </c>
      <c r="S19" s="18"/>
      <c r="T19" s="1">
        <v>90</v>
      </c>
      <c r="U19" s="1">
        <v>90</v>
      </c>
      <c r="V19" s="1">
        <v>90</v>
      </c>
      <c r="W19" s="1">
        <v>90</v>
      </c>
      <c r="X19" s="1">
        <v>90</v>
      </c>
      <c r="Y19" s="1"/>
      <c r="Z19" s="1"/>
      <c r="AA19" s="1"/>
      <c r="AB19" s="1"/>
      <c r="AC19" s="1"/>
      <c r="AD19" s="1">
        <v>97.5</v>
      </c>
      <c r="AE19" s="18"/>
      <c r="AF19" s="1">
        <v>90</v>
      </c>
      <c r="AG19" s="1">
        <v>90</v>
      </c>
      <c r="AH19" s="1">
        <v>90</v>
      </c>
      <c r="AI19" s="1">
        <v>90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79</v>
      </c>
      <c r="FI19" s="76" t="s">
        <v>80</v>
      </c>
      <c r="FJ19" s="77">
        <v>54704</v>
      </c>
      <c r="FK19" s="77">
        <v>54714</v>
      </c>
    </row>
    <row r="20" spans="1:167" x14ac:dyDescent="0.25">
      <c r="A20" s="19">
        <v>10</v>
      </c>
      <c r="B20" s="19">
        <v>144082</v>
      </c>
      <c r="C20" s="19" t="s">
        <v>165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5</v>
      </c>
      <c r="J20" s="28" t="str">
        <f t="shared" si="4"/>
        <v>Memiliki kemampuan menganalisis   Substansi dan strategi dakwah nabi Muhammad Saw. pada periode madinah</v>
      </c>
      <c r="K20" s="28">
        <f t="shared" si="5"/>
        <v>88.8</v>
      </c>
      <c r="L20" s="28" t="str">
        <f t="shared" si="6"/>
        <v>A</v>
      </c>
      <c r="M20" s="28">
        <f t="shared" si="7"/>
        <v>88.8</v>
      </c>
      <c r="N20" s="28" t="str">
        <f t="shared" si="8"/>
        <v>A</v>
      </c>
      <c r="O20" s="36">
        <v>1</v>
      </c>
      <c r="P20" s="28" t="str">
        <f t="shared" si="9"/>
        <v>Memiliki ketrampilan dalam membaca dan menghafal   Q.S. Al  Isra : 32  dan Q.S. An-Nur: 2 dengan fasih dan lancar</v>
      </c>
      <c r="Q20" s="39"/>
      <c r="R20" s="39" t="s">
        <v>8</v>
      </c>
      <c r="S20" s="18"/>
      <c r="T20" s="1">
        <v>92</v>
      </c>
      <c r="U20" s="1">
        <v>88</v>
      </c>
      <c r="V20" s="1">
        <v>88</v>
      </c>
      <c r="W20" s="1">
        <v>90</v>
      </c>
      <c r="X20" s="1">
        <v>90</v>
      </c>
      <c r="Y20" s="1"/>
      <c r="Z20" s="1"/>
      <c r="AA20" s="1"/>
      <c r="AB20" s="1"/>
      <c r="AC20" s="1"/>
      <c r="AD20" s="1">
        <v>95</v>
      </c>
      <c r="AE20" s="18"/>
      <c r="AF20" s="1">
        <v>90</v>
      </c>
      <c r="AG20" s="1">
        <v>88</v>
      </c>
      <c r="AH20" s="1">
        <v>88</v>
      </c>
      <c r="AI20" s="1">
        <v>88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144098</v>
      </c>
      <c r="C21" s="19" t="s">
        <v>166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 makna Q.S. Al Isra:32 dan Q.S. An Nur : 2 tentang larangan pergaulan bebas dan perbuatan zina 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ketrampilan dalam membaca dan menghafal   Q.S. Al  Isra : 32  dan Q.S. An-Nur: 2 dengan fasih dan lancar</v>
      </c>
      <c r="Q21" s="39"/>
      <c r="R21" s="39" t="s">
        <v>8</v>
      </c>
      <c r="S21" s="18"/>
      <c r="T21" s="1">
        <v>90</v>
      </c>
      <c r="U21" s="1">
        <v>88</v>
      </c>
      <c r="V21" s="1">
        <v>88</v>
      </c>
      <c r="W21" s="1">
        <v>90</v>
      </c>
      <c r="X21" s="1">
        <v>90</v>
      </c>
      <c r="Y21" s="1"/>
      <c r="Z21" s="1"/>
      <c r="AA21" s="1"/>
      <c r="AB21" s="1"/>
      <c r="AC21" s="1"/>
      <c r="AD21" s="1">
        <v>100</v>
      </c>
      <c r="AE21" s="18"/>
      <c r="AF21" s="1">
        <v>88</v>
      </c>
      <c r="AG21" s="1">
        <v>88</v>
      </c>
      <c r="AH21" s="1">
        <v>88</v>
      </c>
      <c r="AI21" s="1">
        <v>88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83</v>
      </c>
      <c r="FI21" s="76" t="s">
        <v>84</v>
      </c>
      <c r="FJ21" s="77">
        <v>54705</v>
      </c>
      <c r="FK21" s="77">
        <v>54715</v>
      </c>
    </row>
    <row r="22" spans="1:167" x14ac:dyDescent="0.25">
      <c r="A22" s="19">
        <v>12</v>
      </c>
      <c r="B22" s="19">
        <v>144114</v>
      </c>
      <c r="C22" s="19" t="s">
        <v>167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3</v>
      </c>
      <c r="J22" s="28" t="str">
        <f t="shared" si="4"/>
        <v>Memiliki kemampuan menganalisis ketentuan berpakaian sesuai dengan syariat Islam</v>
      </c>
      <c r="K22" s="28">
        <f t="shared" si="5"/>
        <v>87.4</v>
      </c>
      <c r="L22" s="28" t="str">
        <f t="shared" si="6"/>
        <v>A</v>
      </c>
      <c r="M22" s="28">
        <f t="shared" si="7"/>
        <v>87.4</v>
      </c>
      <c r="N22" s="28" t="str">
        <f t="shared" si="8"/>
        <v>A</v>
      </c>
      <c r="O22" s="36">
        <v>3</v>
      </c>
      <c r="P22" s="28" t="str">
        <f t="shared" si="9"/>
        <v>Memiliki ketrampilan dalam menyajikan keutamaan tatacara berpakaian sesuai dengan syariat Islam</v>
      </c>
      <c r="Q22" s="39"/>
      <c r="R22" s="39" t="s">
        <v>8</v>
      </c>
      <c r="S22" s="18"/>
      <c r="T22" s="1">
        <v>85</v>
      </c>
      <c r="U22" s="1">
        <v>88</v>
      </c>
      <c r="V22" s="1">
        <v>88</v>
      </c>
      <c r="W22" s="1">
        <v>88</v>
      </c>
      <c r="X22" s="1">
        <v>90</v>
      </c>
      <c r="Y22" s="1"/>
      <c r="Z22" s="1"/>
      <c r="AA22" s="1"/>
      <c r="AB22" s="1"/>
      <c r="AC22" s="1"/>
      <c r="AD22" s="1">
        <v>85</v>
      </c>
      <c r="AE22" s="18"/>
      <c r="AF22" s="1">
        <v>85</v>
      </c>
      <c r="AG22" s="1">
        <v>88</v>
      </c>
      <c r="AH22" s="1">
        <v>88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144130</v>
      </c>
      <c r="C23" s="19" t="s">
        <v>168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 makna Q.S. Al Isra:32 dan Q.S. An Nur : 2 tentang larangan pergaulan bebas dan perbuatan zina </v>
      </c>
      <c r="K23" s="28">
        <f t="shared" si="5"/>
        <v>86.8</v>
      </c>
      <c r="L23" s="28" t="str">
        <f t="shared" si="6"/>
        <v>A</v>
      </c>
      <c r="M23" s="28">
        <f t="shared" si="7"/>
        <v>86.8</v>
      </c>
      <c r="N23" s="28" t="str">
        <f t="shared" si="8"/>
        <v>A</v>
      </c>
      <c r="O23" s="36">
        <v>1</v>
      </c>
      <c r="P23" s="28" t="str">
        <f t="shared" si="9"/>
        <v>Memiliki ketrampilan dalam membaca dan menghafal   Q.S. Al  Isra : 32  dan Q.S. An-Nur: 2 dengan fasih dan lancar</v>
      </c>
      <c r="Q23" s="39"/>
      <c r="R23" s="39" t="s">
        <v>8</v>
      </c>
      <c r="S23" s="18"/>
      <c r="T23" s="1">
        <v>90</v>
      </c>
      <c r="U23" s="1">
        <v>85</v>
      </c>
      <c r="V23" s="1">
        <v>85</v>
      </c>
      <c r="W23" s="1">
        <v>90</v>
      </c>
      <c r="X23" s="1">
        <v>88</v>
      </c>
      <c r="Y23" s="1"/>
      <c r="Z23" s="1"/>
      <c r="AA23" s="1"/>
      <c r="AB23" s="1"/>
      <c r="AC23" s="1"/>
      <c r="AD23" s="1">
        <v>100</v>
      </c>
      <c r="AE23" s="18"/>
      <c r="AF23" s="1">
        <v>88</v>
      </c>
      <c r="AG23" s="1">
        <v>85</v>
      </c>
      <c r="AH23" s="1">
        <v>85</v>
      </c>
      <c r="AI23" s="1">
        <v>88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54706</v>
      </c>
      <c r="FK23" s="77">
        <v>54716</v>
      </c>
    </row>
    <row r="24" spans="1:167" x14ac:dyDescent="0.25">
      <c r="A24" s="19">
        <v>14</v>
      </c>
      <c r="B24" s="19">
        <v>144146</v>
      </c>
      <c r="C24" s="19" t="s">
        <v>169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 makna Q.S. Al Isra:32 dan Q.S. An Nur : 2 tentang larangan pergaulan bebas dan perbuatan zina 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Memiliki ketrampilan dalam membaca dan menghafal   Q.S. Al  Isra : 32  dan Q.S. An-Nur: 2 dengan fasih dan lancar</v>
      </c>
      <c r="Q24" s="39"/>
      <c r="R24" s="39" t="s">
        <v>8</v>
      </c>
      <c r="S24" s="18"/>
      <c r="T24" s="1">
        <v>88</v>
      </c>
      <c r="U24" s="1">
        <v>88</v>
      </c>
      <c r="V24" s="1">
        <v>88</v>
      </c>
      <c r="W24" s="1">
        <v>88</v>
      </c>
      <c r="X24" s="1">
        <v>88</v>
      </c>
      <c r="Y24" s="1"/>
      <c r="Z24" s="1"/>
      <c r="AA24" s="1"/>
      <c r="AB24" s="1"/>
      <c r="AC24" s="1"/>
      <c r="AD24" s="1">
        <v>92.5</v>
      </c>
      <c r="AE24" s="18"/>
      <c r="AF24" s="1">
        <v>88</v>
      </c>
      <c r="AG24" s="1">
        <v>88</v>
      </c>
      <c r="AH24" s="1">
        <v>88</v>
      </c>
      <c r="AI24" s="1">
        <v>88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144162</v>
      </c>
      <c r="C25" s="19" t="s">
        <v>170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2</v>
      </c>
      <c r="J25" s="28" t="str">
        <f t="shared" si="4"/>
        <v xml:space="preserve">Memiliki kemampuan dalam menganalisis makna  Iman kepada malaikat-malakat Allah Swt. 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Memiliki ketrampilan dalam membaca dan menghafal   Q.S. Al  Isra : 32  dan Q.S. An-Nur: 2 dengan fasih dan lancar</v>
      </c>
      <c r="Q25" s="39"/>
      <c r="R25" s="39" t="s">
        <v>8</v>
      </c>
      <c r="S25" s="18"/>
      <c r="T25" s="1">
        <v>88</v>
      </c>
      <c r="U25" s="1">
        <v>92</v>
      </c>
      <c r="V25" s="1">
        <v>92</v>
      </c>
      <c r="W25" s="1">
        <v>90</v>
      </c>
      <c r="X25" s="1">
        <v>88</v>
      </c>
      <c r="Y25" s="1"/>
      <c r="Z25" s="1"/>
      <c r="AA25" s="1"/>
      <c r="AB25" s="1"/>
      <c r="AC25" s="1"/>
      <c r="AD25" s="1">
        <v>100</v>
      </c>
      <c r="AE25" s="18"/>
      <c r="AF25" s="1">
        <v>90</v>
      </c>
      <c r="AG25" s="1">
        <v>90</v>
      </c>
      <c r="AH25" s="1">
        <v>90</v>
      </c>
      <c r="AI25" s="1">
        <v>90</v>
      </c>
      <c r="AJ25" s="1">
        <v>90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89</v>
      </c>
      <c r="FD25" s="46"/>
      <c r="FE25" s="46"/>
      <c r="FG25" s="74">
        <v>7</v>
      </c>
      <c r="FH25" s="76"/>
      <c r="FI25" s="76"/>
      <c r="FJ25" s="77">
        <v>54707</v>
      </c>
      <c r="FK25" s="77">
        <v>54717</v>
      </c>
    </row>
    <row r="26" spans="1:167" x14ac:dyDescent="0.25">
      <c r="A26" s="19">
        <v>16</v>
      </c>
      <c r="B26" s="19">
        <v>144178</v>
      </c>
      <c r="C26" s="19" t="s">
        <v>171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 xml:space="preserve">Memiliki kemampuan dalam menganalisis  makna Q.S. Al Isra:32 dan Q.S. An Nur : 2 tentang larangan pergaulan bebas dan perbuatan zina </v>
      </c>
      <c r="K26" s="28">
        <f t="shared" si="5"/>
        <v>83.8</v>
      </c>
      <c r="L26" s="28" t="str">
        <f t="shared" si="6"/>
        <v>B</v>
      </c>
      <c r="M26" s="28">
        <f t="shared" si="7"/>
        <v>83.8</v>
      </c>
      <c r="N26" s="28" t="str">
        <f t="shared" si="8"/>
        <v>B</v>
      </c>
      <c r="O26" s="36">
        <v>1</v>
      </c>
      <c r="P26" s="28" t="str">
        <f t="shared" si="9"/>
        <v>Memiliki ketrampilan dalam membaca dan menghafal   Q.S. Al  Isra : 32  dan Q.S. An-Nur: 2 dengan fasih dan lancar</v>
      </c>
      <c r="Q26" s="39"/>
      <c r="R26" s="39" t="s">
        <v>8</v>
      </c>
      <c r="S26" s="18"/>
      <c r="T26" s="1">
        <v>88</v>
      </c>
      <c r="U26" s="1">
        <v>80</v>
      </c>
      <c r="V26" s="1">
        <v>80</v>
      </c>
      <c r="W26" s="1">
        <v>85</v>
      </c>
      <c r="X26" s="1">
        <v>85</v>
      </c>
      <c r="Y26" s="1"/>
      <c r="Z26" s="1"/>
      <c r="AA26" s="1"/>
      <c r="AB26" s="1"/>
      <c r="AC26" s="1"/>
      <c r="AD26" s="1">
        <v>82.5</v>
      </c>
      <c r="AE26" s="18"/>
      <c r="AF26" s="1">
        <v>85</v>
      </c>
      <c r="AG26" s="1">
        <v>82</v>
      </c>
      <c r="AH26" s="1">
        <v>82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144194</v>
      </c>
      <c r="C27" s="19" t="s">
        <v>172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 makna Q.S. Al Isra:32 dan Q.S. An Nur : 2 tentang larangan pergaulan bebas dan perbuatan zina </v>
      </c>
      <c r="K27" s="28">
        <f t="shared" si="5"/>
        <v>86.2</v>
      </c>
      <c r="L27" s="28" t="str">
        <f t="shared" si="6"/>
        <v>A</v>
      </c>
      <c r="M27" s="28">
        <f t="shared" si="7"/>
        <v>86.2</v>
      </c>
      <c r="N27" s="28" t="str">
        <f t="shared" si="8"/>
        <v>A</v>
      </c>
      <c r="O27" s="36">
        <v>1</v>
      </c>
      <c r="P27" s="28" t="str">
        <f t="shared" si="9"/>
        <v>Memiliki ketrampilan dalam membaca dan menghafal   Q.S. Al  Isra : 32  dan Q.S. An-Nur: 2 dengan fasih dan lancar</v>
      </c>
      <c r="Q27" s="39"/>
      <c r="R27" s="39" t="s">
        <v>8</v>
      </c>
      <c r="S27" s="18"/>
      <c r="T27" s="1">
        <v>90</v>
      </c>
      <c r="U27" s="1">
        <v>85</v>
      </c>
      <c r="V27" s="1">
        <v>85</v>
      </c>
      <c r="W27" s="1">
        <v>88</v>
      </c>
      <c r="X27" s="1">
        <v>85</v>
      </c>
      <c r="Y27" s="1"/>
      <c r="Z27" s="1"/>
      <c r="AA27" s="1"/>
      <c r="AB27" s="1"/>
      <c r="AC27" s="1"/>
      <c r="AD27" s="1">
        <v>95</v>
      </c>
      <c r="AE27" s="18"/>
      <c r="AF27" s="1">
        <v>88</v>
      </c>
      <c r="AG27" s="1">
        <v>85</v>
      </c>
      <c r="AH27" s="1">
        <v>85</v>
      </c>
      <c r="AI27" s="1">
        <v>85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54708</v>
      </c>
      <c r="FK27" s="77">
        <v>54718</v>
      </c>
    </row>
    <row r="28" spans="1:167" x14ac:dyDescent="0.25">
      <c r="A28" s="19">
        <v>18</v>
      </c>
      <c r="B28" s="19">
        <v>144210</v>
      </c>
      <c r="C28" s="19" t="s">
        <v>173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 makna Q.S. Al Isra:32 dan Q.S. An Nur : 2 tentang larangan pergaulan bebas dan perbuatan zina 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Memiliki ketrampilan dalam membaca dan menghafal   Q.S. Al  Isra : 32  dan Q.S. An-Nur: 2 dengan fasih dan lancar</v>
      </c>
      <c r="Q28" s="39"/>
      <c r="R28" s="39" t="s">
        <v>8</v>
      </c>
      <c r="S28" s="18"/>
      <c r="T28" s="1">
        <v>90</v>
      </c>
      <c r="U28" s="1">
        <v>88</v>
      </c>
      <c r="V28" s="1">
        <v>88</v>
      </c>
      <c r="W28" s="1">
        <v>88</v>
      </c>
      <c r="X28" s="1">
        <v>88</v>
      </c>
      <c r="Y28" s="1"/>
      <c r="Z28" s="1"/>
      <c r="AA28" s="1"/>
      <c r="AB28" s="1"/>
      <c r="AC28" s="1"/>
      <c r="AD28" s="1">
        <v>80</v>
      </c>
      <c r="AE28" s="18"/>
      <c r="AF28" s="1">
        <v>90</v>
      </c>
      <c r="AG28" s="1">
        <v>90</v>
      </c>
      <c r="AH28" s="1">
        <v>90</v>
      </c>
      <c r="AI28" s="1">
        <v>90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144226</v>
      </c>
      <c r="C29" s="19" t="s">
        <v>174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 makna Q.S. Al Isra:32 dan Q.S. An Nur : 2 tentang larangan pergaulan bebas dan perbuatan zina </v>
      </c>
      <c r="K29" s="28">
        <f t="shared" si="5"/>
        <v>86.4</v>
      </c>
      <c r="L29" s="28" t="str">
        <f t="shared" si="6"/>
        <v>A</v>
      </c>
      <c r="M29" s="28">
        <f t="shared" si="7"/>
        <v>86.4</v>
      </c>
      <c r="N29" s="28" t="str">
        <f t="shared" si="8"/>
        <v>A</v>
      </c>
      <c r="O29" s="36">
        <v>1</v>
      </c>
      <c r="P29" s="28" t="str">
        <f t="shared" si="9"/>
        <v>Memiliki ketrampilan dalam membaca dan menghafal   Q.S. Al  Isra : 32  dan Q.S. An-Nur: 2 dengan fasih dan lancar</v>
      </c>
      <c r="Q29" s="39"/>
      <c r="R29" s="39" t="s">
        <v>8</v>
      </c>
      <c r="S29" s="18"/>
      <c r="T29" s="1">
        <v>90</v>
      </c>
      <c r="U29" s="1">
        <v>85</v>
      </c>
      <c r="V29" s="1">
        <v>85</v>
      </c>
      <c r="W29" s="1">
        <v>90</v>
      </c>
      <c r="X29" s="1">
        <v>88</v>
      </c>
      <c r="Y29" s="1"/>
      <c r="Z29" s="1"/>
      <c r="AA29" s="1"/>
      <c r="AB29" s="1"/>
      <c r="AC29" s="1"/>
      <c r="AD29" s="1">
        <v>92.5</v>
      </c>
      <c r="AE29" s="18"/>
      <c r="AF29" s="1">
        <v>88</v>
      </c>
      <c r="AG29" s="1">
        <v>85</v>
      </c>
      <c r="AH29" s="1">
        <v>85</v>
      </c>
      <c r="AI29" s="1">
        <v>86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54709</v>
      </c>
      <c r="FK29" s="77">
        <v>54719</v>
      </c>
    </row>
    <row r="30" spans="1:167" x14ac:dyDescent="0.25">
      <c r="A30" s="19">
        <v>20</v>
      </c>
      <c r="B30" s="19">
        <v>144242</v>
      </c>
      <c r="C30" s="19" t="s">
        <v>175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4</v>
      </c>
      <c r="J30" s="28" t="str">
        <f t="shared" si="4"/>
        <v>Memilki kemampuan menganalisis hikmah ibadah haji, zakat dan wakaf bagi individu dan masyarakat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4</v>
      </c>
      <c r="P30" s="28" t="str">
        <f t="shared" si="9"/>
        <v xml:space="preserve">Memiliki ketrampilan dalam menyimulasikan ibadah haji, zakat dan wakaf </v>
      </c>
      <c r="Q30" s="39"/>
      <c r="R30" s="39" t="s">
        <v>8</v>
      </c>
      <c r="S30" s="18"/>
      <c r="T30" s="1">
        <v>88</v>
      </c>
      <c r="U30" s="1">
        <v>88</v>
      </c>
      <c r="V30" s="1">
        <v>88</v>
      </c>
      <c r="W30" s="1">
        <v>88</v>
      </c>
      <c r="X30" s="1">
        <v>88</v>
      </c>
      <c r="Y30" s="1"/>
      <c r="Z30" s="1"/>
      <c r="AA30" s="1"/>
      <c r="AB30" s="1"/>
      <c r="AC30" s="1"/>
      <c r="AD30" s="1">
        <v>97.5</v>
      </c>
      <c r="AE30" s="18"/>
      <c r="AF30" s="1">
        <v>88</v>
      </c>
      <c r="AG30" s="1">
        <v>88</v>
      </c>
      <c r="AH30" s="1">
        <v>88</v>
      </c>
      <c r="AI30" s="1">
        <v>88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144258</v>
      </c>
      <c r="C31" s="19" t="s">
        <v>176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4</v>
      </c>
      <c r="J31" s="28" t="str">
        <f t="shared" si="4"/>
        <v>Memilki kemampuan menganalisis hikmah ibadah haji, zakat dan wakaf bagi individu dan masyarakat</v>
      </c>
      <c r="K31" s="28">
        <f t="shared" si="5"/>
        <v>87.8</v>
      </c>
      <c r="L31" s="28" t="str">
        <f t="shared" si="6"/>
        <v>A</v>
      </c>
      <c r="M31" s="28">
        <f t="shared" si="7"/>
        <v>87.8</v>
      </c>
      <c r="N31" s="28" t="str">
        <f t="shared" si="8"/>
        <v>A</v>
      </c>
      <c r="O31" s="36">
        <v>2</v>
      </c>
      <c r="P31" s="28" t="str">
        <f t="shared" si="9"/>
        <v>Memiliki ketrampilan dalam menyajikan hubungan antara iman kepada malaikat dengan perilaku teliti, displin dan waspada</v>
      </c>
      <c r="Q31" s="39"/>
      <c r="R31" s="39" t="s">
        <v>8</v>
      </c>
      <c r="S31" s="18"/>
      <c r="T31" s="1">
        <v>85</v>
      </c>
      <c r="U31" s="1">
        <v>88</v>
      </c>
      <c r="V31" s="1">
        <v>88</v>
      </c>
      <c r="W31" s="1">
        <v>90</v>
      </c>
      <c r="X31" s="1">
        <v>88</v>
      </c>
      <c r="Y31" s="1"/>
      <c r="Z31" s="1"/>
      <c r="AA31" s="1"/>
      <c r="AB31" s="1"/>
      <c r="AC31" s="1"/>
      <c r="AD31" s="1">
        <v>92.5</v>
      </c>
      <c r="AE31" s="18"/>
      <c r="AF31" s="1">
        <v>85</v>
      </c>
      <c r="AG31" s="1">
        <v>88</v>
      </c>
      <c r="AH31" s="1">
        <v>88</v>
      </c>
      <c r="AI31" s="1">
        <v>90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54710</v>
      </c>
      <c r="FK31" s="77">
        <v>54720</v>
      </c>
    </row>
    <row r="32" spans="1:167" x14ac:dyDescent="0.25">
      <c r="A32" s="19">
        <v>22</v>
      </c>
      <c r="B32" s="19">
        <v>144274</v>
      </c>
      <c r="C32" s="19" t="s">
        <v>177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 makna Q.S. Al Isra:32 dan Q.S. An Nur : 2 tentang larangan pergaulan bebas dan perbuatan zina 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Memiliki ketrampilan dalam membaca dan menghafal   Q.S. Al  Isra : 32  dan Q.S. An-Nur: 2 dengan fasih dan lancar</v>
      </c>
      <c r="Q32" s="39"/>
      <c r="R32" s="39" t="s">
        <v>8</v>
      </c>
      <c r="S32" s="18"/>
      <c r="T32" s="1">
        <v>90</v>
      </c>
      <c r="U32" s="1">
        <v>88</v>
      </c>
      <c r="V32" s="1">
        <v>88</v>
      </c>
      <c r="W32" s="1">
        <v>88</v>
      </c>
      <c r="X32" s="1">
        <v>88</v>
      </c>
      <c r="Y32" s="1"/>
      <c r="Z32" s="1"/>
      <c r="AA32" s="1"/>
      <c r="AB32" s="1"/>
      <c r="AC32" s="1"/>
      <c r="AD32" s="1">
        <v>100</v>
      </c>
      <c r="AE32" s="18"/>
      <c r="AF32" s="1">
        <v>88</v>
      </c>
      <c r="AG32" s="1">
        <v>88</v>
      </c>
      <c r="AH32" s="1">
        <v>88</v>
      </c>
      <c r="AI32" s="1">
        <v>88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144290</v>
      </c>
      <c r="C33" s="19" t="s">
        <v>178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4</v>
      </c>
      <c r="J33" s="28" t="str">
        <f t="shared" si="4"/>
        <v>Memilki kemampuan menganalisis hikmah ibadah haji, zakat dan wakaf bagi individu dan masyarakat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Memiliki ketrampilan dalam membaca dan menghafal   Q.S. Al  Isra : 32  dan Q.S. An-Nur: 2 dengan fasih dan lancar</v>
      </c>
      <c r="Q33" s="39"/>
      <c r="R33" s="39" t="s">
        <v>8</v>
      </c>
      <c r="S33" s="18"/>
      <c r="T33" s="1">
        <v>90</v>
      </c>
      <c r="U33" s="1">
        <v>90</v>
      </c>
      <c r="V33" s="1">
        <v>90</v>
      </c>
      <c r="W33" s="1">
        <v>90</v>
      </c>
      <c r="X33" s="1">
        <v>90</v>
      </c>
      <c r="Y33" s="1"/>
      <c r="Z33" s="1"/>
      <c r="AA33" s="1"/>
      <c r="AB33" s="1"/>
      <c r="AC33" s="1"/>
      <c r="AD33" s="1">
        <v>100</v>
      </c>
      <c r="AE33" s="18"/>
      <c r="AF33" s="1">
        <v>90</v>
      </c>
      <c r="AG33" s="1">
        <v>90</v>
      </c>
      <c r="AH33" s="1">
        <v>90</v>
      </c>
      <c r="AI33" s="1">
        <v>90</v>
      </c>
      <c r="AJ33" s="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144306</v>
      </c>
      <c r="C34" s="19" t="s">
        <v>179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4</v>
      </c>
      <c r="J34" s="28" t="str">
        <f t="shared" si="4"/>
        <v>Memilki kemampuan menganalisis hikmah ibadah haji, zakat dan wakaf bagi individu dan masyarakat</v>
      </c>
      <c r="K34" s="28">
        <f t="shared" si="5"/>
        <v>88.4</v>
      </c>
      <c r="L34" s="28" t="str">
        <f t="shared" si="6"/>
        <v>A</v>
      </c>
      <c r="M34" s="28">
        <f t="shared" si="7"/>
        <v>88.4</v>
      </c>
      <c r="N34" s="28" t="str">
        <f t="shared" si="8"/>
        <v>A</v>
      </c>
      <c r="O34" s="36">
        <v>4</v>
      </c>
      <c r="P34" s="28" t="str">
        <f t="shared" si="9"/>
        <v xml:space="preserve">Memiliki ketrampilan dalam menyimulasikan ibadah haji, zakat dan wakaf </v>
      </c>
      <c r="Q34" s="39"/>
      <c r="R34" s="39" t="s">
        <v>8</v>
      </c>
      <c r="S34" s="18"/>
      <c r="T34" s="1">
        <v>88</v>
      </c>
      <c r="U34" s="1">
        <v>88</v>
      </c>
      <c r="V34" s="1">
        <v>88</v>
      </c>
      <c r="W34" s="1">
        <v>90</v>
      </c>
      <c r="X34" s="1">
        <v>85</v>
      </c>
      <c r="Y34" s="1"/>
      <c r="Z34" s="1"/>
      <c r="AA34" s="1"/>
      <c r="AB34" s="1"/>
      <c r="AC34" s="1"/>
      <c r="AD34" s="1">
        <v>92.5</v>
      </c>
      <c r="AE34" s="18"/>
      <c r="AF34" s="1">
        <v>88</v>
      </c>
      <c r="AG34" s="1">
        <v>88</v>
      </c>
      <c r="AH34" s="1">
        <v>88</v>
      </c>
      <c r="AI34" s="1">
        <v>90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144322</v>
      </c>
      <c r="C35" s="19" t="s">
        <v>180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4</v>
      </c>
      <c r="J35" s="28" t="str">
        <f t="shared" si="4"/>
        <v>Memilki kemampuan menganalisis hikmah ibadah haji, zakat dan wakaf bagi individu dan masyarakat</v>
      </c>
      <c r="K35" s="28">
        <f t="shared" si="5"/>
        <v>86.2</v>
      </c>
      <c r="L35" s="28" t="str">
        <f t="shared" si="6"/>
        <v>A</v>
      </c>
      <c r="M35" s="28">
        <f t="shared" si="7"/>
        <v>86.2</v>
      </c>
      <c r="N35" s="28" t="str">
        <f t="shared" si="8"/>
        <v>A</v>
      </c>
      <c r="O35" s="36">
        <v>4</v>
      </c>
      <c r="P35" s="28" t="str">
        <f t="shared" si="9"/>
        <v xml:space="preserve">Memiliki ketrampilan dalam menyimulasikan ibadah haji, zakat dan wakaf </v>
      </c>
      <c r="Q35" s="39"/>
      <c r="R35" s="39" t="s">
        <v>8</v>
      </c>
      <c r="S35" s="18"/>
      <c r="T35" s="1">
        <v>85</v>
      </c>
      <c r="U35" s="1">
        <v>85</v>
      </c>
      <c r="V35" s="1">
        <v>85</v>
      </c>
      <c r="W35" s="1">
        <v>88</v>
      </c>
      <c r="X35" s="1">
        <v>88</v>
      </c>
      <c r="Y35" s="1"/>
      <c r="Z35" s="1"/>
      <c r="AA35" s="1"/>
      <c r="AB35" s="1"/>
      <c r="AC35" s="1"/>
      <c r="AD35" s="1">
        <v>87.5</v>
      </c>
      <c r="AE35" s="18"/>
      <c r="AF35" s="1">
        <v>85</v>
      </c>
      <c r="AG35" s="1">
        <v>85</v>
      </c>
      <c r="AH35" s="1">
        <v>85</v>
      </c>
      <c r="AI35" s="1">
        <v>88</v>
      </c>
      <c r="AJ35" s="1">
        <v>88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144338</v>
      </c>
      <c r="C36" s="19" t="s">
        <v>181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 makna Q.S. Al Isra:32 dan Q.S. An Nur : 2 tentang larangan pergaulan bebas dan perbuatan zina 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Memiliki ketrampilan dalam membaca dan menghafal   Q.S. Al  Isra : 32  dan Q.S. An-Nur: 2 dengan fasih dan lancar</v>
      </c>
      <c r="Q36" s="39"/>
      <c r="R36" s="39" t="s">
        <v>8</v>
      </c>
      <c r="S36" s="18"/>
      <c r="T36" s="1">
        <v>95</v>
      </c>
      <c r="U36" s="1">
        <v>92</v>
      </c>
      <c r="V36" s="1">
        <v>92</v>
      </c>
      <c r="W36" s="1">
        <v>92</v>
      </c>
      <c r="X36" s="1">
        <v>92</v>
      </c>
      <c r="Y36" s="1"/>
      <c r="Z36" s="1"/>
      <c r="AA36" s="1"/>
      <c r="AB36" s="1"/>
      <c r="AC36" s="1"/>
      <c r="AD36" s="1">
        <v>100</v>
      </c>
      <c r="AE36" s="18"/>
      <c r="AF36" s="1">
        <v>92</v>
      </c>
      <c r="AG36" s="1">
        <v>92</v>
      </c>
      <c r="AH36" s="1">
        <v>92</v>
      </c>
      <c r="AI36" s="1">
        <v>92</v>
      </c>
      <c r="AJ36" s="1">
        <v>92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144354</v>
      </c>
      <c r="C37" s="19" t="s">
        <v>182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 makna Q.S. Al Isra:32 dan Q.S. An Nur : 2 tentang larangan pergaulan bebas dan perbuatan zina </v>
      </c>
      <c r="K37" s="28">
        <f t="shared" si="5"/>
        <v>88.4</v>
      </c>
      <c r="L37" s="28" t="str">
        <f t="shared" si="6"/>
        <v>A</v>
      </c>
      <c r="M37" s="28">
        <f t="shared" si="7"/>
        <v>88.4</v>
      </c>
      <c r="N37" s="28" t="str">
        <f t="shared" si="8"/>
        <v>A</v>
      </c>
      <c r="O37" s="36">
        <v>4</v>
      </c>
      <c r="P37" s="28" t="str">
        <f t="shared" si="9"/>
        <v xml:space="preserve">Memiliki ketrampilan dalam menyimulasikan ibadah haji, zakat dan wakaf </v>
      </c>
      <c r="Q37" s="39"/>
      <c r="R37" s="39" t="s">
        <v>8</v>
      </c>
      <c r="S37" s="18"/>
      <c r="T37" s="1">
        <v>88</v>
      </c>
      <c r="U37" s="1">
        <v>88</v>
      </c>
      <c r="V37" s="1">
        <v>88</v>
      </c>
      <c r="W37" s="1">
        <v>90</v>
      </c>
      <c r="X37" s="1">
        <v>88</v>
      </c>
      <c r="Y37" s="1"/>
      <c r="Z37" s="1"/>
      <c r="AA37" s="1"/>
      <c r="AB37" s="1"/>
      <c r="AC37" s="1"/>
      <c r="AD37" s="1">
        <v>95</v>
      </c>
      <c r="AE37" s="18"/>
      <c r="AF37" s="1">
        <v>88</v>
      </c>
      <c r="AG37" s="1">
        <v>88</v>
      </c>
      <c r="AH37" s="1">
        <v>88</v>
      </c>
      <c r="AI37" s="1">
        <v>90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144370</v>
      </c>
      <c r="C38" s="19" t="s">
        <v>183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 makna Q.S. Al Isra:32 dan Q.S. An Nur : 2 tentang larangan pergaulan bebas dan perbuatan zina </v>
      </c>
      <c r="K38" s="28">
        <f t="shared" si="5"/>
        <v>85.6</v>
      </c>
      <c r="L38" s="28" t="str">
        <f t="shared" si="6"/>
        <v>A</v>
      </c>
      <c r="M38" s="28">
        <f t="shared" si="7"/>
        <v>85.6</v>
      </c>
      <c r="N38" s="28" t="str">
        <f t="shared" si="8"/>
        <v>A</v>
      </c>
      <c r="O38" s="36">
        <v>1</v>
      </c>
      <c r="P38" s="28" t="str">
        <f t="shared" si="9"/>
        <v>Memiliki ketrampilan dalam membaca dan menghafal   Q.S. Al  Isra : 32  dan Q.S. An-Nur: 2 dengan fasih dan lancar</v>
      </c>
      <c r="Q38" s="39"/>
      <c r="R38" s="39" t="s">
        <v>8</v>
      </c>
      <c r="S38" s="18"/>
      <c r="T38" s="1">
        <v>90</v>
      </c>
      <c r="U38" s="1">
        <v>85</v>
      </c>
      <c r="V38" s="1">
        <v>85</v>
      </c>
      <c r="W38" s="1">
        <v>85</v>
      </c>
      <c r="X38" s="1">
        <v>88</v>
      </c>
      <c r="Y38" s="1"/>
      <c r="Z38" s="1"/>
      <c r="AA38" s="1"/>
      <c r="AB38" s="1"/>
      <c r="AC38" s="1"/>
      <c r="AD38" s="1">
        <v>92.5</v>
      </c>
      <c r="AE38" s="18"/>
      <c r="AF38" s="1">
        <v>88</v>
      </c>
      <c r="AG38" s="1">
        <v>85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144386</v>
      </c>
      <c r="C39" s="19" t="s">
        <v>184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 makna Q.S. Al Isra:32 dan Q.S. An Nur : 2 tentang larangan pergaulan bebas dan perbuatan zina </v>
      </c>
      <c r="K39" s="28">
        <f t="shared" si="5"/>
        <v>86.2</v>
      </c>
      <c r="L39" s="28" t="str">
        <f t="shared" si="6"/>
        <v>A</v>
      </c>
      <c r="M39" s="28">
        <f t="shared" si="7"/>
        <v>86.2</v>
      </c>
      <c r="N39" s="28" t="str">
        <f t="shared" si="8"/>
        <v>A</v>
      </c>
      <c r="O39" s="36">
        <v>4</v>
      </c>
      <c r="P39" s="28" t="str">
        <f t="shared" si="9"/>
        <v xml:space="preserve">Memiliki ketrampilan dalam menyimulasikan ibadah haji, zakat dan wakaf </v>
      </c>
      <c r="Q39" s="39"/>
      <c r="R39" s="39" t="s">
        <v>8</v>
      </c>
      <c r="S39" s="18"/>
      <c r="T39" s="1">
        <v>88</v>
      </c>
      <c r="U39" s="1">
        <v>85</v>
      </c>
      <c r="V39" s="1">
        <v>85</v>
      </c>
      <c r="W39" s="1">
        <v>88</v>
      </c>
      <c r="X39" s="1">
        <v>85</v>
      </c>
      <c r="Y39" s="1"/>
      <c r="Z39" s="1"/>
      <c r="AA39" s="1"/>
      <c r="AB39" s="1"/>
      <c r="AC39" s="1"/>
      <c r="AD39" s="1">
        <v>85</v>
      </c>
      <c r="AE39" s="18"/>
      <c r="AF39" s="1">
        <v>88</v>
      </c>
      <c r="AG39" s="1">
        <v>85</v>
      </c>
      <c r="AH39" s="1">
        <v>85</v>
      </c>
      <c r="AI39" s="1">
        <v>88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144402</v>
      </c>
      <c r="C40" s="19" t="s">
        <v>185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3</v>
      </c>
      <c r="J40" s="28" t="str">
        <f t="shared" si="4"/>
        <v>Memiliki kemampuan menganalisis ketentuan berpakaian sesuai dengan syariat Islam</v>
      </c>
      <c r="K40" s="28">
        <f t="shared" si="5"/>
        <v>89.6</v>
      </c>
      <c r="L40" s="28" t="str">
        <f t="shared" si="6"/>
        <v>A</v>
      </c>
      <c r="M40" s="28">
        <f t="shared" si="7"/>
        <v>89.6</v>
      </c>
      <c r="N40" s="28" t="str">
        <f t="shared" si="8"/>
        <v>A</v>
      </c>
      <c r="O40" s="36">
        <v>2</v>
      </c>
      <c r="P40" s="28" t="str">
        <f t="shared" si="9"/>
        <v>Memiliki ketrampilan dalam menyajikan hubungan antara iman kepada malaikat dengan perilaku teliti, displin dan waspada</v>
      </c>
      <c r="Q40" s="39"/>
      <c r="R40" s="39" t="s">
        <v>8</v>
      </c>
      <c r="S40" s="18"/>
      <c r="T40" s="1">
        <v>86</v>
      </c>
      <c r="U40" s="1">
        <v>90</v>
      </c>
      <c r="V40" s="1">
        <v>90</v>
      </c>
      <c r="W40" s="1">
        <v>90</v>
      </c>
      <c r="X40" s="1">
        <v>90</v>
      </c>
      <c r="Y40" s="1"/>
      <c r="Z40" s="1"/>
      <c r="AA40" s="1"/>
      <c r="AB40" s="1"/>
      <c r="AC40" s="1"/>
      <c r="AD40" s="1">
        <v>100</v>
      </c>
      <c r="AE40" s="18"/>
      <c r="AF40" s="1">
        <v>88</v>
      </c>
      <c r="AG40" s="1">
        <v>90</v>
      </c>
      <c r="AH40" s="1">
        <v>90</v>
      </c>
      <c r="AI40" s="1">
        <v>90</v>
      </c>
      <c r="AJ40" s="1">
        <v>90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144418</v>
      </c>
      <c r="C41" s="19" t="s">
        <v>186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 makna Q.S. Al Isra:32 dan Q.S. An Nur : 2 tentang larangan pergaulan bebas dan perbuatan zina </v>
      </c>
      <c r="K41" s="28">
        <f t="shared" si="5"/>
        <v>88.8</v>
      </c>
      <c r="L41" s="28" t="str">
        <f t="shared" si="6"/>
        <v>A</v>
      </c>
      <c r="M41" s="28">
        <f t="shared" si="7"/>
        <v>88.8</v>
      </c>
      <c r="N41" s="28" t="str">
        <f t="shared" si="8"/>
        <v>A</v>
      </c>
      <c r="O41" s="36">
        <v>1</v>
      </c>
      <c r="P41" s="28" t="str">
        <f t="shared" si="9"/>
        <v>Memiliki ketrampilan dalam membaca dan menghafal   Q.S. Al  Isra : 32  dan Q.S. An-Nur: 2 dengan fasih dan lancar</v>
      </c>
      <c r="Q41" s="39"/>
      <c r="R41" s="39" t="s">
        <v>8</v>
      </c>
      <c r="S41" s="18"/>
      <c r="T41" s="1">
        <v>92</v>
      </c>
      <c r="U41" s="1">
        <v>88</v>
      </c>
      <c r="V41" s="1">
        <v>88</v>
      </c>
      <c r="W41" s="1">
        <v>90</v>
      </c>
      <c r="X41" s="1">
        <v>88</v>
      </c>
      <c r="Y41" s="1"/>
      <c r="Z41" s="1"/>
      <c r="AA41" s="1"/>
      <c r="AB41" s="1"/>
      <c r="AC41" s="1"/>
      <c r="AD41" s="1">
        <v>100</v>
      </c>
      <c r="AE41" s="18"/>
      <c r="AF41" s="1">
        <v>90</v>
      </c>
      <c r="AG41" s="1">
        <v>88</v>
      </c>
      <c r="AH41" s="1">
        <v>88</v>
      </c>
      <c r="AI41" s="1">
        <v>90</v>
      </c>
      <c r="AJ41" s="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144434</v>
      </c>
      <c r="C42" s="19" t="s">
        <v>187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 makna Q.S. Al Isra:32 dan Q.S. An Nur : 2 tentang larangan pergaulan bebas dan perbuatan zina </v>
      </c>
      <c r="K42" s="28">
        <f t="shared" si="5"/>
        <v>85.8</v>
      </c>
      <c r="L42" s="28" t="str">
        <f t="shared" si="6"/>
        <v>A</v>
      </c>
      <c r="M42" s="28">
        <f t="shared" si="7"/>
        <v>85.8</v>
      </c>
      <c r="N42" s="28" t="str">
        <f t="shared" si="8"/>
        <v>A</v>
      </c>
      <c r="O42" s="36">
        <v>4</v>
      </c>
      <c r="P42" s="28" t="str">
        <f t="shared" si="9"/>
        <v xml:space="preserve">Memiliki ketrampilan dalam menyimulasikan ibadah haji, zakat dan wakaf </v>
      </c>
      <c r="Q42" s="39"/>
      <c r="R42" s="39" t="s">
        <v>8</v>
      </c>
      <c r="S42" s="18"/>
      <c r="T42" s="1">
        <v>88</v>
      </c>
      <c r="U42" s="1">
        <v>85</v>
      </c>
      <c r="V42" s="1">
        <v>85</v>
      </c>
      <c r="W42" s="1">
        <v>88</v>
      </c>
      <c r="X42" s="1">
        <v>85</v>
      </c>
      <c r="Y42" s="1"/>
      <c r="Z42" s="1"/>
      <c r="AA42" s="1"/>
      <c r="AB42" s="1"/>
      <c r="AC42" s="1"/>
      <c r="AD42" s="1">
        <v>80</v>
      </c>
      <c r="AE42" s="18"/>
      <c r="AF42" s="1">
        <v>85</v>
      </c>
      <c r="AG42" s="1">
        <v>86</v>
      </c>
      <c r="AH42" s="1">
        <v>85</v>
      </c>
      <c r="AI42" s="1">
        <v>88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144450</v>
      </c>
      <c r="C43" s="19" t="s">
        <v>188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 makna Q.S. Al Isra:32 dan Q.S. An Nur : 2 tentang larangan pergaulan bebas dan perbuatan zina </v>
      </c>
      <c r="K43" s="28">
        <f t="shared" si="5"/>
        <v>89.2</v>
      </c>
      <c r="L43" s="28" t="str">
        <f t="shared" si="6"/>
        <v>A</v>
      </c>
      <c r="M43" s="28">
        <f t="shared" si="7"/>
        <v>89.2</v>
      </c>
      <c r="N43" s="28" t="str">
        <f t="shared" si="8"/>
        <v>A</v>
      </c>
      <c r="O43" s="36">
        <v>1</v>
      </c>
      <c r="P43" s="28" t="str">
        <f t="shared" si="9"/>
        <v>Memiliki ketrampilan dalam membaca dan menghafal   Q.S. Al  Isra : 32  dan Q.S. An-Nur: 2 dengan fasih dan lancar</v>
      </c>
      <c r="Q43" s="39"/>
      <c r="R43" s="39" t="s">
        <v>8</v>
      </c>
      <c r="S43" s="18"/>
      <c r="T43" s="1">
        <v>90</v>
      </c>
      <c r="U43" s="1">
        <v>88</v>
      </c>
      <c r="V43" s="1">
        <v>88</v>
      </c>
      <c r="W43" s="1">
        <v>90</v>
      </c>
      <c r="X43" s="1">
        <v>90</v>
      </c>
      <c r="Y43" s="1"/>
      <c r="Z43" s="1"/>
      <c r="AA43" s="1"/>
      <c r="AB43" s="1"/>
      <c r="AC43" s="1"/>
      <c r="AD43" s="1">
        <v>90</v>
      </c>
      <c r="AE43" s="18"/>
      <c r="AF43" s="1">
        <v>90</v>
      </c>
      <c r="AG43" s="1">
        <v>88</v>
      </c>
      <c r="AH43" s="1">
        <v>88</v>
      </c>
      <c r="AI43" s="1">
        <v>90</v>
      </c>
      <c r="AJ43" s="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144466</v>
      </c>
      <c r="C44" s="19" t="s">
        <v>189</v>
      </c>
      <c r="D44" s="18"/>
      <c r="E44" s="28">
        <f t="shared" si="0"/>
        <v>95</v>
      </c>
      <c r="F44" s="28" t="str">
        <f t="shared" si="1"/>
        <v>A</v>
      </c>
      <c r="G44" s="28">
        <f t="shared" si="2"/>
        <v>96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 makna Q.S. Al Isra:32 dan Q.S. An Nur : 2 tentang larangan pergaulan bebas dan perbuatan zina </v>
      </c>
      <c r="K44" s="28">
        <f t="shared" si="5"/>
        <v>93.8</v>
      </c>
      <c r="L44" s="28" t="str">
        <f t="shared" si="6"/>
        <v>A</v>
      </c>
      <c r="M44" s="28">
        <f t="shared" si="7"/>
        <v>93.8</v>
      </c>
      <c r="N44" s="28" t="str">
        <f t="shared" si="8"/>
        <v>A</v>
      </c>
      <c r="O44" s="36">
        <v>1</v>
      </c>
      <c r="P44" s="28" t="str">
        <f t="shared" si="9"/>
        <v>Memiliki ketrampilan dalam membaca dan menghafal   Q.S. Al  Isra : 32  dan Q.S. An-Nur: 2 dengan fasih dan lancar</v>
      </c>
      <c r="Q44" s="39"/>
      <c r="R44" s="39" t="s">
        <v>8</v>
      </c>
      <c r="S44" s="18"/>
      <c r="T44" s="1">
        <v>95</v>
      </c>
      <c r="U44" s="1">
        <v>95</v>
      </c>
      <c r="V44" s="1">
        <v>95</v>
      </c>
      <c r="W44" s="1">
        <v>95</v>
      </c>
      <c r="X44" s="1">
        <v>95</v>
      </c>
      <c r="Y44" s="1"/>
      <c r="Z44" s="1"/>
      <c r="AA44" s="1"/>
      <c r="AB44" s="1"/>
      <c r="AC44" s="1"/>
      <c r="AD44" s="1">
        <v>100</v>
      </c>
      <c r="AE44" s="18"/>
      <c r="AF44" s="1">
        <v>95</v>
      </c>
      <c r="AG44" s="1">
        <v>95</v>
      </c>
      <c r="AH44" s="1">
        <v>95</v>
      </c>
      <c r="AI44" s="1">
        <v>92</v>
      </c>
      <c r="AJ44" s="1">
        <v>92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144482</v>
      </c>
      <c r="C45" s="19" t="s">
        <v>190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 makna Q.S. Al Isra:32 dan Q.S. An Nur : 2 tentang larangan pergaulan bebas dan perbuatan zina 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4</v>
      </c>
      <c r="P45" s="28" t="str">
        <f t="shared" si="9"/>
        <v xml:space="preserve">Memiliki ketrampilan dalam menyimulasikan ibadah haji, zakat dan wakaf </v>
      </c>
      <c r="Q45" s="39"/>
      <c r="R45" s="39" t="s">
        <v>8</v>
      </c>
      <c r="S45" s="18"/>
      <c r="T45" s="1">
        <v>88</v>
      </c>
      <c r="U45" s="1">
        <v>86</v>
      </c>
      <c r="V45" s="1">
        <v>86</v>
      </c>
      <c r="W45" s="1">
        <v>88</v>
      </c>
      <c r="X45" s="1">
        <v>88</v>
      </c>
      <c r="Y45" s="1"/>
      <c r="Z45" s="1"/>
      <c r="AA45" s="1"/>
      <c r="AB45" s="1"/>
      <c r="AC45" s="1"/>
      <c r="AD45" s="1">
        <v>87.5</v>
      </c>
      <c r="AE45" s="18"/>
      <c r="AF45" s="1">
        <v>88</v>
      </c>
      <c r="AG45" s="1">
        <v>88</v>
      </c>
      <c r="AH45" s="1">
        <v>88</v>
      </c>
      <c r="AI45" s="1">
        <v>88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144498</v>
      </c>
      <c r="C46" s="19" t="s">
        <v>191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 makna Q.S. Al Isra:32 dan Q.S. An Nur : 2 tentang larangan pergaulan bebas dan perbuatan zina </v>
      </c>
      <c r="K46" s="28">
        <f t="shared" si="5"/>
        <v>90.4</v>
      </c>
      <c r="L46" s="28" t="str">
        <f t="shared" si="6"/>
        <v>A</v>
      </c>
      <c r="M46" s="28">
        <f t="shared" si="7"/>
        <v>90.4</v>
      </c>
      <c r="N46" s="28" t="str">
        <f t="shared" si="8"/>
        <v>A</v>
      </c>
      <c r="O46" s="36">
        <v>1</v>
      </c>
      <c r="P46" s="28" t="str">
        <f t="shared" si="9"/>
        <v>Memiliki ketrampilan dalam membaca dan menghafal   Q.S. Al  Isra : 32  dan Q.S. An-Nur: 2 dengan fasih dan lancar</v>
      </c>
      <c r="Q46" s="39"/>
      <c r="R46" s="39" t="s">
        <v>8</v>
      </c>
      <c r="S46" s="18"/>
      <c r="T46" s="1">
        <v>92</v>
      </c>
      <c r="U46" s="1">
        <v>90</v>
      </c>
      <c r="V46" s="1">
        <v>90</v>
      </c>
      <c r="W46" s="1">
        <v>90</v>
      </c>
      <c r="X46" s="1">
        <v>90</v>
      </c>
      <c r="Y46" s="1"/>
      <c r="Z46" s="1"/>
      <c r="AA46" s="1"/>
      <c r="AB46" s="1"/>
      <c r="AC46" s="1"/>
      <c r="AD46" s="1">
        <v>100</v>
      </c>
      <c r="AE46" s="18"/>
      <c r="AF46" s="1">
        <v>92</v>
      </c>
      <c r="AG46" s="1">
        <v>90</v>
      </c>
      <c r="AH46" s="1">
        <v>90</v>
      </c>
      <c r="AI46" s="1">
        <v>90</v>
      </c>
      <c r="AJ46" s="1">
        <v>90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111</v>
      </c>
      <c r="D52" s="18"/>
      <c r="E52" s="18"/>
      <c r="F52" s="18" t="s">
        <v>112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113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114</v>
      </c>
      <c r="D53" s="18"/>
      <c r="E53" s="18"/>
      <c r="F53" s="18" t="s">
        <v>115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117</v>
      </c>
      <c r="G54" s="18"/>
      <c r="H54" s="18"/>
      <c r="I54" s="38"/>
      <c r="J54" s="30"/>
      <c r="K54" s="18">
        <f>IF(COUNTBLANK($G$11:$G$50)=40,"",AVERAGE($G$11:$G$50))</f>
        <v>89.472222222222229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118</v>
      </c>
      <c r="G55" s="18"/>
      <c r="H55" s="18"/>
      <c r="I55" s="38"/>
      <c r="J55" s="30"/>
      <c r="K55" s="18">
        <f>IF(COUNTBLANK($AD$11:$AD$50)=40,"",AVERAGE($AD$11:$AD$50))</f>
        <v>93.333333333333329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122</v>
      </c>
      <c r="R57" s="37" t="s">
        <v>123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1095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1095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144514</v>
      </c>
      <c r="C11" s="19" t="s">
        <v>193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 makna Q.S. Al Isra:32 dan Q.S. An Nur : 2 tentang larangan pergaulan bebas dan perbuatan zina </v>
      </c>
      <c r="K11" s="28">
        <f t="shared" ref="K11:K50" si="5">IF((COUNTA(AF11:AO11)&gt;0),AVERAGE(AF11:AO11),"")</f>
        <v>85.6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pada  dalam membaca dan menghafal   Q.S. Al  Isra : 32  dan Q.S. An-Nur: 2 dengan fasih dan lancar</v>
      </c>
      <c r="Q11" s="39"/>
      <c r="R11" s="39" t="s">
        <v>8</v>
      </c>
      <c r="S11" s="18"/>
      <c r="T11" s="1">
        <v>88</v>
      </c>
      <c r="U11" s="1">
        <v>88</v>
      </c>
      <c r="V11" s="1">
        <v>85</v>
      </c>
      <c r="W11" s="1">
        <v>85</v>
      </c>
      <c r="X11" s="1">
        <v>85</v>
      </c>
      <c r="Y11" s="1"/>
      <c r="Z11" s="1"/>
      <c r="AA11" s="1"/>
      <c r="AB11" s="1"/>
      <c r="AC11" s="1"/>
      <c r="AD11" s="1">
        <v>82.5</v>
      </c>
      <c r="AE11" s="18"/>
      <c r="AF11" s="1">
        <v>88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144530</v>
      </c>
      <c r="C12" s="19" t="s">
        <v>194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 makna Q.S. Al Isra:32 dan Q.S. An Nur : 2 tentang larangan pergaulan bebas dan perbuatan zina 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>Memiliki keterampilan pada  dalam membaca dan menghafal   Q.S. Al  Isra : 32  dan Q.S. An-Nur: 2 dengan fasih dan lancar</v>
      </c>
      <c r="Q12" s="39"/>
      <c r="R12" s="39" t="s">
        <v>8</v>
      </c>
      <c r="S12" s="18"/>
      <c r="T12" s="1">
        <v>92</v>
      </c>
      <c r="U12" s="1">
        <v>92</v>
      </c>
      <c r="V12" s="1">
        <v>92</v>
      </c>
      <c r="W12" s="1">
        <v>92</v>
      </c>
      <c r="X12" s="1">
        <v>92</v>
      </c>
      <c r="Y12" s="1"/>
      <c r="Z12" s="1"/>
      <c r="AA12" s="1"/>
      <c r="AB12" s="1"/>
      <c r="AC12" s="1"/>
      <c r="AD12" s="1">
        <v>90</v>
      </c>
      <c r="AE12" s="18"/>
      <c r="AF12" s="1">
        <v>92</v>
      </c>
      <c r="AG12" s="1">
        <v>92</v>
      </c>
      <c r="AH12" s="1">
        <v>92</v>
      </c>
      <c r="AI12" s="1">
        <v>92</v>
      </c>
      <c r="AJ12" s="1">
        <v>92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144546</v>
      </c>
      <c r="C13" s="19" t="s">
        <v>195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5</v>
      </c>
      <c r="J13" s="28" t="str">
        <f t="shared" si="4"/>
        <v>Memiliki kemampuan menganalisis   Substansi dan strategi dakwah nabi Muhammad Saw. pada periode madinah</v>
      </c>
      <c r="K13" s="28">
        <f t="shared" si="5"/>
        <v>90.4</v>
      </c>
      <c r="L13" s="28" t="str">
        <f t="shared" si="6"/>
        <v>A</v>
      </c>
      <c r="M13" s="28">
        <f t="shared" si="7"/>
        <v>90.4</v>
      </c>
      <c r="N13" s="28" t="str">
        <f t="shared" si="8"/>
        <v>A</v>
      </c>
      <c r="O13" s="36">
        <v>1</v>
      </c>
      <c r="P13" s="28" t="str">
        <f t="shared" si="9"/>
        <v>Memiliki keterampilan pada  dalam membaca dan menghafal   Q.S. Al  Isra : 32  dan Q.S. An-Nur: 2 dengan fasih dan lancar</v>
      </c>
      <c r="Q13" s="39"/>
      <c r="R13" s="39" t="s">
        <v>8</v>
      </c>
      <c r="S13" s="18"/>
      <c r="T13" s="1">
        <v>92</v>
      </c>
      <c r="U13" s="1">
        <v>90</v>
      </c>
      <c r="V13" s="1">
        <v>90</v>
      </c>
      <c r="W13" s="1">
        <v>90</v>
      </c>
      <c r="X13" s="1">
        <v>90</v>
      </c>
      <c r="Y13" s="1"/>
      <c r="Z13" s="1"/>
      <c r="AA13" s="1"/>
      <c r="AB13" s="1"/>
      <c r="AC13" s="1"/>
      <c r="AD13" s="1">
        <v>97.5</v>
      </c>
      <c r="AE13" s="18"/>
      <c r="AF13" s="1">
        <v>92</v>
      </c>
      <c r="AG13" s="1">
        <v>90</v>
      </c>
      <c r="AH13" s="1">
        <v>90</v>
      </c>
      <c r="AI13" s="1">
        <v>90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226</v>
      </c>
      <c r="FJ13" s="77">
        <v>54721</v>
      </c>
      <c r="FK13" s="77">
        <v>54731</v>
      </c>
    </row>
    <row r="14" spans="1:167" x14ac:dyDescent="0.25">
      <c r="A14" s="19">
        <v>4</v>
      </c>
      <c r="B14" s="19">
        <v>144562</v>
      </c>
      <c r="C14" s="19" t="s">
        <v>196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 makna Q.S. Al Isra:32 dan Q.S. An Nur : 2 tentang larangan pergaulan bebas dan perbuatan zina </v>
      </c>
      <c r="K14" s="28">
        <f t="shared" si="5"/>
        <v>86.8</v>
      </c>
      <c r="L14" s="28" t="str">
        <f t="shared" si="6"/>
        <v>A</v>
      </c>
      <c r="M14" s="28">
        <f t="shared" si="7"/>
        <v>86.8</v>
      </c>
      <c r="N14" s="28" t="str">
        <f t="shared" si="8"/>
        <v>A</v>
      </c>
      <c r="O14" s="36">
        <v>4</v>
      </c>
      <c r="P14" s="28" t="str">
        <f t="shared" si="9"/>
        <v xml:space="preserve">Memiliki ketrampilan dalam menyimulasikan ibadah haji, zakat dan wakaf </v>
      </c>
      <c r="Q14" s="39"/>
      <c r="R14" s="39" t="s">
        <v>8</v>
      </c>
      <c r="S14" s="18"/>
      <c r="T14" s="1">
        <v>88</v>
      </c>
      <c r="U14" s="1">
        <v>85</v>
      </c>
      <c r="V14" s="1">
        <v>85</v>
      </c>
      <c r="W14" s="1">
        <v>88</v>
      </c>
      <c r="X14" s="1">
        <v>88</v>
      </c>
      <c r="Y14" s="1"/>
      <c r="Z14" s="1"/>
      <c r="AA14" s="1"/>
      <c r="AB14" s="1"/>
      <c r="AC14" s="1"/>
      <c r="AD14" s="1">
        <v>100</v>
      </c>
      <c r="AE14" s="18"/>
      <c r="AF14" s="1">
        <v>88</v>
      </c>
      <c r="AG14" s="1">
        <v>85</v>
      </c>
      <c r="AH14" s="1">
        <v>85</v>
      </c>
      <c r="AI14" s="1">
        <v>88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144578</v>
      </c>
      <c r="C15" s="19" t="s">
        <v>197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 makna Q.S. Al Isra:32 dan Q.S. An Nur : 2 tentang larangan pergaulan bebas dan perbuatan zina </v>
      </c>
      <c r="K15" s="28">
        <f t="shared" si="5"/>
        <v>85.6</v>
      </c>
      <c r="L15" s="28" t="str">
        <f t="shared" si="6"/>
        <v>A</v>
      </c>
      <c r="M15" s="28">
        <f t="shared" si="7"/>
        <v>85.6</v>
      </c>
      <c r="N15" s="28" t="str">
        <f t="shared" si="8"/>
        <v>A</v>
      </c>
      <c r="O15" s="36">
        <v>1</v>
      </c>
      <c r="P15" s="28" t="str">
        <f t="shared" si="9"/>
        <v>Memiliki keterampilan pada  dalam membaca dan menghafal   Q.S. Al  Isra : 32  dan Q.S. An-Nur: 2 dengan fasih dan lancar</v>
      </c>
      <c r="Q15" s="39"/>
      <c r="R15" s="39" t="s">
        <v>8</v>
      </c>
      <c r="S15" s="18"/>
      <c r="T15" s="1">
        <v>88</v>
      </c>
      <c r="U15" s="1">
        <v>95</v>
      </c>
      <c r="V15" s="1">
        <v>85</v>
      </c>
      <c r="W15" s="1">
        <v>85</v>
      </c>
      <c r="X15" s="1">
        <v>88</v>
      </c>
      <c r="Y15" s="1"/>
      <c r="Z15" s="1"/>
      <c r="AA15" s="1"/>
      <c r="AB15" s="1"/>
      <c r="AC15" s="1"/>
      <c r="AD15" s="1">
        <v>85</v>
      </c>
      <c r="AE15" s="18"/>
      <c r="AF15" s="1">
        <v>88</v>
      </c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198</v>
      </c>
      <c r="FI15" s="76" t="s">
        <v>72</v>
      </c>
      <c r="FJ15" s="77">
        <v>54722</v>
      </c>
      <c r="FK15" s="77">
        <v>54732</v>
      </c>
    </row>
    <row r="16" spans="1:167" x14ac:dyDescent="0.25">
      <c r="A16" s="19">
        <v>6</v>
      </c>
      <c r="B16" s="19">
        <v>144610</v>
      </c>
      <c r="C16" s="19" t="s">
        <v>199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3</v>
      </c>
      <c r="J16" s="28" t="str">
        <f t="shared" si="4"/>
        <v>Memiliki kemampuan menganalisis   ketentuan berpakaian sesuai dengan syariat Islam</v>
      </c>
      <c r="K16" s="28">
        <f t="shared" si="5"/>
        <v>89.2</v>
      </c>
      <c r="L16" s="28" t="str">
        <f t="shared" si="6"/>
        <v>A</v>
      </c>
      <c r="M16" s="28">
        <f t="shared" si="7"/>
        <v>89.2</v>
      </c>
      <c r="N16" s="28" t="str">
        <f t="shared" si="8"/>
        <v>A</v>
      </c>
      <c r="O16" s="36">
        <v>4</v>
      </c>
      <c r="P16" s="28" t="str">
        <f t="shared" si="9"/>
        <v xml:space="preserve">Memiliki ketrampilan dalam menyimulasikan ibadah haji, zakat dan wakaf </v>
      </c>
      <c r="Q16" s="39"/>
      <c r="R16" s="39" t="s">
        <v>8</v>
      </c>
      <c r="S16" s="18"/>
      <c r="T16" s="1">
        <v>90</v>
      </c>
      <c r="U16" s="1">
        <v>90</v>
      </c>
      <c r="V16" s="1">
        <v>90</v>
      </c>
      <c r="W16" s="1">
        <v>90</v>
      </c>
      <c r="X16" s="1">
        <v>88</v>
      </c>
      <c r="Y16" s="1"/>
      <c r="Z16" s="1"/>
      <c r="AA16" s="1"/>
      <c r="AB16" s="1"/>
      <c r="AC16" s="1"/>
      <c r="AD16" s="1">
        <v>82.5</v>
      </c>
      <c r="AE16" s="18"/>
      <c r="AF16" s="1">
        <v>90</v>
      </c>
      <c r="AG16" s="1">
        <v>90</v>
      </c>
      <c r="AH16" s="1">
        <v>90</v>
      </c>
      <c r="AI16" s="1">
        <v>88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144642</v>
      </c>
      <c r="C17" s="19" t="s">
        <v>200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5</v>
      </c>
      <c r="J17" s="28" t="str">
        <f t="shared" si="4"/>
        <v>Memiliki kemampuan menganalisis   Substansi dan strategi dakwah nabi Muhammad Saw. pada periode madinah</v>
      </c>
      <c r="K17" s="28">
        <f t="shared" si="5"/>
        <v>86.2</v>
      </c>
      <c r="L17" s="28" t="str">
        <f t="shared" si="6"/>
        <v>A</v>
      </c>
      <c r="M17" s="28">
        <f t="shared" si="7"/>
        <v>86.2</v>
      </c>
      <c r="N17" s="28" t="str">
        <f t="shared" si="8"/>
        <v>A</v>
      </c>
      <c r="O17" s="36">
        <v>4</v>
      </c>
      <c r="P17" s="28" t="str">
        <f t="shared" si="9"/>
        <v xml:space="preserve">Memiliki ketrampilan dalam menyimulasikan ibadah haji, zakat dan wakaf </v>
      </c>
      <c r="Q17" s="39"/>
      <c r="R17" s="39" t="s">
        <v>8</v>
      </c>
      <c r="S17" s="18"/>
      <c r="T17" s="1">
        <v>85</v>
      </c>
      <c r="U17" s="1">
        <v>85</v>
      </c>
      <c r="V17" s="1">
        <v>85</v>
      </c>
      <c r="W17" s="1">
        <v>88</v>
      </c>
      <c r="X17" s="1">
        <v>88</v>
      </c>
      <c r="Y17" s="1"/>
      <c r="Z17" s="1"/>
      <c r="AA17" s="1"/>
      <c r="AB17" s="1"/>
      <c r="AC17" s="1"/>
      <c r="AD17" s="1">
        <v>85</v>
      </c>
      <c r="AE17" s="18"/>
      <c r="AF17" s="1">
        <v>85</v>
      </c>
      <c r="AG17" s="1">
        <v>85</v>
      </c>
      <c r="AH17" s="1">
        <v>85</v>
      </c>
      <c r="AI17" s="1">
        <v>88</v>
      </c>
      <c r="AJ17" s="1">
        <v>88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201</v>
      </c>
      <c r="FI17" s="76" t="s">
        <v>76</v>
      </c>
      <c r="FJ17" s="77">
        <v>54723</v>
      </c>
      <c r="FK17" s="77">
        <v>54733</v>
      </c>
    </row>
    <row r="18" spans="1:167" x14ac:dyDescent="0.25">
      <c r="A18" s="19">
        <v>8</v>
      </c>
      <c r="B18" s="19">
        <v>144658</v>
      </c>
      <c r="C18" s="19" t="s">
        <v>202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 makna Q.S. Al Isra:32 dan Q.S. An Nur : 2 tentang larangan pergaulan bebas dan perbuatan zina </v>
      </c>
      <c r="K18" s="28">
        <f t="shared" si="5"/>
        <v>87.4</v>
      </c>
      <c r="L18" s="28" t="str">
        <f t="shared" si="6"/>
        <v>A</v>
      </c>
      <c r="M18" s="28">
        <f t="shared" si="7"/>
        <v>87.4</v>
      </c>
      <c r="N18" s="28" t="str">
        <f t="shared" si="8"/>
        <v>A</v>
      </c>
      <c r="O18" s="36">
        <v>2</v>
      </c>
      <c r="P18" s="28" t="str">
        <f t="shared" si="9"/>
        <v>Memiliki ketrampilan dalam menyajikan hubungan antara iman kepada malaikat dengan perilaku teliti, displin dan waspada</v>
      </c>
      <c r="Q18" s="39"/>
      <c r="R18" s="39" t="s">
        <v>8</v>
      </c>
      <c r="S18" s="18"/>
      <c r="T18" s="1">
        <v>88</v>
      </c>
      <c r="U18" s="1">
        <v>88</v>
      </c>
      <c r="V18" s="1">
        <v>88</v>
      </c>
      <c r="W18" s="1">
        <v>88</v>
      </c>
      <c r="X18" s="1">
        <v>88</v>
      </c>
      <c r="Y18" s="1"/>
      <c r="Z18" s="1"/>
      <c r="AA18" s="1"/>
      <c r="AB18" s="1"/>
      <c r="AC18" s="1"/>
      <c r="AD18" s="1">
        <v>87.5</v>
      </c>
      <c r="AE18" s="18"/>
      <c r="AF18" s="1">
        <v>85</v>
      </c>
      <c r="AG18" s="1">
        <v>88</v>
      </c>
      <c r="AH18" s="1">
        <v>88</v>
      </c>
      <c r="AI18" s="1">
        <v>88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144674</v>
      </c>
      <c r="C19" s="19" t="s">
        <v>203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 makna Q.S. Al Isra:32 dan Q.S. An Nur : 2 tentang larangan pergaulan bebas dan perbuatan zina </v>
      </c>
      <c r="K19" s="28">
        <f t="shared" si="5"/>
        <v>86.8</v>
      </c>
      <c r="L19" s="28" t="str">
        <f t="shared" si="6"/>
        <v>A</v>
      </c>
      <c r="M19" s="28">
        <f t="shared" si="7"/>
        <v>86.8</v>
      </c>
      <c r="N19" s="28" t="str">
        <f t="shared" si="8"/>
        <v>A</v>
      </c>
      <c r="O19" s="36">
        <v>1</v>
      </c>
      <c r="P19" s="28" t="str">
        <f t="shared" si="9"/>
        <v>Memiliki keterampilan pada  dalam membaca dan menghafal   Q.S. Al  Isra : 32  dan Q.S. An-Nur: 2 dengan fasih dan lancar</v>
      </c>
      <c r="Q19" s="39"/>
      <c r="R19" s="39" t="s">
        <v>8</v>
      </c>
      <c r="S19" s="18"/>
      <c r="T19" s="1">
        <v>88</v>
      </c>
      <c r="U19" s="1">
        <v>88</v>
      </c>
      <c r="V19" s="1">
        <v>88</v>
      </c>
      <c r="W19" s="1">
        <v>88</v>
      </c>
      <c r="X19" s="1">
        <v>88</v>
      </c>
      <c r="Y19" s="1"/>
      <c r="Z19" s="1"/>
      <c r="AA19" s="1"/>
      <c r="AB19" s="1"/>
      <c r="AC19" s="1"/>
      <c r="AD19" s="1">
        <v>100</v>
      </c>
      <c r="AE19" s="18"/>
      <c r="AF19" s="1">
        <v>88</v>
      </c>
      <c r="AG19" s="1">
        <v>85</v>
      </c>
      <c r="AH19" s="1">
        <v>85</v>
      </c>
      <c r="AI19" s="1">
        <v>88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204</v>
      </c>
      <c r="FI19" s="76" t="s">
        <v>80</v>
      </c>
      <c r="FJ19" s="77">
        <v>54724</v>
      </c>
      <c r="FK19" s="77">
        <v>54734</v>
      </c>
    </row>
    <row r="20" spans="1:167" x14ac:dyDescent="0.25">
      <c r="A20" s="19">
        <v>10</v>
      </c>
      <c r="B20" s="19">
        <v>144690</v>
      </c>
      <c r="C20" s="19" t="s">
        <v>205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 makna  Iman kepada malaikat-malakat Allah Swt. 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Memiliki keterampilan pada  dalam membaca dan menghafal   Q.S. Al  Isra : 32  dan Q.S. An-Nur: 2 dengan fasih dan lancar</v>
      </c>
      <c r="Q20" s="39"/>
      <c r="R20" s="39" t="s">
        <v>8</v>
      </c>
      <c r="S20" s="18"/>
      <c r="T20" s="1">
        <v>88</v>
      </c>
      <c r="U20" s="1">
        <v>90</v>
      </c>
      <c r="V20" s="1">
        <v>90</v>
      </c>
      <c r="W20" s="1">
        <v>88</v>
      </c>
      <c r="X20" s="1">
        <v>88</v>
      </c>
      <c r="Y20" s="1"/>
      <c r="Z20" s="1"/>
      <c r="AA20" s="1"/>
      <c r="AB20" s="1"/>
      <c r="AC20" s="1"/>
      <c r="AD20" s="1">
        <v>92.5</v>
      </c>
      <c r="AE20" s="18"/>
      <c r="AF20" s="1">
        <v>88</v>
      </c>
      <c r="AG20" s="1">
        <v>88</v>
      </c>
      <c r="AH20" s="1">
        <v>88</v>
      </c>
      <c r="AI20" s="1">
        <v>88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144706</v>
      </c>
      <c r="C21" s="19" t="s">
        <v>206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 makna Q.S. Al Isra:32 dan Q.S. An Nur : 2 tentang larangan pergaulan bebas dan perbuatan zina 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keterampilan pada  dalam membaca dan menghafal   Q.S. Al  Isra : 32  dan Q.S. An-Nur: 2 dengan fasih dan lancar</v>
      </c>
      <c r="Q21" s="39"/>
      <c r="R21" s="39" t="s">
        <v>8</v>
      </c>
      <c r="S21" s="18"/>
      <c r="T21" s="1">
        <v>88</v>
      </c>
      <c r="U21" s="1">
        <v>88</v>
      </c>
      <c r="V21" s="1">
        <v>88</v>
      </c>
      <c r="W21" s="1">
        <v>88</v>
      </c>
      <c r="X21" s="1">
        <v>88</v>
      </c>
      <c r="Y21" s="1"/>
      <c r="Z21" s="1"/>
      <c r="AA21" s="1"/>
      <c r="AB21" s="1"/>
      <c r="AC21" s="1"/>
      <c r="AD21" s="1">
        <v>90</v>
      </c>
      <c r="AE21" s="18"/>
      <c r="AF21" s="1">
        <v>88</v>
      </c>
      <c r="AG21" s="1">
        <v>88</v>
      </c>
      <c r="AH21" s="1">
        <v>88</v>
      </c>
      <c r="AI21" s="1">
        <v>88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83</v>
      </c>
      <c r="FI21" s="76" t="s">
        <v>84</v>
      </c>
      <c r="FJ21" s="77">
        <v>54725</v>
      </c>
      <c r="FK21" s="77">
        <v>54735</v>
      </c>
    </row>
    <row r="22" spans="1:167" x14ac:dyDescent="0.25">
      <c r="A22" s="19">
        <v>12</v>
      </c>
      <c r="B22" s="19">
        <v>144722</v>
      </c>
      <c r="C22" s="19" t="s">
        <v>207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 makna Q.S. Al Isra:32 dan Q.S. An Nur : 2 tentang larangan pergaulan bebas dan perbuatan zina 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Memiliki keterampilan pada  dalam membaca dan menghafal   Q.S. Al  Isra : 32  dan Q.S. An-Nur: 2 dengan fasih dan lancar</v>
      </c>
      <c r="Q22" s="39"/>
      <c r="R22" s="39" t="s">
        <v>8</v>
      </c>
      <c r="S22" s="18"/>
      <c r="T22" s="1">
        <v>88</v>
      </c>
      <c r="U22" s="1">
        <v>88</v>
      </c>
      <c r="V22" s="1">
        <v>88</v>
      </c>
      <c r="W22" s="1">
        <v>88</v>
      </c>
      <c r="X22" s="1">
        <v>88</v>
      </c>
      <c r="Y22" s="1"/>
      <c r="Z22" s="1"/>
      <c r="AA22" s="1"/>
      <c r="AB22" s="1"/>
      <c r="AC22" s="1"/>
      <c r="AD22" s="1">
        <v>92.5</v>
      </c>
      <c r="AE22" s="18"/>
      <c r="AF22" s="1">
        <v>88</v>
      </c>
      <c r="AG22" s="1">
        <v>88</v>
      </c>
      <c r="AH22" s="1">
        <v>88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144738</v>
      </c>
      <c r="C23" s="19" t="s">
        <v>208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4</v>
      </c>
      <c r="J23" s="28" t="str">
        <f t="shared" si="4"/>
        <v>Memilki kemampuan menganalisis  hikmah ibadah haji, zakat dan wakaf bagi individu dan masyarakat</v>
      </c>
      <c r="K23" s="28">
        <f t="shared" si="5"/>
        <v>86.2</v>
      </c>
      <c r="L23" s="28" t="str">
        <f t="shared" si="6"/>
        <v>A</v>
      </c>
      <c r="M23" s="28">
        <f t="shared" si="7"/>
        <v>86.2</v>
      </c>
      <c r="N23" s="28" t="str">
        <f t="shared" si="8"/>
        <v>A</v>
      </c>
      <c r="O23" s="36">
        <v>5</v>
      </c>
      <c r="P23" s="28" t="str">
        <f t="shared" si="9"/>
        <v>Memiliki ketrampilan dalam menyajikan keterkaitan antara sunstansi dan stategi dengan keberhasilan dakwah nabi Muhammad Saw. di Madinah</v>
      </c>
      <c r="Q23" s="39"/>
      <c r="R23" s="39" t="s">
        <v>8</v>
      </c>
      <c r="S23" s="18"/>
      <c r="T23" s="1">
        <v>85</v>
      </c>
      <c r="U23" s="1">
        <v>85</v>
      </c>
      <c r="V23" s="1">
        <v>85</v>
      </c>
      <c r="W23" s="1">
        <v>88</v>
      </c>
      <c r="X23" s="1">
        <v>88</v>
      </c>
      <c r="Y23" s="1"/>
      <c r="Z23" s="1"/>
      <c r="AA23" s="1"/>
      <c r="AB23" s="1"/>
      <c r="AC23" s="1"/>
      <c r="AD23" s="1">
        <v>80</v>
      </c>
      <c r="AE23" s="18"/>
      <c r="AF23" s="1">
        <v>85</v>
      </c>
      <c r="AG23" s="1">
        <v>85</v>
      </c>
      <c r="AH23" s="1">
        <v>85</v>
      </c>
      <c r="AI23" s="1">
        <v>88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54726</v>
      </c>
      <c r="FK23" s="77">
        <v>54736</v>
      </c>
    </row>
    <row r="24" spans="1:167" x14ac:dyDescent="0.25">
      <c r="A24" s="19">
        <v>14</v>
      </c>
      <c r="B24" s="19">
        <v>144754</v>
      </c>
      <c r="C24" s="19" t="s">
        <v>209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 makna  Iman kepada malaikat-malakat Allah Swt. 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keterampilan pada  dalam membaca dan menghafal   Q.S. Al  Isra : 32  dan Q.S. An-Nur: 2 dengan fasih dan lancar</v>
      </c>
      <c r="Q24" s="39"/>
      <c r="R24" s="39" t="s">
        <v>8</v>
      </c>
      <c r="S24" s="18"/>
      <c r="T24" s="1">
        <v>90</v>
      </c>
      <c r="U24" s="1">
        <v>92</v>
      </c>
      <c r="V24" s="1">
        <v>92</v>
      </c>
      <c r="W24" s="1">
        <v>92</v>
      </c>
      <c r="X24" s="1">
        <v>92</v>
      </c>
      <c r="Y24" s="1"/>
      <c r="Z24" s="1"/>
      <c r="AA24" s="1"/>
      <c r="AB24" s="1"/>
      <c r="AC24" s="1"/>
      <c r="AD24" s="1">
        <v>92.5</v>
      </c>
      <c r="AE24" s="18"/>
      <c r="AF24" s="1">
        <v>90</v>
      </c>
      <c r="AG24" s="1">
        <v>90</v>
      </c>
      <c r="AH24" s="1">
        <v>90</v>
      </c>
      <c r="AI24" s="1">
        <v>90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144770</v>
      </c>
      <c r="C25" s="19" t="s">
        <v>210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 makna Q.S. Al Isra:32 dan Q.S. An Nur : 2 tentang larangan pergaulan bebas dan perbuatan zina </v>
      </c>
      <c r="K25" s="28">
        <f t="shared" si="5"/>
        <v>86.8</v>
      </c>
      <c r="L25" s="28" t="str">
        <f t="shared" si="6"/>
        <v>A</v>
      </c>
      <c r="M25" s="28">
        <f t="shared" si="7"/>
        <v>86.8</v>
      </c>
      <c r="N25" s="28" t="str">
        <f t="shared" si="8"/>
        <v>A</v>
      </c>
      <c r="O25" s="36">
        <v>1</v>
      </c>
      <c r="P25" s="28" t="str">
        <f t="shared" si="9"/>
        <v>Memiliki keterampilan pada  dalam membaca dan menghafal   Q.S. Al  Isra : 32  dan Q.S. An-Nur: 2 dengan fasih dan lancar</v>
      </c>
      <c r="Q25" s="39"/>
      <c r="R25" s="39" t="s">
        <v>8</v>
      </c>
      <c r="S25" s="18"/>
      <c r="T25" s="1">
        <v>88</v>
      </c>
      <c r="U25" s="1">
        <v>88</v>
      </c>
      <c r="V25" s="1">
        <v>88</v>
      </c>
      <c r="W25" s="1">
        <v>88</v>
      </c>
      <c r="X25" s="1">
        <v>88</v>
      </c>
      <c r="Y25" s="1"/>
      <c r="Z25" s="1"/>
      <c r="AA25" s="1"/>
      <c r="AB25" s="1"/>
      <c r="AC25" s="1"/>
      <c r="AD25" s="1">
        <v>100</v>
      </c>
      <c r="AE25" s="18"/>
      <c r="AF25" s="1">
        <v>88</v>
      </c>
      <c r="AG25" s="1">
        <v>85</v>
      </c>
      <c r="AH25" s="1">
        <v>85</v>
      </c>
      <c r="AI25" s="1">
        <v>88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89</v>
      </c>
      <c r="FD25" s="46"/>
      <c r="FE25" s="46"/>
      <c r="FG25" s="74">
        <v>7</v>
      </c>
      <c r="FH25" s="76"/>
      <c r="FI25" s="76"/>
      <c r="FJ25" s="77">
        <v>54727</v>
      </c>
      <c r="FK25" s="77">
        <v>54737</v>
      </c>
    </row>
    <row r="26" spans="1:167" x14ac:dyDescent="0.25">
      <c r="A26" s="19">
        <v>16</v>
      </c>
      <c r="B26" s="19">
        <v>144786</v>
      </c>
      <c r="C26" s="19" t="s">
        <v>211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4</v>
      </c>
      <c r="J26" s="28" t="str">
        <f t="shared" si="4"/>
        <v>Memilki kemampuan menganalisis  hikmah ibadah haji, zakat dan wakaf bagi individu dan masyarakat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1</v>
      </c>
      <c r="P26" s="28" t="str">
        <f t="shared" si="9"/>
        <v>Memiliki keterampilan pada  dalam membaca dan menghafal   Q.S. Al  Isra : 32  dan Q.S. An-Nur: 2 dengan fasih dan lancar</v>
      </c>
      <c r="Q26" s="39"/>
      <c r="R26" s="39" t="s">
        <v>8</v>
      </c>
      <c r="S26" s="18"/>
      <c r="T26" s="1">
        <v>85</v>
      </c>
      <c r="U26" s="1">
        <v>85</v>
      </c>
      <c r="V26" s="1">
        <v>85</v>
      </c>
      <c r="W26" s="1">
        <v>88</v>
      </c>
      <c r="X26" s="1">
        <v>88</v>
      </c>
      <c r="Y26" s="1"/>
      <c r="Z26" s="1"/>
      <c r="AA26" s="1"/>
      <c r="AB26" s="1"/>
      <c r="AC26" s="1"/>
      <c r="AD26" s="1">
        <v>90</v>
      </c>
      <c r="AE26" s="18"/>
      <c r="AF26" s="1">
        <v>85</v>
      </c>
      <c r="AG26" s="1">
        <v>80</v>
      </c>
      <c r="AH26" s="1">
        <v>80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144850</v>
      </c>
      <c r="C27" s="19" t="s">
        <v>212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 makna Q.S. Al Isra:32 dan Q.S. An Nur : 2 tentang larangan pergaulan bebas dan perbuatan zina 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Memiliki keterampilan pada  dalam membaca dan menghafal   Q.S. Al  Isra : 32  dan Q.S. An-Nur: 2 dengan fasih dan lancar</v>
      </c>
      <c r="Q27" s="39"/>
      <c r="R27" s="39" t="s">
        <v>8</v>
      </c>
      <c r="S27" s="18"/>
      <c r="T27" s="1">
        <v>90</v>
      </c>
      <c r="U27" s="1">
        <v>90</v>
      </c>
      <c r="V27" s="1">
        <v>90</v>
      </c>
      <c r="W27" s="1">
        <v>90</v>
      </c>
      <c r="X27" s="1">
        <v>90</v>
      </c>
      <c r="Y27" s="1"/>
      <c r="Z27" s="1"/>
      <c r="AA27" s="1"/>
      <c r="AB27" s="1"/>
      <c r="AC27" s="1"/>
      <c r="AD27" s="1">
        <v>100</v>
      </c>
      <c r="AE27" s="18"/>
      <c r="AF27" s="1">
        <v>90</v>
      </c>
      <c r="AG27" s="1">
        <v>90</v>
      </c>
      <c r="AH27" s="1">
        <v>90</v>
      </c>
      <c r="AI27" s="1">
        <v>90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54728</v>
      </c>
      <c r="FK27" s="77">
        <v>54738</v>
      </c>
    </row>
    <row r="28" spans="1:167" x14ac:dyDescent="0.25">
      <c r="A28" s="19">
        <v>18</v>
      </c>
      <c r="B28" s="19">
        <v>144866</v>
      </c>
      <c r="C28" s="19" t="s">
        <v>213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4</v>
      </c>
      <c r="J28" s="28" t="str">
        <f t="shared" si="4"/>
        <v>Memilki kemampuan menganalisis  hikmah ibadah haji, zakat dan wakaf bagi individu dan masyarakat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Memiliki keterampilan pada  dalam membaca dan menghafal   Q.S. Al  Isra : 32  dan Q.S. An-Nur: 2 dengan fasih dan lancar</v>
      </c>
      <c r="Q28" s="39"/>
      <c r="R28" s="39" t="s">
        <v>8</v>
      </c>
      <c r="S28" s="18"/>
      <c r="T28" s="1">
        <v>90</v>
      </c>
      <c r="U28" s="1">
        <v>90</v>
      </c>
      <c r="V28" s="1">
        <v>90</v>
      </c>
      <c r="W28" s="1">
        <v>90</v>
      </c>
      <c r="X28" s="1">
        <v>90</v>
      </c>
      <c r="Y28" s="1"/>
      <c r="Z28" s="1"/>
      <c r="AA28" s="1"/>
      <c r="AB28" s="1"/>
      <c r="AC28" s="1"/>
      <c r="AD28" s="1">
        <v>97.5</v>
      </c>
      <c r="AE28" s="18"/>
      <c r="AF28" s="1">
        <v>90</v>
      </c>
      <c r="AG28" s="1">
        <v>90</v>
      </c>
      <c r="AH28" s="1">
        <v>90</v>
      </c>
      <c r="AI28" s="1">
        <v>90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144914</v>
      </c>
      <c r="C29" s="19" t="s">
        <v>214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 makna  Iman kepada malaikat-malakat Allah Swt. </v>
      </c>
      <c r="K29" s="28">
        <f t="shared" si="5"/>
        <v>86.8</v>
      </c>
      <c r="L29" s="28" t="str">
        <f t="shared" si="6"/>
        <v>A</v>
      </c>
      <c r="M29" s="28">
        <f t="shared" si="7"/>
        <v>86.8</v>
      </c>
      <c r="N29" s="28" t="str">
        <f t="shared" si="8"/>
        <v>A</v>
      </c>
      <c r="O29" s="36">
        <v>2</v>
      </c>
      <c r="P29" s="28" t="str">
        <f t="shared" si="9"/>
        <v>Memiliki ketrampilan dalam menyajikan hubungan antara iman kepada malaikat dengan perilaku teliti, displin dan waspada</v>
      </c>
      <c r="Q29" s="39"/>
      <c r="R29" s="39" t="s">
        <v>8</v>
      </c>
      <c r="S29" s="18"/>
      <c r="T29" s="1">
        <v>85</v>
      </c>
      <c r="U29" s="1">
        <v>88</v>
      </c>
      <c r="V29" s="1">
        <v>88</v>
      </c>
      <c r="W29" s="1">
        <v>85</v>
      </c>
      <c r="X29" s="1">
        <v>85</v>
      </c>
      <c r="Y29" s="1"/>
      <c r="Z29" s="1"/>
      <c r="AA29" s="1"/>
      <c r="AB29" s="1"/>
      <c r="AC29" s="1"/>
      <c r="AD29" s="1">
        <v>80</v>
      </c>
      <c r="AE29" s="18"/>
      <c r="AF29" s="1">
        <v>85</v>
      </c>
      <c r="AG29" s="1">
        <v>88</v>
      </c>
      <c r="AH29" s="1">
        <v>85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54729</v>
      </c>
      <c r="FK29" s="77">
        <v>54739</v>
      </c>
    </row>
    <row r="30" spans="1:167" x14ac:dyDescent="0.25">
      <c r="A30" s="19">
        <v>20</v>
      </c>
      <c r="B30" s="19">
        <v>144930</v>
      </c>
      <c r="C30" s="19" t="s">
        <v>215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 makna Q.S. Al Isra:32 dan Q.S. An Nur : 2 tentang larangan pergaulan bebas dan perbuatan zina 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Memiliki keterampilan pada  dalam membaca dan menghafal   Q.S. Al  Isra : 32  dan Q.S. An-Nur: 2 dengan fasih dan lancar</v>
      </c>
      <c r="Q30" s="39"/>
      <c r="R30" s="39" t="s">
        <v>8</v>
      </c>
      <c r="S30" s="18"/>
      <c r="T30" s="1">
        <v>88</v>
      </c>
      <c r="U30" s="1">
        <v>88</v>
      </c>
      <c r="V30" s="1">
        <v>88</v>
      </c>
      <c r="W30" s="1">
        <v>85</v>
      </c>
      <c r="X30" s="1">
        <v>85</v>
      </c>
      <c r="Y30" s="1"/>
      <c r="Z30" s="1"/>
      <c r="AA30" s="1"/>
      <c r="AB30" s="1"/>
      <c r="AC30" s="1"/>
      <c r="AD30" s="1">
        <v>80</v>
      </c>
      <c r="AE30" s="18"/>
      <c r="AF30" s="1">
        <v>88</v>
      </c>
      <c r="AG30" s="1">
        <v>88</v>
      </c>
      <c r="AH30" s="1">
        <v>88</v>
      </c>
      <c r="AI30" s="1">
        <v>88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149750</v>
      </c>
      <c r="C31" s="19" t="s">
        <v>216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 makna Q.S. Al Isra:32 dan Q.S. An Nur : 2 tentang larangan pergaulan bebas dan perbuatan zina 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Memiliki keterampilan pada  dalam membaca dan menghafal   Q.S. Al  Isra : 32  dan Q.S. An-Nur: 2 dengan fasih dan lancar</v>
      </c>
      <c r="Q31" s="39"/>
      <c r="R31" s="39" t="s">
        <v>8</v>
      </c>
      <c r="S31" s="18"/>
      <c r="T31" s="1">
        <v>90</v>
      </c>
      <c r="U31" s="1">
        <v>90</v>
      </c>
      <c r="V31" s="1">
        <v>90</v>
      </c>
      <c r="W31" s="1">
        <v>90</v>
      </c>
      <c r="X31" s="1">
        <v>90</v>
      </c>
      <c r="Y31" s="1"/>
      <c r="Z31" s="1"/>
      <c r="AA31" s="1"/>
      <c r="AB31" s="1"/>
      <c r="AC31" s="1"/>
      <c r="AD31" s="1">
        <v>97.5</v>
      </c>
      <c r="AE31" s="18"/>
      <c r="AF31" s="1">
        <v>90</v>
      </c>
      <c r="AG31" s="1">
        <v>90</v>
      </c>
      <c r="AH31" s="1">
        <v>90</v>
      </c>
      <c r="AI31" s="1">
        <v>90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54730</v>
      </c>
      <c r="FK31" s="77">
        <v>54740</v>
      </c>
    </row>
    <row r="32" spans="1:167" x14ac:dyDescent="0.25">
      <c r="A32" s="19">
        <v>22</v>
      </c>
      <c r="B32" s="19">
        <v>144946</v>
      </c>
      <c r="C32" s="19" t="s">
        <v>217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 makna Q.S. Al Isra:32 dan Q.S. An Nur : 2 tentang larangan pergaulan bebas dan perbuatan zina 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Memiliki keterampilan pada  dalam membaca dan menghafal   Q.S. Al  Isra : 32  dan Q.S. An-Nur: 2 dengan fasih dan lancar</v>
      </c>
      <c r="Q32" s="39"/>
      <c r="R32" s="39" t="s">
        <v>8</v>
      </c>
      <c r="S32" s="18"/>
      <c r="T32" s="1">
        <v>92</v>
      </c>
      <c r="U32" s="1">
        <v>90</v>
      </c>
      <c r="V32" s="1">
        <v>90</v>
      </c>
      <c r="W32" s="1">
        <v>92</v>
      </c>
      <c r="X32" s="1">
        <v>90</v>
      </c>
      <c r="Y32" s="1"/>
      <c r="Z32" s="1"/>
      <c r="AA32" s="1"/>
      <c r="AB32" s="1"/>
      <c r="AC32" s="1"/>
      <c r="AD32" s="1">
        <v>100</v>
      </c>
      <c r="AE32" s="18"/>
      <c r="AF32" s="1">
        <v>90</v>
      </c>
      <c r="AG32" s="1">
        <v>90</v>
      </c>
      <c r="AH32" s="1">
        <v>90</v>
      </c>
      <c r="AI32" s="1">
        <v>90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144978</v>
      </c>
      <c r="C33" s="19" t="s">
        <v>218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 xml:space="preserve">Memiliki kemampuan dalam menganalisis  makna Q.S. Al Isra:32 dan Q.S. An Nur : 2 tentang larangan pergaulan bebas dan perbuatan zina 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Memiliki keterampilan pada  dalam membaca dan menghafal   Q.S. Al  Isra : 32  dan Q.S. An-Nur: 2 dengan fasih dan lancar</v>
      </c>
      <c r="Q33" s="39"/>
      <c r="R33" s="39" t="s">
        <v>8</v>
      </c>
      <c r="S33" s="18"/>
      <c r="T33" s="1">
        <v>88</v>
      </c>
      <c r="U33" s="1">
        <v>85</v>
      </c>
      <c r="V33" s="1">
        <v>82</v>
      </c>
      <c r="W33" s="1">
        <v>85</v>
      </c>
      <c r="X33" s="1">
        <v>85</v>
      </c>
      <c r="Y33" s="1"/>
      <c r="Z33" s="1"/>
      <c r="AA33" s="1"/>
      <c r="AB33" s="1"/>
      <c r="AC33" s="1"/>
      <c r="AD33" s="1">
        <v>80</v>
      </c>
      <c r="AE33" s="18"/>
      <c r="AF33" s="1">
        <v>88</v>
      </c>
      <c r="AG33" s="1">
        <v>82</v>
      </c>
      <c r="AH33" s="1">
        <v>80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144994</v>
      </c>
      <c r="C34" s="19" t="s">
        <v>219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84</v>
      </c>
      <c r="H34" s="28" t="str">
        <f t="shared" si="3"/>
        <v>B</v>
      </c>
      <c r="I34" s="36">
        <v>5</v>
      </c>
      <c r="J34" s="28" t="str">
        <f t="shared" si="4"/>
        <v>Memiliki kemampuan menganalisis   Substansi dan strategi dakwah nabi Muhammad Saw. pada periode madinah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1</v>
      </c>
      <c r="P34" s="28" t="str">
        <f t="shared" si="9"/>
        <v>Memiliki keterampilan pada  dalam membaca dan menghafal   Q.S. Al  Isra : 32  dan Q.S. An-Nur: 2 dengan fasih dan lancar</v>
      </c>
      <c r="Q34" s="39"/>
      <c r="R34" s="39" t="s">
        <v>8</v>
      </c>
      <c r="S34" s="18"/>
      <c r="T34" s="1">
        <v>85</v>
      </c>
      <c r="U34" s="1">
        <v>85</v>
      </c>
      <c r="V34" s="1">
        <v>82</v>
      </c>
      <c r="W34" s="1">
        <v>85</v>
      </c>
      <c r="X34" s="1">
        <v>88</v>
      </c>
      <c r="Y34" s="1"/>
      <c r="Z34" s="1"/>
      <c r="AA34" s="1"/>
      <c r="AB34" s="1"/>
      <c r="AC34" s="1"/>
      <c r="AD34" s="1">
        <v>80</v>
      </c>
      <c r="AE34" s="18"/>
      <c r="AF34" s="1">
        <v>85</v>
      </c>
      <c r="AG34" s="1">
        <v>80</v>
      </c>
      <c r="AH34" s="1">
        <v>80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145010</v>
      </c>
      <c r="C35" s="19" t="s">
        <v>220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4</v>
      </c>
      <c r="J35" s="28" t="str">
        <f t="shared" si="4"/>
        <v>Memilki kemampuan menganalisis  hikmah ibadah haji, zakat dan wakaf bagi individu dan masyarakat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Memiliki keterampilan pada  dalam membaca dan menghafal   Q.S. Al  Isra : 32  dan Q.S. An-Nur: 2 dengan fasih dan lancar</v>
      </c>
      <c r="Q35" s="39"/>
      <c r="R35" s="39" t="s">
        <v>8</v>
      </c>
      <c r="S35" s="18"/>
      <c r="T35" s="1">
        <v>90</v>
      </c>
      <c r="U35" s="1">
        <v>90</v>
      </c>
      <c r="V35" s="1">
        <v>90</v>
      </c>
      <c r="W35" s="1">
        <v>90</v>
      </c>
      <c r="X35" s="1">
        <v>90</v>
      </c>
      <c r="Y35" s="1"/>
      <c r="Z35" s="1"/>
      <c r="AA35" s="1"/>
      <c r="AB35" s="1"/>
      <c r="AC35" s="1"/>
      <c r="AD35" s="1">
        <v>92.5</v>
      </c>
      <c r="AE35" s="18"/>
      <c r="AF35" s="1">
        <v>90</v>
      </c>
      <c r="AG35" s="1">
        <v>90</v>
      </c>
      <c r="AH35" s="1">
        <v>90</v>
      </c>
      <c r="AI35" s="1">
        <v>90</v>
      </c>
      <c r="AJ35" s="1">
        <v>90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145026</v>
      </c>
      <c r="C36" s="19" t="s">
        <v>221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4</v>
      </c>
      <c r="J36" s="28" t="str">
        <f t="shared" si="4"/>
        <v>Memilki kemampuan menganalisis  hikmah ibadah haji, zakat dan wakaf bagi individu dan masyarakat</v>
      </c>
      <c r="K36" s="28">
        <f t="shared" si="5"/>
        <v>86.2</v>
      </c>
      <c r="L36" s="28" t="str">
        <f t="shared" si="6"/>
        <v>A</v>
      </c>
      <c r="M36" s="28">
        <f t="shared" si="7"/>
        <v>86.2</v>
      </c>
      <c r="N36" s="28" t="str">
        <f t="shared" si="8"/>
        <v>A</v>
      </c>
      <c r="O36" s="36">
        <v>5</v>
      </c>
      <c r="P36" s="28" t="str">
        <f t="shared" si="9"/>
        <v>Memiliki ketrampilan dalam menyajikan keterkaitan antara sunstansi dan stategi dengan keberhasilan dakwah nabi Muhammad Saw. di Madinah</v>
      </c>
      <c r="Q36" s="39"/>
      <c r="R36" s="39" t="s">
        <v>8</v>
      </c>
      <c r="S36" s="18"/>
      <c r="T36" s="1">
        <v>85</v>
      </c>
      <c r="U36" s="1">
        <v>85</v>
      </c>
      <c r="V36" s="1">
        <v>85</v>
      </c>
      <c r="W36" s="1">
        <v>88</v>
      </c>
      <c r="X36" s="1">
        <v>88</v>
      </c>
      <c r="Y36" s="1"/>
      <c r="Z36" s="1"/>
      <c r="AA36" s="1"/>
      <c r="AB36" s="1"/>
      <c r="AC36" s="1"/>
      <c r="AD36" s="1">
        <v>92.5</v>
      </c>
      <c r="AE36" s="18"/>
      <c r="AF36" s="1">
        <v>85</v>
      </c>
      <c r="AG36" s="1">
        <v>85</v>
      </c>
      <c r="AH36" s="1">
        <v>85</v>
      </c>
      <c r="AI36" s="1">
        <v>88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145042</v>
      </c>
      <c r="C37" s="19" t="s">
        <v>222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 makna Q.S. Al Isra:32 dan Q.S. An Nur : 2 tentang larangan pergaulan bebas dan perbuatan zina </v>
      </c>
      <c r="K37" s="28">
        <f t="shared" si="5"/>
        <v>86.2</v>
      </c>
      <c r="L37" s="28" t="str">
        <f t="shared" si="6"/>
        <v>A</v>
      </c>
      <c r="M37" s="28">
        <f t="shared" si="7"/>
        <v>86.2</v>
      </c>
      <c r="N37" s="28" t="str">
        <f t="shared" si="8"/>
        <v>A</v>
      </c>
      <c r="O37" s="36">
        <v>4</v>
      </c>
      <c r="P37" s="28" t="str">
        <f t="shared" si="9"/>
        <v xml:space="preserve">Memiliki ketrampilan dalam menyimulasikan ibadah haji, zakat dan wakaf </v>
      </c>
      <c r="Q37" s="39"/>
      <c r="R37" s="39" t="s">
        <v>8</v>
      </c>
      <c r="S37" s="18"/>
      <c r="T37" s="1">
        <v>88</v>
      </c>
      <c r="U37" s="1">
        <v>85</v>
      </c>
      <c r="V37" s="1">
        <v>85</v>
      </c>
      <c r="W37" s="1">
        <v>85</v>
      </c>
      <c r="X37" s="1">
        <v>88</v>
      </c>
      <c r="Y37" s="1"/>
      <c r="Z37" s="1"/>
      <c r="AA37" s="1"/>
      <c r="AB37" s="1"/>
      <c r="AC37" s="1"/>
      <c r="AD37" s="1">
        <v>82.5</v>
      </c>
      <c r="AE37" s="18"/>
      <c r="AF37" s="1">
        <v>85</v>
      </c>
      <c r="AG37" s="1">
        <v>85</v>
      </c>
      <c r="AH37" s="1">
        <v>85</v>
      </c>
      <c r="AI37" s="1">
        <v>88</v>
      </c>
      <c r="AJ37" s="1">
        <v>88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145058</v>
      </c>
      <c r="C38" s="19" t="s">
        <v>223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 makna Q.S. Al Isra:32 dan Q.S. An Nur : 2 tentang larangan pergaulan bebas dan perbuatan zina </v>
      </c>
      <c r="K38" s="28">
        <f t="shared" si="5"/>
        <v>88.4</v>
      </c>
      <c r="L38" s="28" t="str">
        <f t="shared" si="6"/>
        <v>A</v>
      </c>
      <c r="M38" s="28">
        <f t="shared" si="7"/>
        <v>88.4</v>
      </c>
      <c r="N38" s="28" t="str">
        <f t="shared" si="8"/>
        <v>A</v>
      </c>
      <c r="O38" s="36">
        <v>1</v>
      </c>
      <c r="P38" s="28" t="str">
        <f t="shared" si="9"/>
        <v>Memiliki keterampilan pada  dalam membaca dan menghafal   Q.S. Al  Isra : 32  dan Q.S. An-Nur: 2 dengan fasih dan lancar</v>
      </c>
      <c r="Q38" s="39"/>
      <c r="R38" s="39" t="s">
        <v>8</v>
      </c>
      <c r="S38" s="18"/>
      <c r="T38" s="1">
        <v>88</v>
      </c>
      <c r="U38" s="1">
        <v>85</v>
      </c>
      <c r="V38" s="1">
        <v>85</v>
      </c>
      <c r="W38" s="1">
        <v>88</v>
      </c>
      <c r="X38" s="1">
        <v>88</v>
      </c>
      <c r="Y38" s="1"/>
      <c r="Z38" s="1"/>
      <c r="AA38" s="1"/>
      <c r="AB38" s="1"/>
      <c r="AC38" s="1"/>
      <c r="AD38" s="1">
        <v>100</v>
      </c>
      <c r="AE38" s="18"/>
      <c r="AF38" s="1">
        <v>90</v>
      </c>
      <c r="AG38" s="1">
        <v>88</v>
      </c>
      <c r="AH38" s="1">
        <v>88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111</v>
      </c>
      <c r="D52" s="18"/>
      <c r="E52" s="18"/>
      <c r="F52" s="18" t="s">
        <v>112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114</v>
      </c>
      <c r="D53" s="18"/>
      <c r="E53" s="18"/>
      <c r="F53" s="18" t="s">
        <v>115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116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117</v>
      </c>
      <c r="G54" s="18"/>
      <c r="H54" s="18"/>
      <c r="I54" s="38"/>
      <c r="J54" s="30"/>
      <c r="K54" s="18">
        <f>IF(COUNTBLANK($G$11:$G$50)=40,"",AVERAGE($G$11:$G$50))</f>
        <v>88.428571428571431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118</v>
      </c>
      <c r="G55" s="18"/>
      <c r="H55" s="18"/>
      <c r="I55" s="38"/>
      <c r="J55" s="30"/>
      <c r="K55" s="18">
        <f>IF(COUNTBLANK($AD$11:$AD$50)=40,"",AVERAGE($AD$11:$AD$50))</f>
        <v>90.357142857142861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122</v>
      </c>
      <c r="R57" s="37" t="s">
        <v>123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3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3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3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3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3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3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3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3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3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3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3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3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3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3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3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3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3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3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3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3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3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3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3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3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3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3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3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3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3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3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3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3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3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3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3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3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3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3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3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3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3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3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3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3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3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3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3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3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3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3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3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3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3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3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3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3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3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3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3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3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3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3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3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3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3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3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3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3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3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3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3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3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3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3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3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3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3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3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3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3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3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3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3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3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3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3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3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3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3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3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3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3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3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3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3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3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3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3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3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3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3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3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3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3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3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3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3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3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3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3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3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3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3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3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3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3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3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3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3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3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3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3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3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3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3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3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3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3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3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3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3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3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3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3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3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3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3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3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3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3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3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3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3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3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3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3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3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3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3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3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3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3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3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3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3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3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3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3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3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3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3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3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3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3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3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3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3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3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3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3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3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3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3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3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3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3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3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3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3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3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3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3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3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3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3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3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3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3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3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3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3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3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3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3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3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3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3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3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3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3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3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3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3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3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3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3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3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3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3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3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3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3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3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3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3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3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3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3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3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3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3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3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3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3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3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3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3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3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3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3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3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3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3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3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3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3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3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3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3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3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3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3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3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3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3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3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3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3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3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3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3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3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3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3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3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3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3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3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3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3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3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3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3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3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3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3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3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3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3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3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3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3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3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3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3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3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3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3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3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3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3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3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3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3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3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3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3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3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3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3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3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3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3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3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3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3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3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3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3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3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3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3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3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3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3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3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3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3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3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3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3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3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3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3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3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3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3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3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3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3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3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3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3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3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3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3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3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3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3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3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3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3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3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3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3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3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3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3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3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3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3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3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3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3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3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3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3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3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3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3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3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3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3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3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3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3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3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3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3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3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3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3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3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3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3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3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3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3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3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3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3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3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3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3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3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3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3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3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3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3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3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3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3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3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3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3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3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3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3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3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3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3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3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3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3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3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3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3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3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3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3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3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2020-06-10T02:41:12Z</dcterms:modified>
  <cp:category/>
</cp:coreProperties>
</file>