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8895"/>
  </bookViews>
  <sheets>
    <sheet name="X-IPS 1" sheetId="1" r:id="rId1"/>
    <sheet name="X-IPS 2" sheetId="2" r:id="rId2"/>
    <sheet name="X-IPS 3" sheetId="3" r:id="rId3"/>
    <sheet name="X-IPS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3" i="4" l="1"/>
  <c r="K53" i="2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comments1.xml><?xml version="1.0" encoding="utf-8"?>
<comments xmlns="http://schemas.openxmlformats.org/spreadsheetml/2006/main">
  <authors>
    <author>LUQMAN</author>
  </authors>
  <commentList>
    <comment ref="X11" authorId="0">
      <text>
        <r>
          <rPr>
            <b/>
            <sz val="9"/>
            <color indexed="81"/>
            <rFont val="Tahoma"/>
            <charset val="1"/>
          </rPr>
          <t>LUQMAN: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LUQMAN: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<sst xmlns="http://schemas.openxmlformats.org/spreadsheetml/2006/main" count="792" uniqueCount="214">
  <si>
    <t>DAFTAR NILAI SISWA SMAN 9 SEMARANG SEMESTER GENAP TAHUN PELAJARAN 2019/2020</t>
  </si>
  <si>
    <t>Guru :</t>
  </si>
  <si>
    <t>Luqman Hakim S.Pd.I., M. Pd</t>
  </si>
  <si>
    <t>Kelas X-IPS 1</t>
  </si>
  <si>
    <t>Mapel :</t>
  </si>
  <si>
    <t>Pendidikan Agama dan Budi Pekerti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</si>
  <si>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</si>
  <si>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</si>
  <si>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</si>
  <si>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</si>
  <si>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</si>
  <si>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</si>
  <si>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</si>
  <si>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</si>
  <si>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</si>
  <si>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</si>
  <si>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</si>
  <si>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</si>
  <si>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</si>
  <si>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</si>
  <si>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</si>
  <si>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</si>
  <si>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</si>
  <si>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</si>
  <si>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</si>
  <si>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</si>
  <si>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</si>
  <si>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</si>
  <si>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</si>
  <si>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</si>
  <si>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</si>
  <si>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</si>
  <si>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</si>
  <si>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</si>
  <si>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</si>
  <si>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</si>
  <si>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</si>
  <si>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</si>
  <si>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</si>
  <si>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</si>
  <si>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</si>
  <si>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</si>
  <si>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</si>
  <si>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</si>
  <si>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</si>
  <si>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</si>
  <si>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</si>
  <si>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</si>
  <si>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</si>
  <si>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</si>
  <si>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</si>
  <si>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</si>
  <si>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</si>
  <si>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</si>
  <si>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</si>
  <si>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</si>
  <si>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</si>
  <si>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</si>
  <si>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</si>
  <si>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</si>
  <si>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</si>
  <si>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</si>
  <si>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</si>
  <si>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</si>
  <si>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</si>
  <si>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</si>
  <si>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</si>
  <si>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</si>
  <si>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</si>
  <si>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</si>
  <si>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CLEOPHILA DEVINA NUGRAHANI</t>
  </si>
  <si>
    <t>DANENDRA MAHARDHIKA</t>
  </si>
  <si>
    <t>DEVITA YUNIAWATI</t>
  </si>
  <si>
    <t>DICKY DHARMAWAN CHANDRA WIBOWO</t>
  </si>
  <si>
    <t>ENDHARTO MUSTIKO AJI PRATOMO</t>
  </si>
  <si>
    <t>GALIH AYU SARAS WATI</t>
  </si>
  <si>
    <t>GANANG WIRABHAKTI</t>
  </si>
  <si>
    <t>IBNU UMAR FAUZI</t>
  </si>
  <si>
    <t>IVAN SATYA ADHI WICAKSONO</t>
  </si>
  <si>
    <t>KARINA PUTRI ARDANI</t>
  </si>
  <si>
    <t>Predikat &amp; Deskripsi Keterampilan</t>
  </si>
  <si>
    <t>LINTANG CENDEKIA MUGHNY SANJAYA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</si>
  <si>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</si>
  <si>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</si>
  <si>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</si>
  <si>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</si>
  <si>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</si>
  <si>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</si>
  <si>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</si>
  <si>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</si>
  <si>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</si>
  <si>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</si>
  <si>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</si>
  <si>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</si>
  <si>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</si>
  <si>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</si>
  <si>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</si>
  <si>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</si>
  <si>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</si>
  <si>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</si>
  <si>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</si>
  <si>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</si>
  <si>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</si>
  <si>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</si>
  <si>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</si>
  <si>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</si>
  <si>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</si>
  <si>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</si>
  <si>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</si>
  <si>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</si>
  <si>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</si>
  <si>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</si>
  <si>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</si>
  <si>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</si>
  <si>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</si>
  <si>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CINDY APRILIANA WULANDARI</t>
  </si>
  <si>
    <t>ESTI NURHALIZA</t>
  </si>
  <si>
    <t>FABIAN IFTAN FAHREZY</t>
  </si>
  <si>
    <t>FAIRLY VISNUMURTI HIDAYAT</t>
  </si>
  <si>
    <t>GHESTA EZRA WIJAYA</t>
  </si>
  <si>
    <t>GLADHIS TRAVIATA PUTRIWIJAYA</t>
  </si>
  <si>
    <t>GYMNASTIAR ARI PAMUNGKAS</t>
  </si>
  <si>
    <t>HEAN FIRSTY AGHNIA CHIZMA AFIZA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</si>
  <si>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</si>
  <si>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</si>
  <si>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</si>
  <si>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</si>
  <si>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</si>
  <si>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</si>
  <si>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</si>
  <si>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SANITA LAISA SETTI</t>
  </si>
  <si>
    <t>TANAYA ANINDITA</t>
  </si>
  <si>
    <t>TEUKU ZIKRI MAULANA</t>
  </si>
  <si>
    <t>YUNA SAGATRI PUJI RAHAYU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</si>
  <si>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</si>
  <si>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</si>
  <si>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</si>
  <si>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</si>
  <si>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</si>
  <si>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</si>
  <si>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</si>
  <si>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</si>
  <si>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</si>
  <si>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</si>
  <si>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</si>
  <si>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</si>
  <si>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</si>
  <si>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</si>
  <si>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</si>
  <si>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</si>
  <si>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</si>
  <si>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</si>
  <si>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</si>
  <si>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</si>
  <si>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</si>
  <si>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</si>
  <si>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</si>
  <si>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</si>
  <si>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</si>
  <si>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</si>
  <si>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</si>
  <si>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</si>
  <si>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</si>
  <si>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</si>
  <si>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</si>
  <si>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</si>
  <si>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</si>
  <si>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</si>
  <si>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</si>
  <si>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</si>
  <si>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</si>
  <si>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</si>
  <si>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</si>
  <si>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</si>
  <si>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</si>
  <si>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</si>
  <si>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</si>
  <si>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</si>
  <si>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</si>
  <si>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</si>
  <si>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</si>
  <si>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</si>
  <si>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</si>
  <si>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</si>
  <si>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</si>
  <si>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</si>
  <si>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</si>
  <si>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</si>
  <si>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</si>
  <si>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</si>
  <si>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</si>
  <si>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</si>
  <si>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</si>
  <si>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</si>
  <si>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</si>
  <si>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</si>
  <si>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</si>
  <si>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</si>
  <si>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</si>
  <si>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</si>
  <si>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</si>
  <si>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</si>
  <si>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</si>
  <si>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</si>
  <si>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</si>
  <si>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</si>
  <si>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dalam menganalisis dan  memahami  kompetensi dasar menghindari pergaulan bebas,  dan perbuatan zina, namun sebaiknya dalam kompetensi dasar  Iman kepada malaikat-malaikat Allah perlu ditingkatkan</t>
  </si>
  <si>
    <t>Memiliki ketrampampilan dalam membaca  dan mengidentifikasikan tajwid QS. Al-Isra': 32, QS An-Nur : 2</t>
  </si>
  <si>
    <t>Memiliki kemampuan dalam  menganalisis dan memahami kompetensi dasar  etika berpakaian menurut Islam, namun dalam kompetensi dasar  Substansi dan strategi dakwah Nabi Muhammad Saw di madinah perlu ditingkatkan.</t>
  </si>
  <si>
    <t>Memiliki ketrampampilan dalam membaca  QS. An-Nur : 31 , namun dalam implementasi perlu  ditingkatkan</t>
  </si>
  <si>
    <t>Memiliki kemampuan dalam  menganalisis dan memahami kompetensi dasar Zakat, haji, wakaf, namun dalam kompetensi dasar  strategi dan substansi dakwah  rasul pada periode madinah perlu ditingkatkan</t>
  </si>
  <si>
    <t>Memiliki ketrampampilan dalam membaca Q.S. al-Isra' : 32 , namun dalam implementasi perlu  ditingkatkan</t>
  </si>
  <si>
    <t>Tidak memiliki kemampuan dalam  menganalisis dan memahami kompetensi dasar Zakat, haji, wakaf dan perlu ditingkatkan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</si>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</sst>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H24" activePane="bottomRight" state="frozen"/>
      <selection pane="topRight"/>
      <selection pane="bottomLeft"/>
      <selection pane="bottomRight" activeCell="O36" sqref="O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42578125" customWidth="1"/>
    <col min="18" max="18" width="12.2851562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138031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8</v>
      </c>
      <c r="R11" s="39" t="s">
        <v>9</v>
      </c>
      <c r="S11" s="18"/>
      <c r="T11" s="1">
        <v>75</v>
      </c>
      <c r="U11" s="1">
        <v>84</v>
      </c>
      <c r="V11" s="1">
        <v>73</v>
      </c>
      <c r="W11" s="1">
        <v>80</v>
      </c>
      <c r="X11" s="1">
        <v>67.5</v>
      </c>
      <c r="Y11" s="1"/>
      <c r="Z11" s="1"/>
      <c r="AA11" s="1"/>
      <c r="AB11" s="1"/>
      <c r="AC11" s="1"/>
      <c r="AD11" s="1">
        <v>67.5</v>
      </c>
      <c r="AE11" s="18"/>
      <c r="AF11" s="1">
        <v>75</v>
      </c>
      <c r="AG11" s="1">
        <v>77</v>
      </c>
      <c r="AH11" s="1">
        <v>84</v>
      </c>
      <c r="AI11" s="1">
        <v>75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146770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2" s="28">
        <f t="shared" si="5"/>
        <v>75.599999999999994</v>
      </c>
      <c r="L12" s="28" t="str">
        <f t="shared" si="6"/>
        <v>B</v>
      </c>
      <c r="M12" s="28">
        <f t="shared" si="7"/>
        <v>75.599999999999994</v>
      </c>
      <c r="N12" s="28" t="str">
        <f t="shared" si="8"/>
        <v>B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 t="s">
        <v>8</v>
      </c>
      <c r="R12" s="39" t="s">
        <v>213</v>
      </c>
      <c r="S12" s="18"/>
      <c r="T12" s="1">
        <v>73</v>
      </c>
      <c r="U12" s="1">
        <v>76</v>
      </c>
      <c r="V12" s="1">
        <v>81</v>
      </c>
      <c r="W12" s="1">
        <v>87</v>
      </c>
      <c r="X12" s="1">
        <v>82.5</v>
      </c>
      <c r="Y12" s="1"/>
      <c r="Z12" s="1"/>
      <c r="AA12" s="1"/>
      <c r="AB12" s="1"/>
      <c r="AC12" s="1"/>
      <c r="AD12" s="1">
        <v>82.5</v>
      </c>
      <c r="AE12" s="18"/>
      <c r="AF12" s="1">
        <v>73</v>
      </c>
      <c r="AG12" s="1">
        <v>80</v>
      </c>
      <c r="AH12" s="1">
        <v>76</v>
      </c>
      <c r="AI12" s="1">
        <v>73</v>
      </c>
      <c r="AJ12" s="1">
        <v>76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146786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74</v>
      </c>
      <c r="H13" s="28" t="str">
        <f t="shared" si="3"/>
        <v>C</v>
      </c>
      <c r="I13" s="36">
        <v>2</v>
      </c>
      <c r="J1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3" s="28">
        <f t="shared" si="5"/>
        <v>78.2</v>
      </c>
      <c r="L13" s="28" t="str">
        <f t="shared" si="6"/>
        <v>B</v>
      </c>
      <c r="M13" s="28">
        <f t="shared" si="7"/>
        <v>78.2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9</v>
      </c>
      <c r="R13" s="39" t="s">
        <v>9</v>
      </c>
      <c r="S13" s="18"/>
      <c r="T13" s="1">
        <v>85</v>
      </c>
      <c r="U13" s="1">
        <v>72</v>
      </c>
      <c r="V13" s="1">
        <v>75</v>
      </c>
      <c r="W13" s="1">
        <v>90</v>
      </c>
      <c r="X13" s="1">
        <v>60</v>
      </c>
      <c r="Y13" s="1"/>
      <c r="Z13" s="1"/>
      <c r="AA13" s="1"/>
      <c r="AB13" s="1"/>
      <c r="AC13" s="1"/>
      <c r="AD13" s="1">
        <v>60</v>
      </c>
      <c r="AE13" s="18"/>
      <c r="AF13" s="1">
        <v>85</v>
      </c>
      <c r="AG13" s="1">
        <v>77</v>
      </c>
      <c r="AH13" s="1">
        <v>72</v>
      </c>
      <c r="AI13" s="1">
        <v>85</v>
      </c>
      <c r="AJ13" s="1">
        <v>72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9">
        <v>53661</v>
      </c>
      <c r="FK13" s="79">
        <v>53671</v>
      </c>
    </row>
    <row r="14" spans="1:167" x14ac:dyDescent="0.25">
      <c r="A14" s="19">
        <v>4</v>
      </c>
      <c r="B14" s="19">
        <v>146802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8</v>
      </c>
      <c r="R14" s="39" t="s">
        <v>213</v>
      </c>
      <c r="S14" s="18"/>
      <c r="T14" s="1">
        <v>80</v>
      </c>
      <c r="U14" s="1">
        <v>80</v>
      </c>
      <c r="V14" s="1">
        <v>85</v>
      </c>
      <c r="W14" s="1">
        <v>87</v>
      </c>
      <c r="X14" s="1">
        <v>80</v>
      </c>
      <c r="Y14" s="1"/>
      <c r="Z14" s="1"/>
      <c r="AA14" s="1"/>
      <c r="AB14" s="1"/>
      <c r="AC14" s="1"/>
      <c r="AD14" s="1">
        <v>80</v>
      </c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146818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5" s="28">
        <f t="shared" si="5"/>
        <v>75.2</v>
      </c>
      <c r="L15" s="28" t="str">
        <f t="shared" si="6"/>
        <v>B</v>
      </c>
      <c r="M15" s="28">
        <f t="shared" si="7"/>
        <v>75.2</v>
      </c>
      <c r="N15" s="28" t="str">
        <f t="shared" si="8"/>
        <v>B</v>
      </c>
      <c r="O15" s="36">
        <v>2</v>
      </c>
      <c r="P15" s="28" t="str">
        <f t="shared" si="9"/>
        <v>Memiliki ketrampampilan dalam membaca  QS. An-Nur : 31 , namun dalam implementasi perlu  ditingkatkan</v>
      </c>
      <c r="Q15" s="39" t="s">
        <v>8</v>
      </c>
      <c r="R15" s="39" t="s">
        <v>213</v>
      </c>
      <c r="S15" s="18"/>
      <c r="T15" s="1">
        <v>75</v>
      </c>
      <c r="U15" s="1">
        <v>72</v>
      </c>
      <c r="V15" s="1">
        <v>78</v>
      </c>
      <c r="W15" s="1">
        <v>85</v>
      </c>
      <c r="X15" s="1">
        <v>100</v>
      </c>
      <c r="Y15" s="1"/>
      <c r="Z15" s="1"/>
      <c r="AA15" s="1"/>
      <c r="AB15" s="1"/>
      <c r="AC15" s="1"/>
      <c r="AD15" s="1">
        <v>100</v>
      </c>
      <c r="AE15" s="18"/>
      <c r="AF15" s="1">
        <v>75</v>
      </c>
      <c r="AG15" s="1">
        <v>82</v>
      </c>
      <c r="AH15" s="1">
        <v>72</v>
      </c>
      <c r="AI15" s="1">
        <v>75</v>
      </c>
      <c r="AJ15" s="1">
        <v>72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208</v>
      </c>
      <c r="FI15" s="76" t="s">
        <v>209</v>
      </c>
      <c r="FJ15" s="79">
        <v>53662</v>
      </c>
      <c r="FK15" s="79">
        <v>53672</v>
      </c>
    </row>
    <row r="16" spans="1:167" x14ac:dyDescent="0.25">
      <c r="A16" s="19">
        <v>6</v>
      </c>
      <c r="B16" s="19">
        <v>146882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6" s="28">
        <f t="shared" si="5"/>
        <v>86.2</v>
      </c>
      <c r="L16" s="28" t="str">
        <f t="shared" si="6"/>
        <v>A</v>
      </c>
      <c r="M16" s="28">
        <f t="shared" si="7"/>
        <v>86.2</v>
      </c>
      <c r="N16" s="28" t="str">
        <f t="shared" si="8"/>
        <v>A</v>
      </c>
      <c r="O16" s="36">
        <v>2</v>
      </c>
      <c r="P16" s="28" t="str">
        <f t="shared" si="9"/>
        <v>Memiliki ketrampampilan dalam membaca  QS. An-Nur : 31 , namun dalam implementasi perlu  ditingkatkan</v>
      </c>
      <c r="Q16" s="39" t="s">
        <v>8</v>
      </c>
      <c r="R16" s="39" t="s">
        <v>213</v>
      </c>
      <c r="S16" s="18"/>
      <c r="T16" s="1">
        <v>78</v>
      </c>
      <c r="U16" s="1">
        <v>92</v>
      </c>
      <c r="V16" s="1">
        <v>86</v>
      </c>
      <c r="W16" s="1">
        <v>90</v>
      </c>
      <c r="X16" s="1">
        <v>97.5</v>
      </c>
      <c r="Y16" s="1"/>
      <c r="Z16" s="1"/>
      <c r="AA16" s="1"/>
      <c r="AB16" s="1"/>
      <c r="AC16" s="1"/>
      <c r="AD16" s="1">
        <v>97.5</v>
      </c>
      <c r="AE16" s="18"/>
      <c r="AF16" s="1">
        <v>83</v>
      </c>
      <c r="AG16" s="1">
        <v>81</v>
      </c>
      <c r="AH16" s="1">
        <v>92</v>
      </c>
      <c r="AI16" s="1">
        <v>83</v>
      </c>
      <c r="AJ16" s="1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146898</v>
      </c>
      <c r="C17" s="19" t="s">
        <v>71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17" s="28">
        <f t="shared" si="5"/>
        <v>73.599999999999994</v>
      </c>
      <c r="L17" s="28" t="str">
        <f t="shared" si="6"/>
        <v>C</v>
      </c>
      <c r="M17" s="28">
        <f t="shared" si="7"/>
        <v>73.599999999999994</v>
      </c>
      <c r="N17" s="28" t="str">
        <f t="shared" si="8"/>
        <v>C</v>
      </c>
      <c r="O17" s="36">
        <v>2</v>
      </c>
      <c r="P17" s="28" t="str">
        <f t="shared" si="9"/>
        <v>Memiliki ketrampampilan dalam membaca  QS. An-Nur : 31 , namun dalam implementasi perlu  ditingkatkan</v>
      </c>
      <c r="Q17" s="39" t="s">
        <v>9</v>
      </c>
      <c r="R17" s="39" t="s">
        <v>9</v>
      </c>
      <c r="S17" s="18"/>
      <c r="T17" s="1">
        <v>75</v>
      </c>
      <c r="U17" s="1">
        <v>70</v>
      </c>
      <c r="V17" s="1">
        <v>76</v>
      </c>
      <c r="W17" s="1">
        <v>83</v>
      </c>
      <c r="X17" s="1">
        <v>70</v>
      </c>
      <c r="Y17" s="1"/>
      <c r="Z17" s="1"/>
      <c r="AA17" s="1"/>
      <c r="AB17" s="1"/>
      <c r="AC17" s="1"/>
      <c r="AD17" s="1">
        <v>70</v>
      </c>
      <c r="AE17" s="18"/>
      <c r="AF17" s="1">
        <v>75</v>
      </c>
      <c r="AG17" s="1">
        <v>78</v>
      </c>
      <c r="AH17" s="1">
        <v>70</v>
      </c>
      <c r="AI17" s="1">
        <v>75</v>
      </c>
      <c r="AJ17" s="1">
        <v>70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210</v>
      </c>
      <c r="FI17" s="76" t="s">
        <v>211</v>
      </c>
      <c r="FJ17" s="79">
        <v>53663</v>
      </c>
      <c r="FK17" s="79">
        <v>53673</v>
      </c>
    </row>
    <row r="18" spans="1:167" x14ac:dyDescent="0.25">
      <c r="A18" s="19">
        <v>8</v>
      </c>
      <c r="B18" s="19">
        <v>146930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8" s="28">
        <f t="shared" si="5"/>
        <v>88.6</v>
      </c>
      <c r="L18" s="28" t="str">
        <f t="shared" si="6"/>
        <v>A</v>
      </c>
      <c r="M18" s="28">
        <f t="shared" si="7"/>
        <v>88.6</v>
      </c>
      <c r="N18" s="28" t="str">
        <f t="shared" si="8"/>
        <v>A</v>
      </c>
      <c r="O18" s="36">
        <v>1</v>
      </c>
      <c r="P18" s="28" t="str">
        <f t="shared" si="9"/>
        <v>Memiliki ketrampampilan dalam membaca  dan mengidentifikasikan tajwid QS. Al-Isra': 32, QS An-Nur : 2</v>
      </c>
      <c r="Q18" s="39" t="s">
        <v>8</v>
      </c>
      <c r="R18" s="39" t="s">
        <v>213</v>
      </c>
      <c r="S18" s="18"/>
      <c r="T18" s="1">
        <v>84</v>
      </c>
      <c r="U18" s="1">
        <v>92</v>
      </c>
      <c r="V18" s="1">
        <v>87</v>
      </c>
      <c r="W18" s="1">
        <v>90</v>
      </c>
      <c r="X18" s="1">
        <v>88</v>
      </c>
      <c r="Y18" s="1"/>
      <c r="Z18" s="1"/>
      <c r="AA18" s="1"/>
      <c r="AB18" s="1"/>
      <c r="AC18" s="1"/>
      <c r="AD18" s="1">
        <v>87</v>
      </c>
      <c r="AE18" s="18"/>
      <c r="AF18" s="1">
        <v>87</v>
      </c>
      <c r="AG18" s="1">
        <v>88</v>
      </c>
      <c r="AH18" s="1">
        <v>92</v>
      </c>
      <c r="AI18" s="1">
        <v>84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146946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9" s="28">
        <f t="shared" si="5"/>
        <v>80.2</v>
      </c>
      <c r="L19" s="28" t="str">
        <f t="shared" si="6"/>
        <v>B</v>
      </c>
      <c r="M19" s="28">
        <f t="shared" si="7"/>
        <v>80.2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9</v>
      </c>
      <c r="R19" s="39" t="s">
        <v>9</v>
      </c>
      <c r="S19" s="18"/>
      <c r="T19" s="1">
        <v>70</v>
      </c>
      <c r="U19" s="1">
        <v>84</v>
      </c>
      <c r="V19" s="1">
        <v>83</v>
      </c>
      <c r="W19" s="1">
        <v>92</v>
      </c>
      <c r="X19" s="1">
        <v>82.5</v>
      </c>
      <c r="Y19" s="1"/>
      <c r="Z19" s="1"/>
      <c r="AA19" s="1"/>
      <c r="AB19" s="1"/>
      <c r="AC19" s="1"/>
      <c r="AD19" s="1">
        <v>82.5</v>
      </c>
      <c r="AE19" s="18"/>
      <c r="AF19" s="1">
        <v>70</v>
      </c>
      <c r="AG19" s="1">
        <v>75</v>
      </c>
      <c r="AH19" s="1">
        <v>84</v>
      </c>
      <c r="AI19" s="1">
        <v>88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212</v>
      </c>
      <c r="FI19" s="78"/>
      <c r="FJ19" s="79">
        <v>53664</v>
      </c>
      <c r="FK19" s="79">
        <v>53674</v>
      </c>
    </row>
    <row r="20" spans="1:167" x14ac:dyDescent="0.25">
      <c r="A20" s="19">
        <v>10</v>
      </c>
      <c r="B20" s="19">
        <v>146962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 t="s">
        <v>8</v>
      </c>
      <c r="R20" s="39" t="s">
        <v>213</v>
      </c>
      <c r="S20" s="18"/>
      <c r="T20" s="1">
        <v>90</v>
      </c>
      <c r="U20" s="1">
        <v>92</v>
      </c>
      <c r="V20" s="1">
        <v>83</v>
      </c>
      <c r="W20" s="1">
        <v>90</v>
      </c>
      <c r="X20" s="1">
        <v>80</v>
      </c>
      <c r="Y20" s="1"/>
      <c r="Z20" s="1"/>
      <c r="AA20" s="1"/>
      <c r="AB20" s="1"/>
      <c r="AC20" s="1"/>
      <c r="AD20" s="1">
        <v>80</v>
      </c>
      <c r="AE20" s="18"/>
      <c r="AF20" s="1">
        <v>80</v>
      </c>
      <c r="AG20" s="1">
        <v>82</v>
      </c>
      <c r="AH20" s="1">
        <v>92</v>
      </c>
      <c r="AI20" s="1">
        <v>80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146994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1" s="28">
        <f t="shared" si="5"/>
        <v>85.8</v>
      </c>
      <c r="L21" s="28" t="str">
        <f t="shared" si="6"/>
        <v>A</v>
      </c>
      <c r="M21" s="28">
        <f t="shared" si="7"/>
        <v>85.8</v>
      </c>
      <c r="N21" s="28" t="str">
        <f t="shared" si="8"/>
        <v>A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8</v>
      </c>
      <c r="R21" s="39" t="s">
        <v>213</v>
      </c>
      <c r="S21" s="18"/>
      <c r="T21" s="1">
        <v>82</v>
      </c>
      <c r="U21" s="1">
        <v>92</v>
      </c>
      <c r="V21" s="1">
        <v>75</v>
      </c>
      <c r="W21" s="1">
        <v>92</v>
      </c>
      <c r="X21" s="1">
        <v>95</v>
      </c>
      <c r="Y21" s="1"/>
      <c r="Z21" s="1"/>
      <c r="AA21" s="1"/>
      <c r="AB21" s="1"/>
      <c r="AC21" s="1"/>
      <c r="AD21" s="1">
        <v>95</v>
      </c>
      <c r="AE21" s="18"/>
      <c r="AF21" s="1">
        <v>82</v>
      </c>
      <c r="AG21" s="1">
        <v>81</v>
      </c>
      <c r="AH21" s="1">
        <v>92</v>
      </c>
      <c r="AI21" s="1">
        <v>82</v>
      </c>
      <c r="AJ21" s="1">
        <v>92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53665</v>
      </c>
      <c r="FK21" s="79">
        <v>53675</v>
      </c>
    </row>
    <row r="22" spans="1:167" x14ac:dyDescent="0.25">
      <c r="A22" s="19">
        <v>12</v>
      </c>
      <c r="B22" s="19">
        <v>147010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Memiliki ketrampampilan dalam membaca  QS. An-Nur : 31 , namun dalam implementasi perlu  ditingkatkan</v>
      </c>
      <c r="Q22" s="39" t="s">
        <v>8</v>
      </c>
      <c r="R22" s="39" t="s">
        <v>213</v>
      </c>
      <c r="S22" s="18"/>
      <c r="T22" s="1">
        <v>65</v>
      </c>
      <c r="U22" s="1">
        <v>85</v>
      </c>
      <c r="V22" s="1">
        <v>77</v>
      </c>
      <c r="W22" s="1">
        <v>95</v>
      </c>
      <c r="X22" s="1">
        <v>100</v>
      </c>
      <c r="Y22" s="1"/>
      <c r="Z22" s="1"/>
      <c r="AA22" s="1"/>
      <c r="AB22" s="1"/>
      <c r="AC22" s="1"/>
      <c r="AD22" s="1">
        <v>100</v>
      </c>
      <c r="AE22" s="18"/>
      <c r="AF22" s="1">
        <v>70</v>
      </c>
      <c r="AG22" s="1">
        <v>80</v>
      </c>
      <c r="AH22" s="1">
        <v>85</v>
      </c>
      <c r="AI22" s="1">
        <v>70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147058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3" s="28">
        <f t="shared" si="5"/>
        <v>80.400000000000006</v>
      </c>
      <c r="L23" s="28" t="str">
        <f t="shared" si="6"/>
        <v>B</v>
      </c>
      <c r="M23" s="28">
        <f t="shared" si="7"/>
        <v>80.400000000000006</v>
      </c>
      <c r="N23" s="28" t="str">
        <f t="shared" si="8"/>
        <v>B</v>
      </c>
      <c r="O23" s="36">
        <v>2</v>
      </c>
      <c r="P23" s="28" t="str">
        <f t="shared" si="9"/>
        <v>Memiliki ketrampampilan dalam membaca  QS. An-Nur : 31 , namun dalam implementasi perlu  ditingkatkan</v>
      </c>
      <c r="Q23" s="39" t="s">
        <v>8</v>
      </c>
      <c r="R23" s="39" t="s">
        <v>213</v>
      </c>
      <c r="S23" s="18"/>
      <c r="T23" s="1">
        <v>72</v>
      </c>
      <c r="U23" s="1">
        <v>88</v>
      </c>
      <c r="V23" s="1">
        <v>84</v>
      </c>
      <c r="W23" s="1">
        <v>80</v>
      </c>
      <c r="X23" s="1">
        <v>90</v>
      </c>
      <c r="Y23" s="1"/>
      <c r="Z23" s="1"/>
      <c r="AA23" s="1"/>
      <c r="AB23" s="1"/>
      <c r="AC23" s="1"/>
      <c r="AD23" s="1">
        <v>90</v>
      </c>
      <c r="AE23" s="18"/>
      <c r="AF23" s="1">
        <v>72</v>
      </c>
      <c r="AG23" s="1">
        <v>82</v>
      </c>
      <c r="AH23" s="1">
        <v>88</v>
      </c>
      <c r="AI23" s="1">
        <v>72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53666</v>
      </c>
      <c r="FK23" s="79">
        <v>53676</v>
      </c>
    </row>
    <row r="24" spans="1:167" x14ac:dyDescent="0.25">
      <c r="A24" s="19">
        <v>14</v>
      </c>
      <c r="B24" s="19">
        <v>147074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ketrampampilan dalam membaca  QS. An-Nur : 31 , namun dalam implementasi perlu  ditingkatkan</v>
      </c>
      <c r="Q24" s="39" t="s">
        <v>8</v>
      </c>
      <c r="R24" s="39" t="s">
        <v>213</v>
      </c>
      <c r="S24" s="18"/>
      <c r="T24" s="1">
        <v>72</v>
      </c>
      <c r="U24" s="1">
        <v>95</v>
      </c>
      <c r="V24" s="1">
        <v>82</v>
      </c>
      <c r="W24" s="1">
        <v>90</v>
      </c>
      <c r="X24" s="1">
        <v>70</v>
      </c>
      <c r="Y24" s="1"/>
      <c r="Z24" s="1"/>
      <c r="AA24" s="1"/>
      <c r="AB24" s="1"/>
      <c r="AC24" s="1"/>
      <c r="AD24" s="1">
        <v>70</v>
      </c>
      <c r="AE24" s="18"/>
      <c r="AF24" s="1">
        <v>72</v>
      </c>
      <c r="AG24" s="1">
        <v>81</v>
      </c>
      <c r="AH24" s="1">
        <v>95</v>
      </c>
      <c r="AI24" s="1">
        <v>72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147090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5" s="28">
        <f t="shared" si="5"/>
        <v>88.8</v>
      </c>
      <c r="L25" s="28" t="str">
        <f t="shared" si="6"/>
        <v>A</v>
      </c>
      <c r="M25" s="28">
        <f t="shared" si="7"/>
        <v>88.8</v>
      </c>
      <c r="N25" s="28" t="str">
        <f t="shared" si="8"/>
        <v>A</v>
      </c>
      <c r="O25" s="36">
        <v>1</v>
      </c>
      <c r="P25" s="28" t="str">
        <f t="shared" si="9"/>
        <v>Memiliki ketrampampilan dalam membaca  dan mengidentifikasikan tajwid QS. Al-Isra': 32, QS An-Nur : 2</v>
      </c>
      <c r="Q25" s="39" t="s">
        <v>8</v>
      </c>
      <c r="R25" s="39" t="s">
        <v>213</v>
      </c>
      <c r="S25" s="18"/>
      <c r="T25" s="1">
        <v>92</v>
      </c>
      <c r="U25" s="1">
        <v>88</v>
      </c>
      <c r="V25" s="1">
        <v>91</v>
      </c>
      <c r="W25" s="1">
        <v>92</v>
      </c>
      <c r="X25" s="1">
        <v>88</v>
      </c>
      <c r="Y25" s="1"/>
      <c r="Z25" s="1"/>
      <c r="AA25" s="1"/>
      <c r="AB25" s="1"/>
      <c r="AC25" s="1"/>
      <c r="AD25" s="1">
        <v>50</v>
      </c>
      <c r="AE25" s="18"/>
      <c r="AF25" s="1">
        <v>88</v>
      </c>
      <c r="AG25" s="1">
        <v>92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53667</v>
      </c>
      <c r="FK25" s="79">
        <v>53677</v>
      </c>
    </row>
    <row r="26" spans="1:167" x14ac:dyDescent="0.25">
      <c r="A26" s="19">
        <v>16</v>
      </c>
      <c r="B26" s="19">
        <v>147106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6" s="28">
        <f t="shared" si="5"/>
        <v>77.2</v>
      </c>
      <c r="L26" s="28" t="str">
        <f t="shared" si="6"/>
        <v>B</v>
      </c>
      <c r="M26" s="28">
        <f t="shared" si="7"/>
        <v>77.2</v>
      </c>
      <c r="N26" s="28" t="str">
        <f t="shared" si="8"/>
        <v>B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8</v>
      </c>
      <c r="R26" s="39" t="s">
        <v>213</v>
      </c>
      <c r="S26" s="18"/>
      <c r="T26" s="1">
        <v>78</v>
      </c>
      <c r="U26" s="1">
        <v>74</v>
      </c>
      <c r="V26" s="1">
        <v>86</v>
      </c>
      <c r="W26" s="1">
        <v>90</v>
      </c>
      <c r="X26" s="1">
        <v>80</v>
      </c>
      <c r="Y26" s="1"/>
      <c r="Z26" s="1"/>
      <c r="AA26" s="1"/>
      <c r="AB26" s="1"/>
      <c r="AC26" s="1"/>
      <c r="AD26" s="1">
        <v>80</v>
      </c>
      <c r="AE26" s="18"/>
      <c r="AF26" s="1">
        <v>78</v>
      </c>
      <c r="AG26" s="1">
        <v>82</v>
      </c>
      <c r="AH26" s="1">
        <v>74</v>
      </c>
      <c r="AI26" s="1">
        <v>78</v>
      </c>
      <c r="AJ26" s="1">
        <v>74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147138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75</v>
      </c>
      <c r="H27" s="28" t="str">
        <f t="shared" si="3"/>
        <v>C</v>
      </c>
      <c r="I27" s="36">
        <v>2</v>
      </c>
      <c r="J2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7" s="28">
        <f t="shared" si="5"/>
        <v>80.8</v>
      </c>
      <c r="L27" s="28" t="str">
        <f t="shared" si="6"/>
        <v>B</v>
      </c>
      <c r="M27" s="28">
        <f t="shared" si="7"/>
        <v>80.8</v>
      </c>
      <c r="N27" s="28" t="str">
        <f t="shared" si="8"/>
        <v>B</v>
      </c>
      <c r="O27" s="36">
        <v>2</v>
      </c>
      <c r="P27" s="28" t="str">
        <f t="shared" si="9"/>
        <v>Memiliki ketrampampilan dalam membaca  QS. An-Nur : 31 , namun dalam implementasi perlu  ditingkatkan</v>
      </c>
      <c r="Q27" s="39" t="s">
        <v>8</v>
      </c>
      <c r="R27" s="39" t="s">
        <v>213</v>
      </c>
      <c r="S27" s="18"/>
      <c r="T27" s="1">
        <v>73</v>
      </c>
      <c r="U27" s="1">
        <v>88</v>
      </c>
      <c r="V27" s="1">
        <v>77</v>
      </c>
      <c r="W27" s="1">
        <v>75</v>
      </c>
      <c r="X27" s="1">
        <v>67.5</v>
      </c>
      <c r="Y27" s="1"/>
      <c r="Z27" s="1"/>
      <c r="AA27" s="1"/>
      <c r="AB27" s="1"/>
      <c r="AC27" s="1"/>
      <c r="AD27" s="1">
        <v>67.5</v>
      </c>
      <c r="AE27" s="18"/>
      <c r="AF27" s="1">
        <v>73</v>
      </c>
      <c r="AG27" s="1">
        <v>82</v>
      </c>
      <c r="AH27" s="1">
        <v>88</v>
      </c>
      <c r="AI27" s="1">
        <v>73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53668</v>
      </c>
      <c r="FK27" s="79">
        <v>53678</v>
      </c>
    </row>
    <row r="28" spans="1:167" x14ac:dyDescent="0.25">
      <c r="A28" s="19">
        <v>18</v>
      </c>
      <c r="B28" s="19">
        <v>147154</v>
      </c>
      <c r="C28" s="19" t="s">
        <v>83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8" s="28">
        <f t="shared" si="5"/>
        <v>80.2</v>
      </c>
      <c r="L28" s="28" t="str">
        <f t="shared" si="6"/>
        <v>B</v>
      </c>
      <c r="M28" s="28">
        <f t="shared" si="7"/>
        <v>80.2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8</v>
      </c>
      <c r="R28" s="39" t="s">
        <v>213</v>
      </c>
      <c r="S28" s="18"/>
      <c r="T28" s="1">
        <v>72</v>
      </c>
      <c r="U28" s="1">
        <v>86</v>
      </c>
      <c r="V28" s="1">
        <v>76</v>
      </c>
      <c r="W28" s="1">
        <v>87</v>
      </c>
      <c r="X28" s="1">
        <v>55</v>
      </c>
      <c r="Y28" s="1"/>
      <c r="Z28" s="1"/>
      <c r="AA28" s="1"/>
      <c r="AB28" s="1"/>
      <c r="AC28" s="1"/>
      <c r="AD28" s="1">
        <v>60</v>
      </c>
      <c r="AE28" s="18"/>
      <c r="AF28" s="1">
        <v>72</v>
      </c>
      <c r="AG28" s="1">
        <v>85</v>
      </c>
      <c r="AH28" s="1">
        <v>86</v>
      </c>
      <c r="AI28" s="1">
        <v>72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147170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9" s="28">
        <f t="shared" si="5"/>
        <v>80.8</v>
      </c>
      <c r="L29" s="28" t="str">
        <f t="shared" si="6"/>
        <v>B</v>
      </c>
      <c r="M29" s="28">
        <f t="shared" si="7"/>
        <v>80.8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 t="s">
        <v>8</v>
      </c>
      <c r="R29" s="39" t="s">
        <v>213</v>
      </c>
      <c r="S29" s="18"/>
      <c r="T29" s="1">
        <v>75</v>
      </c>
      <c r="U29" s="1">
        <v>86</v>
      </c>
      <c r="V29" s="1">
        <v>76</v>
      </c>
      <c r="W29" s="1">
        <v>90</v>
      </c>
      <c r="X29" s="1">
        <v>55</v>
      </c>
      <c r="Y29" s="1"/>
      <c r="Z29" s="1"/>
      <c r="AA29" s="1"/>
      <c r="AB29" s="1"/>
      <c r="AC29" s="1"/>
      <c r="AD29" s="1">
        <v>60</v>
      </c>
      <c r="AE29" s="18"/>
      <c r="AF29" s="1">
        <v>75</v>
      </c>
      <c r="AG29" s="1">
        <v>82</v>
      </c>
      <c r="AH29" s="1">
        <v>86</v>
      </c>
      <c r="AI29" s="1">
        <v>75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53669</v>
      </c>
      <c r="FK29" s="79">
        <v>53679</v>
      </c>
    </row>
    <row r="30" spans="1:167" x14ac:dyDescent="0.25">
      <c r="A30" s="19">
        <v>20</v>
      </c>
      <c r="B30" s="19">
        <v>147186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0" s="28">
        <f t="shared" si="5"/>
        <v>78.8</v>
      </c>
      <c r="L30" s="28" t="str">
        <f t="shared" si="6"/>
        <v>B</v>
      </c>
      <c r="M30" s="28">
        <f t="shared" si="7"/>
        <v>78.8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8</v>
      </c>
      <c r="R30" s="39" t="s">
        <v>213</v>
      </c>
      <c r="S30" s="18"/>
      <c r="T30" s="1">
        <v>72</v>
      </c>
      <c r="U30" s="1">
        <v>86</v>
      </c>
      <c r="V30" s="1">
        <v>74</v>
      </c>
      <c r="W30" s="1">
        <v>85</v>
      </c>
      <c r="X30" s="1">
        <v>82.5</v>
      </c>
      <c r="Y30" s="1"/>
      <c r="Z30" s="1"/>
      <c r="AA30" s="1"/>
      <c r="AB30" s="1"/>
      <c r="AC30" s="1"/>
      <c r="AD30" s="1">
        <v>82.5</v>
      </c>
      <c r="AE30" s="18"/>
      <c r="AF30" s="1">
        <v>72</v>
      </c>
      <c r="AG30" s="1">
        <v>78</v>
      </c>
      <c r="AH30" s="1">
        <v>86</v>
      </c>
      <c r="AI30" s="1">
        <v>72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147202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1" s="28">
        <f t="shared" si="5"/>
        <v>85.8</v>
      </c>
      <c r="L31" s="28" t="str">
        <f t="shared" si="6"/>
        <v>A</v>
      </c>
      <c r="M31" s="28">
        <f t="shared" si="7"/>
        <v>85.8</v>
      </c>
      <c r="N31" s="28" t="str">
        <f t="shared" si="8"/>
        <v>A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8</v>
      </c>
      <c r="R31" s="39" t="s">
        <v>213</v>
      </c>
      <c r="S31" s="18"/>
      <c r="T31" s="1">
        <v>82</v>
      </c>
      <c r="U31" s="1">
        <v>92</v>
      </c>
      <c r="V31" s="1">
        <v>81</v>
      </c>
      <c r="W31" s="1">
        <v>78</v>
      </c>
      <c r="X31" s="1">
        <v>77.5</v>
      </c>
      <c r="Y31" s="1"/>
      <c r="Z31" s="1"/>
      <c r="AA31" s="1"/>
      <c r="AB31" s="1"/>
      <c r="AC31" s="1"/>
      <c r="AD31" s="1">
        <v>77.5</v>
      </c>
      <c r="AE31" s="18"/>
      <c r="AF31" s="1">
        <v>82</v>
      </c>
      <c r="AG31" s="1">
        <v>81</v>
      </c>
      <c r="AH31" s="1">
        <v>92</v>
      </c>
      <c r="AI31" s="1">
        <v>82</v>
      </c>
      <c r="AJ31" s="1">
        <v>92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53670</v>
      </c>
      <c r="FK31" s="79">
        <v>53680</v>
      </c>
    </row>
    <row r="32" spans="1:167" x14ac:dyDescent="0.25">
      <c r="A32" s="19">
        <v>22</v>
      </c>
      <c r="B32" s="19">
        <v>147218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75</v>
      </c>
      <c r="H32" s="28" t="str">
        <f t="shared" si="3"/>
        <v>C</v>
      </c>
      <c r="I32" s="36">
        <v>2</v>
      </c>
      <c r="J3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2" s="28">
        <f t="shared" si="5"/>
        <v>75.599999999999994</v>
      </c>
      <c r="L32" s="28" t="str">
        <f t="shared" si="6"/>
        <v>B</v>
      </c>
      <c r="M32" s="28">
        <f t="shared" si="7"/>
        <v>75.599999999999994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8</v>
      </c>
      <c r="R32" s="39" t="s">
        <v>9</v>
      </c>
      <c r="S32" s="18"/>
      <c r="T32" s="1">
        <v>75</v>
      </c>
      <c r="U32" s="1">
        <v>76</v>
      </c>
      <c r="V32" s="1">
        <v>78</v>
      </c>
      <c r="W32" s="1">
        <v>90</v>
      </c>
      <c r="X32" s="1">
        <v>65</v>
      </c>
      <c r="Y32" s="1"/>
      <c r="Z32" s="1"/>
      <c r="AA32" s="1"/>
      <c r="AB32" s="1"/>
      <c r="AC32" s="1"/>
      <c r="AD32" s="1">
        <v>65</v>
      </c>
      <c r="AE32" s="18"/>
      <c r="AF32" s="1">
        <v>75</v>
      </c>
      <c r="AG32" s="1">
        <v>76</v>
      </c>
      <c r="AH32" s="1">
        <v>76</v>
      </c>
      <c r="AI32" s="1">
        <v>75</v>
      </c>
      <c r="AJ32" s="1">
        <v>76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147250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75</v>
      </c>
      <c r="H33" s="28" t="str">
        <f t="shared" si="3"/>
        <v>C</v>
      </c>
      <c r="I33" s="36">
        <v>2</v>
      </c>
      <c r="J3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3" s="28">
        <f t="shared" si="5"/>
        <v>82.2</v>
      </c>
      <c r="L33" s="28" t="str">
        <f t="shared" si="6"/>
        <v>B</v>
      </c>
      <c r="M33" s="28">
        <f t="shared" si="7"/>
        <v>82.2</v>
      </c>
      <c r="N33" s="28" t="str">
        <f t="shared" si="8"/>
        <v>B</v>
      </c>
      <c r="O33" s="36">
        <v>2</v>
      </c>
      <c r="P33" s="28" t="str">
        <f t="shared" si="9"/>
        <v>Memiliki ketrampampilan dalam membaca  QS. An-Nur : 31 , namun dalam implementasi perlu  ditingkatkan</v>
      </c>
      <c r="Q33" s="39" t="s">
        <v>8</v>
      </c>
      <c r="R33" s="39" t="s">
        <v>213</v>
      </c>
      <c r="S33" s="18"/>
      <c r="T33" s="1">
        <v>72</v>
      </c>
      <c r="U33" s="1">
        <v>92</v>
      </c>
      <c r="V33" s="1">
        <v>79</v>
      </c>
      <c r="W33" s="1">
        <v>70</v>
      </c>
      <c r="X33" s="1">
        <v>67.5</v>
      </c>
      <c r="Y33" s="1"/>
      <c r="Z33" s="1"/>
      <c r="AA33" s="1"/>
      <c r="AB33" s="1"/>
      <c r="AC33" s="1"/>
      <c r="AD33" s="1">
        <v>67.5</v>
      </c>
      <c r="AE33" s="18"/>
      <c r="AF33" s="1">
        <v>72</v>
      </c>
      <c r="AG33" s="1">
        <v>83</v>
      </c>
      <c r="AH33" s="1">
        <v>92</v>
      </c>
      <c r="AI33" s="1">
        <v>72</v>
      </c>
      <c r="AJ33" s="1">
        <v>92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147266</v>
      </c>
      <c r="C34" s="19" t="s">
        <v>89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4" s="28">
        <f t="shared" si="5"/>
        <v>73.599999999999994</v>
      </c>
      <c r="L34" s="28" t="str">
        <f t="shared" si="6"/>
        <v>C</v>
      </c>
      <c r="M34" s="28">
        <f t="shared" si="7"/>
        <v>73.599999999999994</v>
      </c>
      <c r="N34" s="28" t="str">
        <f t="shared" si="8"/>
        <v>C</v>
      </c>
      <c r="O34" s="36">
        <v>3</v>
      </c>
      <c r="P34" s="28" t="str">
        <f t="shared" si="9"/>
        <v>Memiliki ketrampampilan dalam membaca Q.S. al-Isra' : 32 , namun dalam implementasi perlu  ditingkatkan</v>
      </c>
      <c r="Q34" s="39" t="s">
        <v>8</v>
      </c>
      <c r="R34" s="39" t="s">
        <v>9</v>
      </c>
      <c r="S34" s="18"/>
      <c r="T34" s="1">
        <v>70</v>
      </c>
      <c r="U34" s="1">
        <v>76</v>
      </c>
      <c r="V34" s="1">
        <v>74</v>
      </c>
      <c r="W34" s="1">
        <v>90</v>
      </c>
      <c r="X34" s="1">
        <v>62.5</v>
      </c>
      <c r="Y34" s="1"/>
      <c r="Z34" s="1"/>
      <c r="AA34" s="1"/>
      <c r="AB34" s="1"/>
      <c r="AC34" s="1"/>
      <c r="AD34" s="1">
        <v>62.5</v>
      </c>
      <c r="AE34" s="18"/>
      <c r="AF34" s="1">
        <v>70</v>
      </c>
      <c r="AG34" s="1">
        <v>76</v>
      </c>
      <c r="AH34" s="1">
        <v>76</v>
      </c>
      <c r="AI34" s="1">
        <v>70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147282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5" s="28">
        <f t="shared" si="5"/>
        <v>80.400000000000006</v>
      </c>
      <c r="L35" s="28" t="str">
        <f t="shared" si="6"/>
        <v>B</v>
      </c>
      <c r="M35" s="28">
        <f t="shared" si="7"/>
        <v>80.400000000000006</v>
      </c>
      <c r="N35" s="28" t="str">
        <f t="shared" si="8"/>
        <v>B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 t="s">
        <v>8</v>
      </c>
      <c r="R35" s="39" t="s">
        <v>213</v>
      </c>
      <c r="S35" s="18"/>
      <c r="T35" s="1">
        <v>75</v>
      </c>
      <c r="U35" s="1">
        <v>88</v>
      </c>
      <c r="V35" s="1">
        <v>84</v>
      </c>
      <c r="W35" s="1">
        <v>92</v>
      </c>
      <c r="X35" s="1">
        <v>66</v>
      </c>
      <c r="Y35" s="1"/>
      <c r="Z35" s="1"/>
      <c r="AA35" s="1"/>
      <c r="AB35" s="1"/>
      <c r="AC35" s="1"/>
      <c r="AD35" s="1">
        <v>66</v>
      </c>
      <c r="AE35" s="18"/>
      <c r="AF35" s="1">
        <v>75</v>
      </c>
      <c r="AG35" s="1">
        <v>76</v>
      </c>
      <c r="AH35" s="1">
        <v>88</v>
      </c>
      <c r="AI35" s="1">
        <v>75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147298</v>
      </c>
      <c r="C36" s="19" t="s">
        <v>91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6" s="28">
        <f t="shared" si="5"/>
        <v>71</v>
      </c>
      <c r="L36" s="28" t="str">
        <f t="shared" si="6"/>
        <v>C</v>
      </c>
      <c r="M36" s="28">
        <f t="shared" si="7"/>
        <v>71</v>
      </c>
      <c r="N36" s="28" t="str">
        <f t="shared" si="8"/>
        <v>C</v>
      </c>
      <c r="O36" s="36">
        <v>3</v>
      </c>
      <c r="P36" s="28" t="str">
        <f t="shared" si="9"/>
        <v>Memiliki ketrampampilan dalam membaca Q.S. al-Isra' : 32 , namun dalam implementasi perlu  ditingkatkan</v>
      </c>
      <c r="Q36" s="39" t="s">
        <v>8</v>
      </c>
      <c r="R36" s="39" t="s">
        <v>213</v>
      </c>
      <c r="S36" s="18"/>
      <c r="T36" s="1">
        <v>70</v>
      </c>
      <c r="U36" s="1">
        <v>70</v>
      </c>
      <c r="V36" s="1">
        <v>79</v>
      </c>
      <c r="W36" s="1">
        <v>77</v>
      </c>
      <c r="X36" s="1">
        <v>68</v>
      </c>
      <c r="Y36" s="1"/>
      <c r="Z36" s="1"/>
      <c r="AA36" s="1"/>
      <c r="AB36" s="1"/>
      <c r="AC36" s="1"/>
      <c r="AD36" s="1">
        <v>67</v>
      </c>
      <c r="AE36" s="18"/>
      <c r="AF36" s="1">
        <v>70</v>
      </c>
      <c r="AG36" s="1">
        <v>75</v>
      </c>
      <c r="AH36" s="1">
        <v>70</v>
      </c>
      <c r="AI36" s="1">
        <v>70</v>
      </c>
      <c r="AJ36" s="1">
        <v>70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147314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7" s="28">
        <f t="shared" si="5"/>
        <v>85.8</v>
      </c>
      <c r="L37" s="28" t="str">
        <f t="shared" si="6"/>
        <v>A</v>
      </c>
      <c r="M37" s="28">
        <f t="shared" si="7"/>
        <v>85.8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Al-Isra': 32, QS An-Nur : 2</v>
      </c>
      <c r="Q37" s="39" t="s">
        <v>8</v>
      </c>
      <c r="R37" s="39" t="s">
        <v>213</v>
      </c>
      <c r="S37" s="18"/>
      <c r="T37" s="1">
        <v>82</v>
      </c>
      <c r="U37" s="1">
        <v>84</v>
      </c>
      <c r="V37" s="1">
        <v>84</v>
      </c>
      <c r="W37" s="1">
        <v>95</v>
      </c>
      <c r="X37" s="1">
        <v>100</v>
      </c>
      <c r="Y37" s="1"/>
      <c r="Z37" s="1"/>
      <c r="AA37" s="1"/>
      <c r="AB37" s="1"/>
      <c r="AC37" s="1"/>
      <c r="AD37" s="1">
        <v>100</v>
      </c>
      <c r="AE37" s="18"/>
      <c r="AF37" s="1">
        <v>82</v>
      </c>
      <c r="AG37" s="1">
        <v>90</v>
      </c>
      <c r="AH37" s="1">
        <v>86</v>
      </c>
      <c r="AI37" s="1">
        <v>87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80.333333333333329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76.574074074074076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F12" sqref="A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140625" customWidth="1"/>
    <col min="18" max="18" width="16.8554687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147346</v>
      </c>
      <c r="C11" s="19" t="s">
        <v>107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8</v>
      </c>
      <c r="R11" s="39" t="s">
        <v>213</v>
      </c>
      <c r="S11" s="18"/>
      <c r="T11" s="1">
        <v>88</v>
      </c>
      <c r="U11" s="1">
        <v>82</v>
      </c>
      <c r="V11" s="1">
        <v>84</v>
      </c>
      <c r="W11" s="1">
        <v>90</v>
      </c>
      <c r="X11" s="1">
        <v>88</v>
      </c>
      <c r="Y11" s="1"/>
      <c r="Z11" s="1"/>
      <c r="AA11" s="1"/>
      <c r="AB11" s="1"/>
      <c r="AC11" s="1"/>
      <c r="AD11" s="1">
        <v>85</v>
      </c>
      <c r="AE11" s="18"/>
      <c r="AF11" s="1">
        <v>87</v>
      </c>
      <c r="AG11" s="1">
        <v>85</v>
      </c>
      <c r="AH11" s="1">
        <v>90</v>
      </c>
      <c r="AI11" s="1">
        <v>85</v>
      </c>
      <c r="AJ11" s="1">
        <v>83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147362</v>
      </c>
      <c r="C12" s="19" t="s">
        <v>108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75</v>
      </c>
      <c r="H12" s="28" t="str">
        <f t="shared" si="3"/>
        <v>C</v>
      </c>
      <c r="I12" s="36">
        <v>2</v>
      </c>
      <c r="J1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2" s="28">
        <f t="shared" si="5"/>
        <v>79.2</v>
      </c>
      <c r="L12" s="28" t="str">
        <f t="shared" si="6"/>
        <v>B</v>
      </c>
      <c r="M12" s="28">
        <f t="shared" si="7"/>
        <v>79.2</v>
      </c>
      <c r="N12" s="28" t="str">
        <f t="shared" si="8"/>
        <v>B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 t="s">
        <v>8</v>
      </c>
      <c r="R12" s="39" t="s">
        <v>213</v>
      </c>
      <c r="S12" s="18"/>
      <c r="T12" s="1">
        <v>70</v>
      </c>
      <c r="U12" s="1">
        <v>82</v>
      </c>
      <c r="V12" s="1">
        <v>70</v>
      </c>
      <c r="W12" s="1">
        <v>87</v>
      </c>
      <c r="X12" s="1">
        <v>70</v>
      </c>
      <c r="Y12" s="1"/>
      <c r="Z12" s="1"/>
      <c r="AA12" s="1"/>
      <c r="AB12" s="1"/>
      <c r="AC12" s="1"/>
      <c r="AD12" s="1">
        <v>70</v>
      </c>
      <c r="AE12" s="18"/>
      <c r="AF12" s="1">
        <v>70</v>
      </c>
      <c r="AG12" s="1">
        <v>82</v>
      </c>
      <c r="AH12" s="1">
        <v>87</v>
      </c>
      <c r="AI12" s="1">
        <v>75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147378</v>
      </c>
      <c r="C13" s="19" t="s">
        <v>109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3" s="28">
        <f t="shared" si="5"/>
        <v>78.599999999999994</v>
      </c>
      <c r="L13" s="28" t="str">
        <f t="shared" si="6"/>
        <v>B</v>
      </c>
      <c r="M13" s="28">
        <f t="shared" si="7"/>
        <v>78.599999999999994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8</v>
      </c>
      <c r="R13" s="39" t="s">
        <v>213</v>
      </c>
      <c r="S13" s="18"/>
      <c r="T13" s="1">
        <v>90</v>
      </c>
      <c r="U13" s="1">
        <v>82</v>
      </c>
      <c r="V13" s="1">
        <v>75</v>
      </c>
      <c r="W13" s="1">
        <v>85</v>
      </c>
      <c r="X13" s="1">
        <v>80</v>
      </c>
      <c r="Y13" s="1"/>
      <c r="Z13" s="1"/>
      <c r="AA13" s="1"/>
      <c r="AB13" s="1"/>
      <c r="AC13" s="1"/>
      <c r="AD13" s="1">
        <v>80</v>
      </c>
      <c r="AE13" s="18"/>
      <c r="AF13" s="1">
        <v>72</v>
      </c>
      <c r="AG13" s="1">
        <v>82</v>
      </c>
      <c r="AH13" s="1">
        <v>85</v>
      </c>
      <c r="AI13" s="1">
        <v>72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9">
        <v>53681</v>
      </c>
      <c r="FK13" s="79">
        <v>53691</v>
      </c>
    </row>
    <row r="14" spans="1:167" x14ac:dyDescent="0.25">
      <c r="A14" s="19">
        <v>4</v>
      </c>
      <c r="B14" s="19">
        <v>147394</v>
      </c>
      <c r="C14" s="19" t="s">
        <v>110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4" s="28">
        <f t="shared" si="5"/>
        <v>80.8</v>
      </c>
      <c r="L14" s="28" t="str">
        <f t="shared" si="6"/>
        <v>B</v>
      </c>
      <c r="M14" s="28">
        <f t="shared" si="7"/>
        <v>80.8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8</v>
      </c>
      <c r="R14" s="39" t="s">
        <v>213</v>
      </c>
      <c r="S14" s="18"/>
      <c r="T14" s="1">
        <v>79</v>
      </c>
      <c r="U14" s="1">
        <v>85</v>
      </c>
      <c r="V14" s="1">
        <v>75</v>
      </c>
      <c r="W14" s="1">
        <v>88</v>
      </c>
      <c r="X14" s="1">
        <v>82.5</v>
      </c>
      <c r="Y14" s="1"/>
      <c r="Z14" s="1"/>
      <c r="AA14" s="1"/>
      <c r="AB14" s="1"/>
      <c r="AC14" s="1"/>
      <c r="AD14" s="1">
        <v>82.5</v>
      </c>
      <c r="AE14" s="18"/>
      <c r="AF14" s="1">
        <v>73</v>
      </c>
      <c r="AG14" s="1">
        <v>85</v>
      </c>
      <c r="AH14" s="1">
        <v>88</v>
      </c>
      <c r="AI14" s="1">
        <v>73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147410</v>
      </c>
      <c r="C15" s="19" t="s">
        <v>111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74</v>
      </c>
      <c r="H15" s="28" t="str">
        <f t="shared" si="3"/>
        <v>C</v>
      </c>
      <c r="I15" s="36">
        <v>2</v>
      </c>
      <c r="J1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5" s="28">
        <f t="shared" si="5"/>
        <v>82.6</v>
      </c>
      <c r="L15" s="28" t="str">
        <f t="shared" si="6"/>
        <v>B</v>
      </c>
      <c r="M15" s="28">
        <f t="shared" si="7"/>
        <v>82.6</v>
      </c>
      <c r="N15" s="28" t="str">
        <f t="shared" si="8"/>
        <v>B</v>
      </c>
      <c r="O15" s="36">
        <v>2</v>
      </c>
      <c r="P15" s="28" t="str">
        <f t="shared" si="9"/>
        <v>Memiliki ketrampampilan dalam membaca  QS. An-Nur : 31 , namun dalam implementasi perlu  ditingkatkan</v>
      </c>
      <c r="Q15" s="39" t="s">
        <v>8</v>
      </c>
      <c r="R15" s="39" t="s">
        <v>213</v>
      </c>
      <c r="S15" s="18"/>
      <c r="T15" s="1">
        <v>83</v>
      </c>
      <c r="U15" s="1">
        <v>85</v>
      </c>
      <c r="V15" s="1">
        <v>81</v>
      </c>
      <c r="W15" s="1">
        <v>87</v>
      </c>
      <c r="X15" s="1">
        <v>55.000000000000007</v>
      </c>
      <c r="Y15" s="1"/>
      <c r="Z15" s="1"/>
      <c r="AA15" s="1"/>
      <c r="AB15" s="1"/>
      <c r="AC15" s="1"/>
      <c r="AD15" s="1">
        <v>55.000000000000007</v>
      </c>
      <c r="AE15" s="18"/>
      <c r="AF15" s="1">
        <v>78</v>
      </c>
      <c r="AG15" s="1">
        <v>85</v>
      </c>
      <c r="AH15" s="1">
        <v>87</v>
      </c>
      <c r="AI15" s="1">
        <v>78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208</v>
      </c>
      <c r="FI15" s="76" t="s">
        <v>209</v>
      </c>
      <c r="FJ15" s="79">
        <v>53682</v>
      </c>
      <c r="FK15" s="79">
        <v>53692</v>
      </c>
    </row>
    <row r="16" spans="1:167" x14ac:dyDescent="0.25">
      <c r="A16" s="19">
        <v>6</v>
      </c>
      <c r="B16" s="19">
        <v>147426</v>
      </c>
      <c r="C16" s="19" t="s">
        <v>112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6" s="28">
        <f t="shared" si="5"/>
        <v>87.6</v>
      </c>
      <c r="L16" s="28" t="str">
        <f t="shared" si="6"/>
        <v>A</v>
      </c>
      <c r="M16" s="28">
        <f t="shared" si="7"/>
        <v>87.6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Al-Isra': 32, QS An-Nur : 2</v>
      </c>
      <c r="Q16" s="39" t="s">
        <v>9</v>
      </c>
      <c r="R16" s="39" t="s">
        <v>9</v>
      </c>
      <c r="S16" s="18"/>
      <c r="T16" s="1">
        <v>83</v>
      </c>
      <c r="U16" s="1">
        <v>86</v>
      </c>
      <c r="V16" s="1">
        <v>74</v>
      </c>
      <c r="W16" s="1">
        <v>86</v>
      </c>
      <c r="X16" s="1">
        <v>90</v>
      </c>
      <c r="Y16" s="1"/>
      <c r="Z16" s="1"/>
      <c r="AA16" s="1"/>
      <c r="AB16" s="1"/>
      <c r="AC16" s="1"/>
      <c r="AD16" s="1">
        <v>90</v>
      </c>
      <c r="AE16" s="18"/>
      <c r="AF16" s="1">
        <v>90</v>
      </c>
      <c r="AG16" s="1">
        <v>86</v>
      </c>
      <c r="AH16" s="1">
        <v>86</v>
      </c>
      <c r="AI16" s="1">
        <v>90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147442</v>
      </c>
      <c r="C17" s="19" t="s">
        <v>113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v>3</v>
      </c>
      <c r="P17" s="28" t="str">
        <f t="shared" si="9"/>
        <v>Memiliki ketrampampilan dalam membaca Q.S. al-Isra' : 32 , namun dalam implementasi perlu  ditingkatkan</v>
      </c>
      <c r="Q17" s="39" t="s">
        <v>8</v>
      </c>
      <c r="R17" s="39" t="s">
        <v>213</v>
      </c>
      <c r="S17" s="18"/>
      <c r="T17" s="1">
        <v>76</v>
      </c>
      <c r="U17" s="1">
        <v>80</v>
      </c>
      <c r="V17" s="1">
        <v>81</v>
      </c>
      <c r="W17" s="1">
        <v>65</v>
      </c>
      <c r="X17" s="1">
        <v>82.5</v>
      </c>
      <c r="Y17" s="1"/>
      <c r="Z17" s="1"/>
      <c r="AA17" s="1"/>
      <c r="AB17" s="1"/>
      <c r="AC17" s="1"/>
      <c r="AD17" s="1">
        <v>82.5</v>
      </c>
      <c r="AE17" s="18"/>
      <c r="AF17" s="1">
        <v>70</v>
      </c>
      <c r="AG17" s="1">
        <v>80</v>
      </c>
      <c r="AH17" s="1">
        <v>65</v>
      </c>
      <c r="AI17" s="1">
        <v>70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210</v>
      </c>
      <c r="FI17" s="76" t="s">
        <v>211</v>
      </c>
      <c r="FJ17" s="79">
        <v>53683</v>
      </c>
      <c r="FK17" s="79">
        <v>53693</v>
      </c>
    </row>
    <row r="18" spans="1:167" x14ac:dyDescent="0.25">
      <c r="A18" s="19">
        <v>8</v>
      </c>
      <c r="B18" s="19">
        <v>147458</v>
      </c>
      <c r="C18" s="19" t="s">
        <v>114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8" s="28">
        <f t="shared" si="5"/>
        <v>82.2</v>
      </c>
      <c r="L18" s="28" t="str">
        <f t="shared" si="6"/>
        <v>B</v>
      </c>
      <c r="M18" s="28">
        <f t="shared" si="7"/>
        <v>82.2</v>
      </c>
      <c r="N18" s="28" t="str">
        <f t="shared" si="8"/>
        <v>B</v>
      </c>
      <c r="O18" s="36">
        <v>2</v>
      </c>
      <c r="P18" s="28" t="str">
        <f t="shared" si="9"/>
        <v>Memiliki ketrampampilan dalam membaca  QS. An-Nur : 31 , namun dalam implementasi perlu  ditingkatkan</v>
      </c>
      <c r="Q18" s="39" t="s">
        <v>8</v>
      </c>
      <c r="R18" s="39" t="s">
        <v>213</v>
      </c>
      <c r="S18" s="18"/>
      <c r="T18" s="1">
        <v>90</v>
      </c>
      <c r="U18" s="1">
        <v>87</v>
      </c>
      <c r="V18" s="1">
        <v>77</v>
      </c>
      <c r="W18" s="1">
        <v>87</v>
      </c>
      <c r="X18" s="1">
        <v>80</v>
      </c>
      <c r="Y18" s="1"/>
      <c r="Z18" s="1"/>
      <c r="AA18" s="1"/>
      <c r="AB18" s="1"/>
      <c r="AC18" s="1"/>
      <c r="AD18" s="1">
        <v>80</v>
      </c>
      <c r="AE18" s="18"/>
      <c r="AF18" s="1">
        <v>75</v>
      </c>
      <c r="AG18" s="1">
        <v>87</v>
      </c>
      <c r="AH18" s="1">
        <v>87</v>
      </c>
      <c r="AI18" s="1">
        <v>75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147490</v>
      </c>
      <c r="C19" s="19" t="s">
        <v>115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9" s="28">
        <f t="shared" si="5"/>
        <v>85.6</v>
      </c>
      <c r="L19" s="28" t="str">
        <f t="shared" si="6"/>
        <v>A</v>
      </c>
      <c r="M19" s="28">
        <f t="shared" si="7"/>
        <v>85.6</v>
      </c>
      <c r="N19" s="28" t="str">
        <f t="shared" si="8"/>
        <v>A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8</v>
      </c>
      <c r="R19" s="39" t="s">
        <v>213</v>
      </c>
      <c r="S19" s="18"/>
      <c r="T19" s="1">
        <v>80</v>
      </c>
      <c r="U19" s="1">
        <v>86</v>
      </c>
      <c r="V19" s="1">
        <v>87</v>
      </c>
      <c r="W19" s="1">
        <v>87</v>
      </c>
      <c r="X19" s="1">
        <v>92.5</v>
      </c>
      <c r="Y19" s="1"/>
      <c r="Z19" s="1"/>
      <c r="AA19" s="1"/>
      <c r="AB19" s="1"/>
      <c r="AC19" s="1"/>
      <c r="AD19" s="1">
        <v>92.5</v>
      </c>
      <c r="AE19" s="18"/>
      <c r="AF19" s="1">
        <v>84</v>
      </c>
      <c r="AG19" s="1">
        <v>86</v>
      </c>
      <c r="AH19" s="1">
        <v>87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212</v>
      </c>
      <c r="FI19" s="78"/>
      <c r="FJ19" s="79">
        <v>53684</v>
      </c>
      <c r="FK19" s="79">
        <v>53694</v>
      </c>
    </row>
    <row r="20" spans="1:167" x14ac:dyDescent="0.25">
      <c r="A20" s="19">
        <v>10</v>
      </c>
      <c r="B20" s="19">
        <v>147506</v>
      </c>
      <c r="C20" s="19" t="s">
        <v>116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ketrampampilan dalam membaca  dan mengidentifikasikan tajwid QS. Al-Isra': 32, QS An-Nur : 2</v>
      </c>
      <c r="Q20" s="39" t="s">
        <v>8</v>
      </c>
      <c r="R20" s="39" t="s">
        <v>213</v>
      </c>
      <c r="S20" s="18"/>
      <c r="T20" s="1">
        <v>90</v>
      </c>
      <c r="U20" s="1">
        <v>86</v>
      </c>
      <c r="V20" s="1">
        <v>83</v>
      </c>
      <c r="W20" s="1">
        <v>88</v>
      </c>
      <c r="X20" s="1">
        <v>87.5</v>
      </c>
      <c r="Y20" s="1"/>
      <c r="Z20" s="1"/>
      <c r="AA20" s="1"/>
      <c r="AB20" s="1"/>
      <c r="AC20" s="1"/>
      <c r="AD20" s="1">
        <v>87.5</v>
      </c>
      <c r="AE20" s="18"/>
      <c r="AF20" s="1">
        <v>85</v>
      </c>
      <c r="AG20" s="1">
        <v>86</v>
      </c>
      <c r="AH20" s="1">
        <v>88</v>
      </c>
      <c r="AI20" s="1">
        <v>85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147522</v>
      </c>
      <c r="C21" s="19" t="s">
        <v>117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8</v>
      </c>
      <c r="R21" s="39" t="s">
        <v>213</v>
      </c>
      <c r="S21" s="18"/>
      <c r="T21" s="1">
        <v>92</v>
      </c>
      <c r="U21" s="1">
        <v>82</v>
      </c>
      <c r="V21" s="1">
        <v>70</v>
      </c>
      <c r="W21" s="1">
        <v>86</v>
      </c>
      <c r="X21" s="1">
        <v>67.5</v>
      </c>
      <c r="Y21" s="1"/>
      <c r="Z21" s="1"/>
      <c r="AA21" s="1"/>
      <c r="AB21" s="1"/>
      <c r="AC21" s="1"/>
      <c r="AD21" s="1">
        <v>67.5</v>
      </c>
      <c r="AE21" s="18"/>
      <c r="AF21" s="1">
        <v>70</v>
      </c>
      <c r="AG21" s="1">
        <v>82</v>
      </c>
      <c r="AH21" s="1">
        <v>86</v>
      </c>
      <c r="AI21" s="1">
        <v>70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53685</v>
      </c>
      <c r="FK21" s="79">
        <v>53695</v>
      </c>
    </row>
    <row r="22" spans="1:167" x14ac:dyDescent="0.25">
      <c r="A22" s="19">
        <v>12</v>
      </c>
      <c r="B22" s="19">
        <v>147538</v>
      </c>
      <c r="C22" s="19" t="s">
        <v>118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2" s="28">
        <f t="shared" si="5"/>
        <v>77.2</v>
      </c>
      <c r="L22" s="28" t="str">
        <f t="shared" si="6"/>
        <v>B</v>
      </c>
      <c r="M22" s="28">
        <f t="shared" si="7"/>
        <v>77.2</v>
      </c>
      <c r="N22" s="28" t="str">
        <f t="shared" si="8"/>
        <v>B</v>
      </c>
      <c r="O22" s="36">
        <v>2</v>
      </c>
      <c r="P22" s="28" t="str">
        <f t="shared" si="9"/>
        <v>Memiliki ketrampampilan dalam membaca  QS. An-Nur : 31 , namun dalam implementasi perlu  ditingkatkan</v>
      </c>
      <c r="Q22" s="39" t="s">
        <v>8</v>
      </c>
      <c r="R22" s="39" t="s">
        <v>213</v>
      </c>
      <c r="S22" s="18"/>
      <c r="T22" s="1">
        <v>75</v>
      </c>
      <c r="U22" s="1">
        <v>78</v>
      </c>
      <c r="V22" s="1">
        <v>75</v>
      </c>
      <c r="W22" s="1">
        <v>86</v>
      </c>
      <c r="X22" s="1">
        <v>82.5</v>
      </c>
      <c r="Y22" s="1"/>
      <c r="Z22" s="1"/>
      <c r="AA22" s="1"/>
      <c r="AB22" s="1"/>
      <c r="AC22" s="1"/>
      <c r="AD22" s="1">
        <v>82.5</v>
      </c>
      <c r="AE22" s="18"/>
      <c r="AF22" s="1">
        <v>72</v>
      </c>
      <c r="AG22" s="1">
        <v>78</v>
      </c>
      <c r="AH22" s="1">
        <v>86</v>
      </c>
      <c r="AI22" s="1">
        <v>72</v>
      </c>
      <c r="AJ22" s="1">
        <v>78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147570</v>
      </c>
      <c r="C23" s="19" t="s">
        <v>119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3" s="28">
        <f t="shared" si="5"/>
        <v>75.599999999999994</v>
      </c>
      <c r="L23" s="28" t="str">
        <f t="shared" si="6"/>
        <v>B</v>
      </c>
      <c r="M23" s="28">
        <f t="shared" si="7"/>
        <v>75.599999999999994</v>
      </c>
      <c r="N23" s="28" t="str">
        <f t="shared" si="8"/>
        <v>B</v>
      </c>
      <c r="O23" s="36">
        <v>2</v>
      </c>
      <c r="P23" s="28" t="str">
        <f t="shared" si="9"/>
        <v>Memiliki ketrampampilan dalam membaca  QS. An-Nur : 31 , namun dalam implementasi perlu  ditingkatkan</v>
      </c>
      <c r="Q23" s="39" t="s">
        <v>8</v>
      </c>
      <c r="R23" s="39" t="s">
        <v>213</v>
      </c>
      <c r="S23" s="18"/>
      <c r="T23" s="1">
        <v>72</v>
      </c>
      <c r="U23" s="1">
        <v>73</v>
      </c>
      <c r="V23" s="1">
        <v>75</v>
      </c>
      <c r="W23" s="1">
        <v>85</v>
      </c>
      <c r="X23" s="1">
        <v>95</v>
      </c>
      <c r="Y23" s="1"/>
      <c r="Z23" s="1"/>
      <c r="AA23" s="1"/>
      <c r="AB23" s="1"/>
      <c r="AC23" s="1"/>
      <c r="AD23" s="1">
        <v>95</v>
      </c>
      <c r="AE23" s="18"/>
      <c r="AF23" s="1">
        <v>70</v>
      </c>
      <c r="AG23" s="1">
        <v>73</v>
      </c>
      <c r="AH23" s="1">
        <v>85</v>
      </c>
      <c r="AI23" s="1">
        <v>77</v>
      </c>
      <c r="AJ23" s="1">
        <v>73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53686</v>
      </c>
      <c r="FK23" s="79">
        <v>53696</v>
      </c>
    </row>
    <row r="24" spans="1:167" x14ac:dyDescent="0.25">
      <c r="A24" s="19">
        <v>14</v>
      </c>
      <c r="B24" s="19">
        <v>147586</v>
      </c>
      <c r="C24" s="19" t="s">
        <v>120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75</v>
      </c>
      <c r="H24" s="28" t="str">
        <f t="shared" si="3"/>
        <v>C</v>
      </c>
      <c r="I24" s="36">
        <v>2</v>
      </c>
      <c r="J2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4" s="28">
        <f t="shared" si="5"/>
        <v>81.2</v>
      </c>
      <c r="L24" s="28" t="str">
        <f t="shared" si="6"/>
        <v>B</v>
      </c>
      <c r="M24" s="28">
        <f t="shared" si="7"/>
        <v>81.2</v>
      </c>
      <c r="N24" s="28" t="str">
        <f t="shared" si="8"/>
        <v>B</v>
      </c>
      <c r="O24" s="36">
        <v>2</v>
      </c>
      <c r="P24" s="28" t="str">
        <f t="shared" si="9"/>
        <v>Memiliki ketrampampilan dalam membaca  QS. An-Nur : 31 , namun dalam implementasi perlu  ditingkatkan</v>
      </c>
      <c r="Q24" s="39" t="s">
        <v>8</v>
      </c>
      <c r="R24" s="39" t="s">
        <v>213</v>
      </c>
      <c r="S24" s="18"/>
      <c r="T24" s="1">
        <v>92</v>
      </c>
      <c r="U24" s="1">
        <v>84</v>
      </c>
      <c r="V24" s="1">
        <v>78</v>
      </c>
      <c r="W24" s="1">
        <v>88</v>
      </c>
      <c r="X24" s="1">
        <v>52.5</v>
      </c>
      <c r="Y24" s="1"/>
      <c r="Z24" s="1"/>
      <c r="AA24" s="1"/>
      <c r="AB24" s="1"/>
      <c r="AC24" s="1"/>
      <c r="AD24" s="1">
        <v>52.5</v>
      </c>
      <c r="AE24" s="18"/>
      <c r="AF24" s="1">
        <v>70</v>
      </c>
      <c r="AG24" s="1">
        <v>84</v>
      </c>
      <c r="AH24" s="1">
        <v>88</v>
      </c>
      <c r="AI24" s="1">
        <v>80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147602</v>
      </c>
      <c r="C25" s="19" t="s">
        <v>121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74</v>
      </c>
      <c r="H25" s="28" t="str">
        <f t="shared" si="3"/>
        <v>C</v>
      </c>
      <c r="I25" s="36">
        <v>2</v>
      </c>
      <c r="J2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 t="s">
        <v>8</v>
      </c>
      <c r="R25" s="39" t="s">
        <v>213</v>
      </c>
      <c r="S25" s="18"/>
      <c r="T25" s="1">
        <v>78</v>
      </c>
      <c r="U25" s="1">
        <v>82</v>
      </c>
      <c r="V25" s="1">
        <v>70</v>
      </c>
      <c r="W25" s="1">
        <v>86</v>
      </c>
      <c r="X25" s="1">
        <v>62.5</v>
      </c>
      <c r="Y25" s="1"/>
      <c r="Z25" s="1"/>
      <c r="AA25" s="1"/>
      <c r="AB25" s="1"/>
      <c r="AC25" s="1"/>
      <c r="AD25" s="1">
        <v>62.5</v>
      </c>
      <c r="AE25" s="18"/>
      <c r="AF25" s="1">
        <v>70</v>
      </c>
      <c r="AG25" s="1">
        <v>82</v>
      </c>
      <c r="AH25" s="1">
        <v>86</v>
      </c>
      <c r="AI25" s="1">
        <v>70</v>
      </c>
      <c r="AJ25" s="1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53687</v>
      </c>
      <c r="FK25" s="79">
        <v>53697</v>
      </c>
    </row>
    <row r="26" spans="1:167" x14ac:dyDescent="0.25">
      <c r="A26" s="19">
        <v>16</v>
      </c>
      <c r="B26" s="19">
        <v>147618</v>
      </c>
      <c r="C26" s="19" t="s">
        <v>122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6" s="28">
        <f t="shared" si="5"/>
        <v>84.6</v>
      </c>
      <c r="L26" s="28" t="str">
        <f t="shared" si="6"/>
        <v>A</v>
      </c>
      <c r="M26" s="28">
        <f t="shared" si="7"/>
        <v>84.6</v>
      </c>
      <c r="N26" s="28" t="str">
        <f t="shared" si="8"/>
        <v>A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8</v>
      </c>
      <c r="R26" s="39" t="s">
        <v>213</v>
      </c>
      <c r="S26" s="18"/>
      <c r="T26" s="1">
        <v>95</v>
      </c>
      <c r="U26" s="1">
        <v>88</v>
      </c>
      <c r="V26" s="1">
        <v>81</v>
      </c>
      <c r="W26" s="1">
        <v>87</v>
      </c>
      <c r="X26" s="1">
        <v>90</v>
      </c>
      <c r="Y26" s="1"/>
      <c r="Z26" s="1"/>
      <c r="AA26" s="1"/>
      <c r="AB26" s="1"/>
      <c r="AC26" s="1"/>
      <c r="AD26" s="1">
        <v>90</v>
      </c>
      <c r="AE26" s="18"/>
      <c r="AF26" s="1">
        <v>80</v>
      </c>
      <c r="AG26" s="1">
        <v>88</v>
      </c>
      <c r="AH26" s="1">
        <v>87</v>
      </c>
      <c r="AI26" s="1">
        <v>80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147666</v>
      </c>
      <c r="C27" s="19" t="s">
        <v>123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7" s="28">
        <f t="shared" si="5"/>
        <v>78.2</v>
      </c>
      <c r="L27" s="28" t="str">
        <f t="shared" si="6"/>
        <v>B</v>
      </c>
      <c r="M27" s="28">
        <f t="shared" si="7"/>
        <v>78.2</v>
      </c>
      <c r="N27" s="28" t="str">
        <f t="shared" si="8"/>
        <v>B</v>
      </c>
      <c r="O27" s="36">
        <v>2</v>
      </c>
      <c r="P27" s="28" t="str">
        <f t="shared" si="9"/>
        <v>Memiliki ketrampampilan dalam membaca  QS. An-Nur : 31 , namun dalam implementasi perlu  ditingkatkan</v>
      </c>
      <c r="Q27" s="39" t="s">
        <v>8</v>
      </c>
      <c r="R27" s="39" t="s">
        <v>213</v>
      </c>
      <c r="S27" s="18"/>
      <c r="T27" s="1">
        <v>92</v>
      </c>
      <c r="U27" s="1">
        <v>88</v>
      </c>
      <c r="V27" s="1">
        <v>88</v>
      </c>
      <c r="W27" s="1">
        <v>75</v>
      </c>
      <c r="X27" s="1">
        <v>82.5</v>
      </c>
      <c r="Y27" s="1"/>
      <c r="Z27" s="1"/>
      <c r="AA27" s="1"/>
      <c r="AB27" s="1"/>
      <c r="AC27" s="1"/>
      <c r="AD27" s="1">
        <v>82.5</v>
      </c>
      <c r="AE27" s="18"/>
      <c r="AF27" s="1">
        <v>70</v>
      </c>
      <c r="AG27" s="1">
        <v>88</v>
      </c>
      <c r="AH27" s="1">
        <v>75</v>
      </c>
      <c r="AI27" s="1">
        <v>70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53688</v>
      </c>
      <c r="FK27" s="79">
        <v>53698</v>
      </c>
    </row>
    <row r="28" spans="1:167" x14ac:dyDescent="0.25">
      <c r="A28" s="19">
        <v>18</v>
      </c>
      <c r="B28" s="19">
        <v>147682</v>
      </c>
      <c r="C28" s="19" t="s">
        <v>124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8" s="28">
        <f t="shared" si="5"/>
        <v>81.400000000000006</v>
      </c>
      <c r="L28" s="28" t="str">
        <f t="shared" si="6"/>
        <v>B</v>
      </c>
      <c r="M28" s="28">
        <f t="shared" si="7"/>
        <v>81.400000000000006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8</v>
      </c>
      <c r="R28" s="39" t="s">
        <v>213</v>
      </c>
      <c r="S28" s="18"/>
      <c r="T28" s="1">
        <v>82</v>
      </c>
      <c r="U28" s="1">
        <v>84</v>
      </c>
      <c r="V28" s="1">
        <v>75</v>
      </c>
      <c r="W28" s="1">
        <v>85</v>
      </c>
      <c r="X28" s="1">
        <v>65</v>
      </c>
      <c r="Y28" s="1"/>
      <c r="Z28" s="1"/>
      <c r="AA28" s="1"/>
      <c r="AB28" s="1"/>
      <c r="AC28" s="1"/>
      <c r="AD28" s="1">
        <v>65</v>
      </c>
      <c r="AE28" s="18"/>
      <c r="AF28" s="1">
        <v>77</v>
      </c>
      <c r="AG28" s="1">
        <v>84</v>
      </c>
      <c r="AH28" s="1">
        <v>85</v>
      </c>
      <c r="AI28" s="1">
        <v>77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147698</v>
      </c>
      <c r="C29" s="19" t="s">
        <v>125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9" s="28">
        <f t="shared" si="5"/>
        <v>83.2</v>
      </c>
      <c r="L29" s="28" t="str">
        <f t="shared" si="6"/>
        <v>B</v>
      </c>
      <c r="M29" s="28">
        <f t="shared" si="7"/>
        <v>83.2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 t="s">
        <v>8</v>
      </c>
      <c r="R29" s="39" t="s">
        <v>213</v>
      </c>
      <c r="S29" s="18"/>
      <c r="T29" s="1">
        <v>74</v>
      </c>
      <c r="U29" s="1">
        <v>82</v>
      </c>
      <c r="V29" s="1">
        <v>76</v>
      </c>
      <c r="W29" s="1">
        <v>82</v>
      </c>
      <c r="X29" s="1">
        <v>85</v>
      </c>
      <c r="Y29" s="1"/>
      <c r="Z29" s="1"/>
      <c r="AA29" s="1"/>
      <c r="AB29" s="1"/>
      <c r="AC29" s="1"/>
      <c r="AD29" s="1">
        <v>85</v>
      </c>
      <c r="AE29" s="18"/>
      <c r="AF29" s="1">
        <v>85</v>
      </c>
      <c r="AG29" s="1">
        <v>82</v>
      </c>
      <c r="AH29" s="1">
        <v>82</v>
      </c>
      <c r="AI29" s="1">
        <v>85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53689</v>
      </c>
      <c r="FK29" s="79">
        <v>53699</v>
      </c>
    </row>
    <row r="30" spans="1:167" x14ac:dyDescent="0.25">
      <c r="A30" s="19">
        <v>20</v>
      </c>
      <c r="B30" s="19">
        <v>147714</v>
      </c>
      <c r="C30" s="19" t="s">
        <v>126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8</v>
      </c>
      <c r="R30" s="39" t="s">
        <v>213</v>
      </c>
      <c r="S30" s="18"/>
      <c r="T30" s="1">
        <v>70</v>
      </c>
      <c r="U30" s="1">
        <v>82</v>
      </c>
      <c r="V30" s="1">
        <v>83</v>
      </c>
      <c r="W30" s="1">
        <v>75</v>
      </c>
      <c r="X30" s="1">
        <v>93</v>
      </c>
      <c r="Y30" s="1"/>
      <c r="Z30" s="1"/>
      <c r="AA30" s="1"/>
      <c r="AB30" s="1"/>
      <c r="AC30" s="1"/>
      <c r="AD30" s="1">
        <v>93</v>
      </c>
      <c r="AE30" s="18"/>
      <c r="AF30" s="1">
        <v>77</v>
      </c>
      <c r="AG30" s="1">
        <v>82</v>
      </c>
      <c r="AH30" s="1">
        <v>84</v>
      </c>
      <c r="AI30" s="1">
        <v>80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147730</v>
      </c>
      <c r="C31" s="19" t="s">
        <v>127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1" s="28">
        <f t="shared" si="5"/>
        <v>79.599999999999994</v>
      </c>
      <c r="L31" s="28" t="str">
        <f t="shared" si="6"/>
        <v>B</v>
      </c>
      <c r="M31" s="28">
        <f t="shared" si="7"/>
        <v>79.599999999999994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8</v>
      </c>
      <c r="R31" s="39" t="s">
        <v>213</v>
      </c>
      <c r="S31" s="18"/>
      <c r="T31" s="1">
        <v>84</v>
      </c>
      <c r="U31" s="1">
        <v>83</v>
      </c>
      <c r="V31" s="1">
        <v>80</v>
      </c>
      <c r="W31" s="1">
        <v>88</v>
      </c>
      <c r="X31" s="1">
        <v>92.5</v>
      </c>
      <c r="Y31" s="1"/>
      <c r="Z31" s="1"/>
      <c r="AA31" s="1"/>
      <c r="AB31" s="1"/>
      <c r="AC31" s="1"/>
      <c r="AD31" s="1">
        <v>92.5</v>
      </c>
      <c r="AE31" s="18"/>
      <c r="AF31" s="1">
        <v>72</v>
      </c>
      <c r="AG31" s="1">
        <v>83</v>
      </c>
      <c r="AH31" s="1">
        <v>88</v>
      </c>
      <c r="AI31" s="1">
        <v>72</v>
      </c>
      <c r="AJ31" s="1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53690</v>
      </c>
      <c r="FK31" s="79">
        <v>53700</v>
      </c>
    </row>
    <row r="32" spans="1:167" x14ac:dyDescent="0.25">
      <c r="A32" s="19">
        <v>22</v>
      </c>
      <c r="B32" s="19">
        <v>147746</v>
      </c>
      <c r="C32" s="19" t="s">
        <v>128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2" s="28">
        <f t="shared" si="5"/>
        <v>79.599999999999994</v>
      </c>
      <c r="L32" s="28" t="str">
        <f t="shared" si="6"/>
        <v>B</v>
      </c>
      <c r="M32" s="28">
        <f t="shared" si="7"/>
        <v>79.599999999999994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8</v>
      </c>
      <c r="R32" s="39" t="s">
        <v>213</v>
      </c>
      <c r="S32" s="18"/>
      <c r="T32" s="1">
        <v>73</v>
      </c>
      <c r="U32" s="1">
        <v>84</v>
      </c>
      <c r="V32" s="1">
        <v>86</v>
      </c>
      <c r="W32" s="1">
        <v>86</v>
      </c>
      <c r="X32" s="1">
        <v>95</v>
      </c>
      <c r="Y32" s="1"/>
      <c r="Z32" s="1"/>
      <c r="AA32" s="1"/>
      <c r="AB32" s="1"/>
      <c r="AC32" s="1"/>
      <c r="AD32" s="1">
        <v>95</v>
      </c>
      <c r="AE32" s="18"/>
      <c r="AF32" s="1">
        <v>72</v>
      </c>
      <c r="AG32" s="1">
        <v>84</v>
      </c>
      <c r="AH32" s="1">
        <v>86</v>
      </c>
      <c r="AI32" s="1">
        <v>72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147762</v>
      </c>
      <c r="C33" s="19" t="s">
        <v>129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75</v>
      </c>
      <c r="H33" s="28" t="str">
        <f t="shared" si="3"/>
        <v>C</v>
      </c>
      <c r="I33" s="36">
        <v>2</v>
      </c>
      <c r="J3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Memiliki ketrampampilan dalam membaca  QS. An-Nur : 31 , namun dalam implementasi perlu  ditingkatkan</v>
      </c>
      <c r="Q33" s="39" t="s">
        <v>8</v>
      </c>
      <c r="R33" s="39" t="s">
        <v>213</v>
      </c>
      <c r="S33" s="18"/>
      <c r="T33" s="1">
        <v>80</v>
      </c>
      <c r="U33" s="1">
        <v>82</v>
      </c>
      <c r="V33" s="1">
        <v>74</v>
      </c>
      <c r="W33" s="1">
        <v>86</v>
      </c>
      <c r="X33" s="1">
        <v>62.5</v>
      </c>
      <c r="Y33" s="1"/>
      <c r="Z33" s="1"/>
      <c r="AA33" s="1"/>
      <c r="AB33" s="1"/>
      <c r="AC33" s="1"/>
      <c r="AD33" s="1">
        <v>62.5</v>
      </c>
      <c r="AE33" s="18"/>
      <c r="AF33" s="1">
        <v>70</v>
      </c>
      <c r="AG33" s="1">
        <v>82</v>
      </c>
      <c r="AH33" s="1">
        <v>86</v>
      </c>
      <c r="AI33" s="1">
        <v>70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147794</v>
      </c>
      <c r="C34" s="19" t="s">
        <v>130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Memiliki ketrampampilan dalam membaca  QS. An-Nur : 31 , namun dalam implementasi perlu  ditingkatkan</v>
      </c>
      <c r="Q34" s="39" t="s">
        <v>8</v>
      </c>
      <c r="R34" s="39" t="s">
        <v>213</v>
      </c>
      <c r="S34" s="18"/>
      <c r="T34" s="1">
        <v>84</v>
      </c>
      <c r="U34" s="1">
        <v>82</v>
      </c>
      <c r="V34" s="1">
        <v>86</v>
      </c>
      <c r="W34" s="1">
        <v>87</v>
      </c>
      <c r="X34" s="1">
        <v>87.5</v>
      </c>
      <c r="Y34" s="1"/>
      <c r="Z34" s="1"/>
      <c r="AA34" s="1"/>
      <c r="AB34" s="1"/>
      <c r="AC34" s="1"/>
      <c r="AD34" s="1">
        <v>87.5</v>
      </c>
      <c r="AE34" s="18"/>
      <c r="AF34" s="1">
        <v>82</v>
      </c>
      <c r="AG34" s="1">
        <v>82</v>
      </c>
      <c r="AH34" s="1">
        <v>87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147810</v>
      </c>
      <c r="C35" s="19" t="s">
        <v>131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 t="s">
        <v>8</v>
      </c>
      <c r="R35" s="39" t="s">
        <v>213</v>
      </c>
      <c r="S35" s="18"/>
      <c r="T35" s="1">
        <v>97</v>
      </c>
      <c r="U35" s="1">
        <v>83</v>
      </c>
      <c r="V35" s="1">
        <v>86</v>
      </c>
      <c r="W35" s="1">
        <v>88</v>
      </c>
      <c r="X35" s="1">
        <v>85</v>
      </c>
      <c r="Y35" s="1"/>
      <c r="Z35" s="1"/>
      <c r="AA35" s="1"/>
      <c r="AB35" s="1"/>
      <c r="AC35" s="1"/>
      <c r="AD35" s="1">
        <v>85</v>
      </c>
      <c r="AE35" s="18"/>
      <c r="AF35" s="1">
        <v>85</v>
      </c>
      <c r="AG35" s="1">
        <v>87</v>
      </c>
      <c r="AH35" s="1">
        <v>88</v>
      </c>
      <c r="AI35" s="1">
        <v>85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147826</v>
      </c>
      <c r="C36" s="19" t="s">
        <v>132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6" s="28">
        <f t="shared" si="5"/>
        <v>83.8</v>
      </c>
      <c r="L36" s="28" t="str">
        <f t="shared" si="6"/>
        <v>B</v>
      </c>
      <c r="M36" s="28">
        <f t="shared" si="7"/>
        <v>83.8</v>
      </c>
      <c r="N36" s="28" t="str">
        <f t="shared" si="8"/>
        <v>B</v>
      </c>
      <c r="O36" s="36">
        <v>2</v>
      </c>
      <c r="P36" s="28" t="str">
        <f t="shared" si="9"/>
        <v>Memiliki ketrampampilan dalam membaca  QS. An-Nur : 31 , namun dalam implementasi perlu  ditingkatkan</v>
      </c>
      <c r="Q36" s="39" t="s">
        <v>8</v>
      </c>
      <c r="R36" s="39" t="s">
        <v>213</v>
      </c>
      <c r="S36" s="18"/>
      <c r="T36" s="1">
        <v>84</v>
      </c>
      <c r="U36" s="1">
        <v>82</v>
      </c>
      <c r="V36" s="1">
        <v>82</v>
      </c>
      <c r="W36" s="1">
        <v>87</v>
      </c>
      <c r="X36" s="1">
        <v>85</v>
      </c>
      <c r="Y36" s="1"/>
      <c r="Z36" s="1"/>
      <c r="AA36" s="1"/>
      <c r="AB36" s="1"/>
      <c r="AC36" s="1"/>
      <c r="AD36" s="1">
        <v>85</v>
      </c>
      <c r="AE36" s="18"/>
      <c r="AF36" s="1">
        <v>84</v>
      </c>
      <c r="AG36" s="1">
        <v>82</v>
      </c>
      <c r="AH36" s="1">
        <v>87</v>
      </c>
      <c r="AI36" s="1">
        <v>84</v>
      </c>
      <c r="AJ36" s="1">
        <v>82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147858</v>
      </c>
      <c r="C37" s="19" t="s">
        <v>133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Memiliki ketrampampilan dalam membaca  QS. An-Nur : 31 , namun dalam implementasi perlu  ditingkatkan</v>
      </c>
      <c r="Q37" s="39" t="s">
        <v>8</v>
      </c>
      <c r="R37" s="39" t="s">
        <v>213</v>
      </c>
      <c r="S37" s="18"/>
      <c r="T37" s="1">
        <v>93</v>
      </c>
      <c r="U37" s="1">
        <v>89</v>
      </c>
      <c r="V37" s="1">
        <v>82</v>
      </c>
      <c r="W37" s="1">
        <v>87</v>
      </c>
      <c r="X37" s="1">
        <v>77.5</v>
      </c>
      <c r="Y37" s="1"/>
      <c r="Z37" s="1"/>
      <c r="AA37" s="1"/>
      <c r="AB37" s="1"/>
      <c r="AC37" s="1"/>
      <c r="AD37" s="1">
        <v>77.5</v>
      </c>
      <c r="AE37" s="18"/>
      <c r="AF37" s="1">
        <v>70</v>
      </c>
      <c r="AG37" s="1">
        <v>89</v>
      </c>
      <c r="AH37" s="1">
        <v>87</v>
      </c>
      <c r="AI37" s="1">
        <v>70</v>
      </c>
      <c r="AJ37" s="1"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82.037037037037038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80.203703703703709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45" sqref="Q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5703125" customWidth="1"/>
    <col min="18" max="18" width="26.5703125" bestFit="1" customWidth="1"/>
    <col min="20" max="29" width="7.140625" customWidth="1"/>
    <col min="30" max="30" width="4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147890</v>
      </c>
      <c r="C11" s="19" t="s">
        <v>135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82.4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213</v>
      </c>
      <c r="R11" s="39" t="s">
        <v>213</v>
      </c>
      <c r="S11" s="18"/>
      <c r="T11" s="1">
        <v>85</v>
      </c>
      <c r="U11" s="1">
        <v>82</v>
      </c>
      <c r="V11" s="1">
        <v>79</v>
      </c>
      <c r="W11" s="1">
        <v>90</v>
      </c>
      <c r="X11" s="1">
        <v>75</v>
      </c>
      <c r="Y11" s="1"/>
      <c r="Z11" s="1"/>
      <c r="AA11" s="1"/>
      <c r="AB11" s="1"/>
      <c r="AC11" s="1"/>
      <c r="AD11" s="1">
        <v>75</v>
      </c>
      <c r="AE11" s="18"/>
      <c r="AF11" s="1">
        <v>82</v>
      </c>
      <c r="AG11" s="1">
        <v>82</v>
      </c>
      <c r="AH11" s="1">
        <v>79</v>
      </c>
      <c r="AI11" s="1">
        <v>86</v>
      </c>
      <c r="AJ11" s="1">
        <v>83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147906</v>
      </c>
      <c r="C12" s="19" t="s">
        <v>136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2" s="28">
        <f t="shared" si="5"/>
        <v>84.4</v>
      </c>
      <c r="L12" s="28" t="str">
        <f t="shared" si="6"/>
        <v>A</v>
      </c>
      <c r="M12" s="28">
        <f t="shared" si="7"/>
        <v>84.4</v>
      </c>
      <c r="N12" s="28" t="str">
        <f t="shared" si="8"/>
        <v>A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 t="s">
        <v>213</v>
      </c>
      <c r="R12" s="39" t="s">
        <v>9</v>
      </c>
      <c r="S12" s="18"/>
      <c r="T12" s="1">
        <v>90</v>
      </c>
      <c r="U12" s="1">
        <v>85</v>
      </c>
      <c r="V12" s="1">
        <v>82</v>
      </c>
      <c r="W12" s="1">
        <v>87</v>
      </c>
      <c r="X12" s="1">
        <v>60</v>
      </c>
      <c r="Y12" s="1"/>
      <c r="Z12" s="1"/>
      <c r="AA12" s="1"/>
      <c r="AB12" s="1"/>
      <c r="AC12" s="1"/>
      <c r="AD12" s="1">
        <v>60</v>
      </c>
      <c r="AE12" s="18"/>
      <c r="AF12" s="1">
        <v>80</v>
      </c>
      <c r="AG12" s="1">
        <v>85</v>
      </c>
      <c r="AH12" s="1">
        <v>82</v>
      </c>
      <c r="AI12" s="1">
        <v>90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147938</v>
      </c>
      <c r="C13" s="19" t="s">
        <v>137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3" s="28">
        <f>IF((COUNTA(AF13:AO13)&gt;0),AVERAGE(AF13:AO13),"")</f>
        <v>79.2</v>
      </c>
      <c r="L13" s="28" t="str">
        <f t="shared" si="6"/>
        <v>B</v>
      </c>
      <c r="M13" s="28">
        <f>IF((COUNTA(AF13:AO13)&gt;0),AVERAGE(AF13:AO13),"")</f>
        <v>79.2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213</v>
      </c>
      <c r="R13" s="39" t="s">
        <v>213</v>
      </c>
      <c r="S13" s="18"/>
      <c r="T13" s="1">
        <v>90</v>
      </c>
      <c r="U13" s="1">
        <v>73</v>
      </c>
      <c r="V13" s="1">
        <v>78</v>
      </c>
      <c r="W13" s="1">
        <v>87</v>
      </c>
      <c r="X13" s="1">
        <v>87.5</v>
      </c>
      <c r="Y13" s="1"/>
      <c r="Z13" s="1"/>
      <c r="AA13" s="1"/>
      <c r="AB13" s="1"/>
      <c r="AC13" s="1"/>
      <c r="AD13" s="1">
        <v>87.5</v>
      </c>
      <c r="AE13" s="18"/>
      <c r="AF13" s="1">
        <v>82</v>
      </c>
      <c r="AG13" s="1">
        <v>73</v>
      </c>
      <c r="AH13" s="1">
        <v>78</v>
      </c>
      <c r="AI13" s="1">
        <v>90</v>
      </c>
      <c r="AJ13" s="1">
        <v>73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9">
        <v>53701</v>
      </c>
      <c r="FK13" s="79">
        <v>53711</v>
      </c>
    </row>
    <row r="14" spans="1:167" x14ac:dyDescent="0.25">
      <c r="A14" s="19">
        <v>4</v>
      </c>
      <c r="B14" s="19">
        <v>147954</v>
      </c>
      <c r="C14" s="19" t="s">
        <v>138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4" s="28">
        <f t="shared" si="5"/>
        <v>92.2</v>
      </c>
      <c r="L14" s="28" t="str">
        <f t="shared" si="6"/>
        <v>A</v>
      </c>
      <c r="M14" s="28">
        <f t="shared" si="7"/>
        <v>92.2</v>
      </c>
      <c r="N14" s="28" t="str">
        <f t="shared" si="8"/>
        <v>A</v>
      </c>
      <c r="O14" s="36">
        <v>1</v>
      </c>
      <c r="P14" s="28" t="str">
        <f t="shared" si="9"/>
        <v>Memiliki ketrampampilan dalam membaca  dan mengidentifikasikan tajwid QS. Al-Isra': 32, QS An-Nur : 2</v>
      </c>
      <c r="Q14" s="39" t="s">
        <v>213</v>
      </c>
      <c r="R14" s="39" t="s">
        <v>213</v>
      </c>
      <c r="S14" s="18"/>
      <c r="T14" s="1">
        <v>95</v>
      </c>
      <c r="U14" s="1">
        <v>94</v>
      </c>
      <c r="V14" s="1">
        <v>88</v>
      </c>
      <c r="W14" s="1">
        <v>94</v>
      </c>
      <c r="X14" s="1">
        <v>93</v>
      </c>
      <c r="Y14" s="1"/>
      <c r="Z14" s="1"/>
      <c r="AA14" s="1"/>
      <c r="AB14" s="1"/>
      <c r="AC14" s="1"/>
      <c r="AD14" s="1">
        <v>90</v>
      </c>
      <c r="AE14" s="18"/>
      <c r="AF14" s="1">
        <v>92</v>
      </c>
      <c r="AG14" s="1">
        <v>96</v>
      </c>
      <c r="AH14" s="1">
        <v>88</v>
      </c>
      <c r="AI14" s="1">
        <v>95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147970</v>
      </c>
      <c r="C15" s="19" t="s">
        <v>139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5" s="28">
        <f t="shared" si="5"/>
        <v>86.8</v>
      </c>
      <c r="L15" s="28" t="str">
        <f t="shared" si="6"/>
        <v>A</v>
      </c>
      <c r="M15" s="28">
        <f t="shared" si="7"/>
        <v>86.8</v>
      </c>
      <c r="N15" s="28" t="str">
        <f t="shared" si="8"/>
        <v>A</v>
      </c>
      <c r="O15" s="36">
        <v>2</v>
      </c>
      <c r="P15" s="28" t="str">
        <f t="shared" si="9"/>
        <v>Memiliki ketrampampilan dalam membaca  QS. An-Nur : 31 , namun dalam implementasi perlu  ditingkatkan</v>
      </c>
      <c r="Q15" s="39" t="s">
        <v>213</v>
      </c>
      <c r="R15" s="39" t="s">
        <v>213</v>
      </c>
      <c r="S15" s="18"/>
      <c r="T15" s="1">
        <v>95</v>
      </c>
      <c r="U15" s="1">
        <v>85</v>
      </c>
      <c r="V15" s="1">
        <v>87</v>
      </c>
      <c r="W15" s="1">
        <v>85</v>
      </c>
      <c r="X15" s="1">
        <v>70</v>
      </c>
      <c r="Y15" s="1"/>
      <c r="Z15" s="1"/>
      <c r="AA15" s="1"/>
      <c r="AB15" s="1"/>
      <c r="AC15" s="1"/>
      <c r="AD15" s="1">
        <v>70</v>
      </c>
      <c r="AE15" s="18"/>
      <c r="AF15" s="1">
        <v>82</v>
      </c>
      <c r="AG15" s="1">
        <v>85</v>
      </c>
      <c r="AH15" s="1">
        <v>87</v>
      </c>
      <c r="AI15" s="1">
        <v>95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208</v>
      </c>
      <c r="FI15" s="76" t="s">
        <v>209</v>
      </c>
      <c r="FJ15" s="79">
        <v>53702</v>
      </c>
      <c r="FK15" s="79">
        <v>53712</v>
      </c>
    </row>
    <row r="16" spans="1:167" x14ac:dyDescent="0.25">
      <c r="A16" s="19">
        <v>6</v>
      </c>
      <c r="B16" s="19">
        <v>147986</v>
      </c>
      <c r="C16" s="19" t="s">
        <v>140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6" s="28">
        <f t="shared" si="5"/>
        <v>74.599999999999994</v>
      </c>
      <c r="L16" s="28" t="str">
        <f t="shared" si="6"/>
        <v>C</v>
      </c>
      <c r="M16" s="28">
        <f t="shared" si="7"/>
        <v>74.599999999999994</v>
      </c>
      <c r="N16" s="28" t="str">
        <f t="shared" si="8"/>
        <v>C</v>
      </c>
      <c r="O16" s="36">
        <v>2</v>
      </c>
      <c r="P16" s="28" t="str">
        <f t="shared" si="9"/>
        <v>Memiliki ketrampampilan dalam membaca  QS. An-Nur : 31 , namun dalam implementasi perlu  ditingkatkan</v>
      </c>
      <c r="Q16" s="39" t="s">
        <v>213</v>
      </c>
      <c r="R16" s="39" t="s">
        <v>213</v>
      </c>
      <c r="S16" s="18"/>
      <c r="T16" s="1">
        <v>70</v>
      </c>
      <c r="U16" s="1">
        <v>73</v>
      </c>
      <c r="V16" s="1">
        <v>77</v>
      </c>
      <c r="W16" s="1">
        <v>84</v>
      </c>
      <c r="X16" s="1">
        <v>82.5</v>
      </c>
      <c r="Y16" s="1"/>
      <c r="Z16" s="1"/>
      <c r="AA16" s="1"/>
      <c r="AB16" s="1"/>
      <c r="AC16" s="1"/>
      <c r="AD16" s="1">
        <v>82.5</v>
      </c>
      <c r="AE16" s="18"/>
      <c r="AF16" s="1">
        <v>80</v>
      </c>
      <c r="AG16" s="1">
        <v>73</v>
      </c>
      <c r="AH16" s="1">
        <v>77</v>
      </c>
      <c r="AI16" s="1">
        <v>70</v>
      </c>
      <c r="AJ16" s="1">
        <v>73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148002</v>
      </c>
      <c r="C17" s="19" t="s">
        <v>141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7" s="28">
        <f t="shared" si="5"/>
        <v>85.2</v>
      </c>
      <c r="L17" s="28" t="str">
        <f t="shared" si="6"/>
        <v>A</v>
      </c>
      <c r="M17" s="28">
        <f t="shared" si="7"/>
        <v>85.2</v>
      </c>
      <c r="N17" s="28" t="str">
        <f t="shared" si="8"/>
        <v>A</v>
      </c>
      <c r="O17" s="36">
        <v>2</v>
      </c>
      <c r="P17" s="28" t="str">
        <f t="shared" si="9"/>
        <v>Memiliki ketrampampilan dalam membaca  QS. An-Nur : 31 , namun dalam implementasi perlu  ditingkatkan</v>
      </c>
      <c r="Q17" s="39" t="s">
        <v>213</v>
      </c>
      <c r="R17" s="39" t="s">
        <v>213</v>
      </c>
      <c r="S17" s="18"/>
      <c r="T17" s="1">
        <v>95</v>
      </c>
      <c r="U17" s="1">
        <v>73</v>
      </c>
      <c r="V17" s="1">
        <v>85</v>
      </c>
      <c r="W17" s="1">
        <v>89</v>
      </c>
      <c r="X17" s="1">
        <v>100</v>
      </c>
      <c r="Y17" s="1"/>
      <c r="Z17" s="1"/>
      <c r="AA17" s="1"/>
      <c r="AB17" s="1"/>
      <c r="AC17" s="1"/>
      <c r="AD17" s="1">
        <v>100</v>
      </c>
      <c r="AE17" s="18"/>
      <c r="AF17" s="1">
        <v>87</v>
      </c>
      <c r="AG17" s="1">
        <v>73</v>
      </c>
      <c r="AH17" s="1">
        <v>83</v>
      </c>
      <c r="AI17" s="1">
        <v>95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210</v>
      </c>
      <c r="FI17" s="76" t="s">
        <v>211</v>
      </c>
      <c r="FJ17" s="79">
        <v>53703</v>
      </c>
      <c r="FK17" s="79">
        <v>53713</v>
      </c>
    </row>
    <row r="18" spans="1:167" x14ac:dyDescent="0.25">
      <c r="A18" s="19">
        <v>8</v>
      </c>
      <c r="B18" s="19">
        <v>148018</v>
      </c>
      <c r="C18" s="19" t="s">
        <v>142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ketrampampilan dalam membaca  dan mengidentifikasikan tajwid QS. Al-Isra': 32, QS An-Nur : 2</v>
      </c>
      <c r="Q18" s="39" t="s">
        <v>213</v>
      </c>
      <c r="R18" s="39" t="s">
        <v>213</v>
      </c>
      <c r="S18" s="18"/>
      <c r="T18" s="1">
        <v>90</v>
      </c>
      <c r="U18" s="1">
        <v>83</v>
      </c>
      <c r="V18" s="1">
        <v>84</v>
      </c>
      <c r="W18" s="1">
        <v>93</v>
      </c>
      <c r="X18" s="1">
        <v>77.5</v>
      </c>
      <c r="Y18" s="1"/>
      <c r="Z18" s="1"/>
      <c r="AA18" s="1"/>
      <c r="AB18" s="1"/>
      <c r="AC18" s="1"/>
      <c r="AD18" s="1">
        <v>77.5</v>
      </c>
      <c r="AE18" s="18"/>
      <c r="AF18" s="1">
        <v>85</v>
      </c>
      <c r="AG18" s="1">
        <v>83</v>
      </c>
      <c r="AH18" s="1">
        <v>84</v>
      </c>
      <c r="AI18" s="1">
        <v>90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148034</v>
      </c>
      <c r="C19" s="19" t="s">
        <v>143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213</v>
      </c>
      <c r="R19" s="39" t="s">
        <v>213</v>
      </c>
      <c r="S19" s="18"/>
      <c r="T19" s="1">
        <v>85</v>
      </c>
      <c r="U19" s="1">
        <v>72</v>
      </c>
      <c r="V19" s="1">
        <v>82</v>
      </c>
      <c r="W19" s="1">
        <v>97</v>
      </c>
      <c r="X19" s="1">
        <v>80</v>
      </c>
      <c r="Y19" s="1"/>
      <c r="Z19" s="1"/>
      <c r="AA19" s="1"/>
      <c r="AB19" s="1"/>
      <c r="AC19" s="1"/>
      <c r="AD19" s="1">
        <v>80</v>
      </c>
      <c r="AE19" s="18"/>
      <c r="AF19" s="1">
        <v>84</v>
      </c>
      <c r="AG19" s="1">
        <v>72</v>
      </c>
      <c r="AH19" s="1">
        <v>82</v>
      </c>
      <c r="AI19" s="1">
        <v>85</v>
      </c>
      <c r="AJ19" s="1">
        <v>72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212</v>
      </c>
      <c r="FI19" s="78"/>
      <c r="FJ19" s="79">
        <v>53704</v>
      </c>
      <c r="FK19" s="79">
        <v>53714</v>
      </c>
    </row>
    <row r="20" spans="1:167" x14ac:dyDescent="0.25">
      <c r="A20" s="19">
        <v>10</v>
      </c>
      <c r="B20" s="19">
        <v>148050</v>
      </c>
      <c r="C20" s="19" t="s">
        <v>144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 t="s">
        <v>213</v>
      </c>
      <c r="R20" s="39" t="s">
        <v>213</v>
      </c>
      <c r="S20" s="18"/>
      <c r="T20" s="1">
        <v>85</v>
      </c>
      <c r="U20" s="1">
        <v>87</v>
      </c>
      <c r="V20" s="1">
        <v>93</v>
      </c>
      <c r="W20" s="1">
        <v>90</v>
      </c>
      <c r="X20" s="1">
        <v>85</v>
      </c>
      <c r="Y20" s="1"/>
      <c r="Z20" s="1"/>
      <c r="AA20" s="1"/>
      <c r="AB20" s="1"/>
      <c r="AC20" s="1"/>
      <c r="AD20" s="1">
        <v>85</v>
      </c>
      <c r="AE20" s="18"/>
      <c r="AF20" s="1">
        <v>84</v>
      </c>
      <c r="AG20" s="1">
        <v>85</v>
      </c>
      <c r="AH20" s="1">
        <v>85</v>
      </c>
      <c r="AI20" s="1">
        <v>85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148066</v>
      </c>
      <c r="C21" s="19" t="s">
        <v>145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1" s="28">
        <f t="shared" si="5"/>
        <v>77.400000000000006</v>
      </c>
      <c r="L21" s="28" t="str">
        <f t="shared" si="6"/>
        <v>B</v>
      </c>
      <c r="M21" s="28">
        <f t="shared" si="7"/>
        <v>77.400000000000006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213</v>
      </c>
      <c r="R21" s="39" t="s">
        <v>213</v>
      </c>
      <c r="S21" s="18"/>
      <c r="T21" s="1">
        <v>90</v>
      </c>
      <c r="U21" s="1">
        <v>70</v>
      </c>
      <c r="V21" s="1">
        <v>75</v>
      </c>
      <c r="W21" s="1">
        <v>83</v>
      </c>
      <c r="X21" s="1">
        <v>70</v>
      </c>
      <c r="Y21" s="1"/>
      <c r="Z21" s="1"/>
      <c r="AA21" s="1"/>
      <c r="AB21" s="1"/>
      <c r="AC21" s="1"/>
      <c r="AD21" s="1">
        <v>70</v>
      </c>
      <c r="AE21" s="18"/>
      <c r="AF21" s="1">
        <v>82</v>
      </c>
      <c r="AG21" s="1">
        <v>70</v>
      </c>
      <c r="AH21" s="1">
        <v>75</v>
      </c>
      <c r="AI21" s="1">
        <v>90</v>
      </c>
      <c r="AJ21" s="1">
        <v>70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53705</v>
      </c>
      <c r="FK21" s="79">
        <v>53715</v>
      </c>
    </row>
    <row r="22" spans="1:167" x14ac:dyDescent="0.25">
      <c r="A22" s="19">
        <v>12</v>
      </c>
      <c r="B22" s="19">
        <v>148082</v>
      </c>
      <c r="C22" s="19" t="s">
        <v>146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>
        <v>3</v>
      </c>
      <c r="J22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2" s="28">
        <f t="shared" si="5"/>
        <v>73.599999999999994</v>
      </c>
      <c r="L22" s="28" t="str">
        <f t="shared" si="6"/>
        <v>C</v>
      </c>
      <c r="M22" s="28">
        <f t="shared" si="7"/>
        <v>73.599999999999994</v>
      </c>
      <c r="N22" s="28" t="str">
        <f t="shared" si="8"/>
        <v>C</v>
      </c>
      <c r="O22" s="36">
        <v>2</v>
      </c>
      <c r="P22" s="28" t="str">
        <f t="shared" si="9"/>
        <v>Memiliki ketrampampilan dalam membaca  QS. An-Nur : 31 , namun dalam implementasi perlu  ditingkatkan</v>
      </c>
      <c r="Q22" s="39" t="s">
        <v>213</v>
      </c>
      <c r="R22" s="39" t="s">
        <v>213</v>
      </c>
      <c r="S22" s="18"/>
      <c r="T22" s="1">
        <v>70</v>
      </c>
      <c r="U22" s="1">
        <v>70</v>
      </c>
      <c r="V22" s="1">
        <v>75</v>
      </c>
      <c r="W22" s="1">
        <v>82</v>
      </c>
      <c r="X22" s="1">
        <v>65</v>
      </c>
      <c r="Y22" s="1"/>
      <c r="Z22" s="1"/>
      <c r="AA22" s="1"/>
      <c r="AB22" s="1"/>
      <c r="AC22" s="1"/>
      <c r="AD22" s="1">
        <v>65</v>
      </c>
      <c r="AE22" s="18"/>
      <c r="AF22" s="1">
        <v>83</v>
      </c>
      <c r="AG22" s="1">
        <v>70</v>
      </c>
      <c r="AH22" s="1">
        <v>75</v>
      </c>
      <c r="AI22" s="1">
        <v>70</v>
      </c>
      <c r="AJ22" s="1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148098</v>
      </c>
      <c r="C23" s="19" t="s">
        <v>147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3" s="28">
        <f t="shared" si="5"/>
        <v>85.8</v>
      </c>
      <c r="L23" s="28" t="str">
        <f t="shared" si="6"/>
        <v>A</v>
      </c>
      <c r="M23" s="28">
        <f t="shared" si="7"/>
        <v>85.8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Al-Isra': 32, QS An-Nur : 2</v>
      </c>
      <c r="Q23" s="39" t="s">
        <v>213</v>
      </c>
      <c r="R23" s="39" t="s">
        <v>213</v>
      </c>
      <c r="S23" s="18"/>
      <c r="T23" s="1">
        <v>90</v>
      </c>
      <c r="U23" s="1">
        <v>90</v>
      </c>
      <c r="V23" s="1">
        <v>79</v>
      </c>
      <c r="W23" s="1">
        <v>80</v>
      </c>
      <c r="X23" s="1">
        <v>90</v>
      </c>
      <c r="Y23" s="1"/>
      <c r="Z23" s="1"/>
      <c r="AA23" s="1"/>
      <c r="AB23" s="1"/>
      <c r="AC23" s="1"/>
      <c r="AD23" s="1">
        <v>90</v>
      </c>
      <c r="AE23" s="18"/>
      <c r="AF23" s="1">
        <v>80</v>
      </c>
      <c r="AG23" s="1">
        <v>90</v>
      </c>
      <c r="AH23" s="1">
        <v>79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53706</v>
      </c>
      <c r="FK23" s="79">
        <v>53716</v>
      </c>
    </row>
    <row r="24" spans="1:167" x14ac:dyDescent="0.25">
      <c r="A24" s="19">
        <v>14</v>
      </c>
      <c r="B24" s="19">
        <v>148114</v>
      </c>
      <c r="C24" s="19" t="s">
        <v>148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4" s="28">
        <f t="shared" si="5"/>
        <v>89.8</v>
      </c>
      <c r="L24" s="28" t="str">
        <f t="shared" si="6"/>
        <v>A</v>
      </c>
      <c r="M24" s="28">
        <f t="shared" si="7"/>
        <v>89.8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Al-Isra': 32, QS An-Nur : 2</v>
      </c>
      <c r="Q24" s="39" t="s">
        <v>213</v>
      </c>
      <c r="R24" s="39" t="s">
        <v>213</v>
      </c>
      <c r="S24" s="18"/>
      <c r="T24" s="1">
        <v>95</v>
      </c>
      <c r="U24" s="1">
        <v>93</v>
      </c>
      <c r="V24" s="1">
        <v>85</v>
      </c>
      <c r="W24" s="1">
        <v>95</v>
      </c>
      <c r="X24" s="1">
        <v>82.5</v>
      </c>
      <c r="Y24" s="1"/>
      <c r="Z24" s="1"/>
      <c r="AA24" s="1"/>
      <c r="AB24" s="1"/>
      <c r="AC24" s="1"/>
      <c r="AD24" s="1">
        <v>82.5</v>
      </c>
      <c r="AE24" s="18"/>
      <c r="AF24" s="1">
        <v>83</v>
      </c>
      <c r="AG24" s="1">
        <v>93</v>
      </c>
      <c r="AH24" s="1">
        <v>85</v>
      </c>
      <c r="AI24" s="1">
        <v>95</v>
      </c>
      <c r="AJ24" s="1">
        <v>93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148130</v>
      </c>
      <c r="C25" s="19" t="s">
        <v>149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71</v>
      </c>
      <c r="H25" s="28" t="str">
        <f t="shared" si="3"/>
        <v>C</v>
      </c>
      <c r="I25" s="36">
        <v>2</v>
      </c>
      <c r="J2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5" s="28">
        <f t="shared" si="5"/>
        <v>85.8</v>
      </c>
      <c r="L25" s="28" t="str">
        <f t="shared" si="6"/>
        <v>A</v>
      </c>
      <c r="M25" s="28">
        <f t="shared" si="7"/>
        <v>85.8</v>
      </c>
      <c r="N25" s="28" t="str">
        <f t="shared" si="8"/>
        <v>A</v>
      </c>
      <c r="O25" s="36">
        <v>1</v>
      </c>
      <c r="P25" s="28" t="str">
        <f t="shared" si="9"/>
        <v>Memiliki ketrampampilan dalam membaca  dan mengidentifikasikan tajwid QS. Al-Isra': 32, QS An-Nur : 2</v>
      </c>
      <c r="Q25" s="39" t="s">
        <v>213</v>
      </c>
      <c r="R25" s="39" t="s">
        <v>213</v>
      </c>
      <c r="S25" s="18"/>
      <c r="T25" s="1">
        <v>85</v>
      </c>
      <c r="U25" s="1">
        <v>90</v>
      </c>
      <c r="V25" s="1">
        <v>80</v>
      </c>
      <c r="W25" s="1">
        <v>75</v>
      </c>
      <c r="X25" s="1">
        <v>47.5</v>
      </c>
      <c r="Y25" s="1"/>
      <c r="Z25" s="1"/>
      <c r="AA25" s="1"/>
      <c r="AB25" s="1"/>
      <c r="AC25" s="1"/>
      <c r="AD25" s="1">
        <v>47.5</v>
      </c>
      <c r="AE25" s="18"/>
      <c r="AF25" s="1">
        <v>84</v>
      </c>
      <c r="AG25" s="1">
        <v>90</v>
      </c>
      <c r="AH25" s="1">
        <v>80</v>
      </c>
      <c r="AI25" s="1">
        <v>85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53707</v>
      </c>
      <c r="FK25" s="79">
        <v>53717</v>
      </c>
    </row>
    <row r="26" spans="1:167" x14ac:dyDescent="0.25">
      <c r="A26" s="19">
        <v>16</v>
      </c>
      <c r="B26" s="19">
        <v>148146</v>
      </c>
      <c r="C26" s="19" t="s">
        <v>150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213</v>
      </c>
      <c r="R26" s="39" t="s">
        <v>213</v>
      </c>
      <c r="S26" s="18"/>
      <c r="T26" s="1">
        <v>95</v>
      </c>
      <c r="U26" s="1">
        <v>86</v>
      </c>
      <c r="V26" s="1">
        <v>75</v>
      </c>
      <c r="W26" s="1">
        <v>90</v>
      </c>
      <c r="X26" s="1">
        <v>52.5</v>
      </c>
      <c r="Y26" s="1"/>
      <c r="Z26" s="1"/>
      <c r="AA26" s="1"/>
      <c r="AB26" s="1"/>
      <c r="AC26" s="1"/>
      <c r="AD26" s="1">
        <v>52.5</v>
      </c>
      <c r="AE26" s="18"/>
      <c r="AF26" s="1">
        <v>83</v>
      </c>
      <c r="AG26" s="1">
        <v>86</v>
      </c>
      <c r="AH26" s="1">
        <v>75</v>
      </c>
      <c r="AI26" s="1">
        <v>95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148162</v>
      </c>
      <c r="C27" s="19" t="s">
        <v>151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7" s="28">
        <f t="shared" si="5"/>
        <v>85.4</v>
      </c>
      <c r="L27" s="28" t="str">
        <f t="shared" si="6"/>
        <v>A</v>
      </c>
      <c r="M27" s="28">
        <f t="shared" si="7"/>
        <v>85.4</v>
      </c>
      <c r="N27" s="28" t="str">
        <f t="shared" si="8"/>
        <v>A</v>
      </c>
      <c r="O27" s="36">
        <v>1</v>
      </c>
      <c r="P27" s="28" t="str">
        <f t="shared" si="9"/>
        <v>Memiliki ketrampampilan dalam membaca  dan mengidentifikasikan tajwid QS. Al-Isra': 32, QS An-Nur : 2</v>
      </c>
      <c r="Q27" s="39" t="s">
        <v>213</v>
      </c>
      <c r="R27" s="39" t="s">
        <v>213</v>
      </c>
      <c r="S27" s="18"/>
      <c r="T27" s="1">
        <v>85</v>
      </c>
      <c r="U27" s="1">
        <v>90</v>
      </c>
      <c r="V27" s="1">
        <v>79</v>
      </c>
      <c r="W27" s="1">
        <v>90</v>
      </c>
      <c r="X27" s="1">
        <v>97.5</v>
      </c>
      <c r="Y27" s="1"/>
      <c r="Z27" s="1"/>
      <c r="AA27" s="1"/>
      <c r="AB27" s="1"/>
      <c r="AC27" s="1"/>
      <c r="AD27" s="1">
        <v>97.5</v>
      </c>
      <c r="AE27" s="18"/>
      <c r="AF27" s="1">
        <v>83</v>
      </c>
      <c r="AG27" s="1">
        <v>90</v>
      </c>
      <c r="AH27" s="1">
        <v>79</v>
      </c>
      <c r="AI27" s="1">
        <v>85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53708</v>
      </c>
      <c r="FK27" s="79">
        <v>53718</v>
      </c>
    </row>
    <row r="28" spans="1:167" x14ac:dyDescent="0.25">
      <c r="A28" s="19">
        <v>18</v>
      </c>
      <c r="B28" s="19">
        <v>148178</v>
      </c>
      <c r="C28" s="19" t="s">
        <v>152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8" s="28">
        <f t="shared" si="5"/>
        <v>77.400000000000006</v>
      </c>
      <c r="L28" s="28" t="str">
        <f t="shared" si="6"/>
        <v>B</v>
      </c>
      <c r="M28" s="28">
        <f t="shared" si="7"/>
        <v>77.400000000000006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213</v>
      </c>
      <c r="R28" s="39" t="s">
        <v>213</v>
      </c>
      <c r="S28" s="18"/>
      <c r="T28" s="1">
        <v>80</v>
      </c>
      <c r="U28" s="1">
        <v>70</v>
      </c>
      <c r="V28" s="1">
        <v>82</v>
      </c>
      <c r="W28" s="1">
        <v>75</v>
      </c>
      <c r="X28" s="1">
        <v>67.5</v>
      </c>
      <c r="Y28" s="1"/>
      <c r="Z28" s="1"/>
      <c r="AA28" s="1"/>
      <c r="AB28" s="1"/>
      <c r="AC28" s="1"/>
      <c r="AD28" s="1">
        <v>67.5</v>
      </c>
      <c r="AE28" s="18"/>
      <c r="AF28" s="1">
        <v>85</v>
      </c>
      <c r="AG28" s="1">
        <v>70</v>
      </c>
      <c r="AH28" s="1">
        <v>82</v>
      </c>
      <c r="AI28" s="1">
        <v>80</v>
      </c>
      <c r="AJ28" s="1">
        <v>70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148194</v>
      </c>
      <c r="C29" s="19" t="s">
        <v>153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3</v>
      </c>
      <c r="J29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9" s="28">
        <f t="shared" si="5"/>
        <v>75.400000000000006</v>
      </c>
      <c r="L29" s="28" t="str">
        <f t="shared" si="6"/>
        <v>B</v>
      </c>
      <c r="M29" s="28">
        <f t="shared" si="7"/>
        <v>75.400000000000006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 t="s">
        <v>213</v>
      </c>
      <c r="R29" s="39" t="s">
        <v>213</v>
      </c>
      <c r="S29" s="18"/>
      <c r="T29" s="1">
        <v>85</v>
      </c>
      <c r="U29" s="1">
        <v>70</v>
      </c>
      <c r="V29" s="1">
        <v>70</v>
      </c>
      <c r="W29" s="1">
        <v>85</v>
      </c>
      <c r="X29" s="1">
        <v>65</v>
      </c>
      <c r="Y29" s="1"/>
      <c r="Z29" s="1"/>
      <c r="AA29" s="1"/>
      <c r="AB29" s="1"/>
      <c r="AC29" s="1"/>
      <c r="AD29" s="1">
        <v>50</v>
      </c>
      <c r="AE29" s="18"/>
      <c r="AF29" s="1">
        <v>82</v>
      </c>
      <c r="AG29" s="1">
        <v>70</v>
      </c>
      <c r="AH29" s="1">
        <v>70</v>
      </c>
      <c r="AI29" s="1">
        <v>85</v>
      </c>
      <c r="AJ29" s="1">
        <v>70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53709</v>
      </c>
      <c r="FK29" s="79">
        <v>53719</v>
      </c>
    </row>
    <row r="30" spans="1:167" x14ac:dyDescent="0.25">
      <c r="A30" s="19">
        <v>20</v>
      </c>
      <c r="B30" s="19">
        <v>148210</v>
      </c>
      <c r="C30" s="19" t="s">
        <v>154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73</v>
      </c>
      <c r="H30" s="28" t="str">
        <f t="shared" si="3"/>
        <v>C</v>
      </c>
      <c r="I30" s="36">
        <v>2</v>
      </c>
      <c r="J3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0" s="28">
        <f t="shared" si="5"/>
        <v>80.8</v>
      </c>
      <c r="L30" s="28" t="str">
        <f t="shared" si="6"/>
        <v>B</v>
      </c>
      <c r="M30" s="28">
        <f t="shared" si="7"/>
        <v>80.8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213</v>
      </c>
      <c r="R30" s="39" t="s">
        <v>213</v>
      </c>
      <c r="S30" s="18"/>
      <c r="T30" s="1">
        <v>80</v>
      </c>
      <c r="U30" s="1">
        <v>78</v>
      </c>
      <c r="V30" s="1">
        <v>88</v>
      </c>
      <c r="W30" s="1">
        <v>87</v>
      </c>
      <c r="X30" s="1">
        <v>52.5</v>
      </c>
      <c r="Y30" s="1"/>
      <c r="Z30" s="1"/>
      <c r="AA30" s="1"/>
      <c r="AB30" s="1"/>
      <c r="AC30" s="1"/>
      <c r="AD30" s="1">
        <v>52.5</v>
      </c>
      <c r="AE30" s="18"/>
      <c r="AF30" s="1">
        <v>80</v>
      </c>
      <c r="AG30" s="1">
        <v>78</v>
      </c>
      <c r="AH30" s="1">
        <v>88</v>
      </c>
      <c r="AI30" s="1">
        <v>80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148226</v>
      </c>
      <c r="C31" s="19" t="s">
        <v>155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1" s="28">
        <f t="shared" si="5"/>
        <v>80.8</v>
      </c>
      <c r="L31" s="28" t="str">
        <f t="shared" si="6"/>
        <v>B</v>
      </c>
      <c r="M31" s="28">
        <f t="shared" si="7"/>
        <v>80.8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213</v>
      </c>
      <c r="R31" s="39" t="s">
        <v>213</v>
      </c>
      <c r="S31" s="18"/>
      <c r="T31" s="1">
        <v>95</v>
      </c>
      <c r="U31" s="1">
        <v>73</v>
      </c>
      <c r="V31" s="1">
        <v>83</v>
      </c>
      <c r="W31" s="1">
        <v>86</v>
      </c>
      <c r="X31" s="1">
        <v>92.5</v>
      </c>
      <c r="Y31" s="1"/>
      <c r="Z31" s="1"/>
      <c r="AA31" s="1"/>
      <c r="AB31" s="1"/>
      <c r="AC31" s="1"/>
      <c r="AD31" s="1">
        <v>92.5</v>
      </c>
      <c r="AE31" s="18"/>
      <c r="AF31" s="1">
        <v>80</v>
      </c>
      <c r="AG31" s="1">
        <v>73</v>
      </c>
      <c r="AH31" s="1">
        <v>83</v>
      </c>
      <c r="AI31" s="1">
        <v>95</v>
      </c>
      <c r="AJ31" s="1">
        <v>73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53710</v>
      </c>
      <c r="FK31" s="79">
        <v>53720</v>
      </c>
    </row>
    <row r="32" spans="1:167" x14ac:dyDescent="0.25">
      <c r="A32" s="19">
        <v>22</v>
      </c>
      <c r="B32" s="19">
        <v>148242</v>
      </c>
      <c r="C32" s="19" t="s">
        <v>156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2" s="28">
        <f t="shared" si="5"/>
        <v>87.2</v>
      </c>
      <c r="L32" s="28" t="str">
        <f t="shared" si="6"/>
        <v>A</v>
      </c>
      <c r="M32" s="28">
        <f t="shared" si="7"/>
        <v>87.2</v>
      </c>
      <c r="N32" s="28" t="str">
        <f t="shared" si="8"/>
        <v>A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213</v>
      </c>
      <c r="R32" s="39" t="s">
        <v>213</v>
      </c>
      <c r="S32" s="18"/>
      <c r="T32" s="1">
        <v>95</v>
      </c>
      <c r="U32" s="1">
        <v>86</v>
      </c>
      <c r="V32" s="1">
        <v>87</v>
      </c>
      <c r="W32" s="1">
        <v>86</v>
      </c>
      <c r="X32" s="1">
        <v>97.5</v>
      </c>
      <c r="Y32" s="1"/>
      <c r="Z32" s="1"/>
      <c r="AA32" s="1"/>
      <c r="AB32" s="1"/>
      <c r="AC32" s="1"/>
      <c r="AD32" s="1">
        <v>97.5</v>
      </c>
      <c r="AE32" s="18"/>
      <c r="AF32" s="1">
        <v>82</v>
      </c>
      <c r="AG32" s="1">
        <v>86</v>
      </c>
      <c r="AH32" s="1">
        <v>87</v>
      </c>
      <c r="AI32" s="1">
        <v>95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148258</v>
      </c>
      <c r="C33" s="19" t="s">
        <v>157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3" s="28">
        <f t="shared" si="5"/>
        <v>87.4</v>
      </c>
      <c r="L33" s="28" t="str">
        <f t="shared" si="6"/>
        <v>A</v>
      </c>
      <c r="M33" s="28">
        <f t="shared" si="7"/>
        <v>87.4</v>
      </c>
      <c r="N33" s="28" t="str">
        <f t="shared" si="8"/>
        <v>A</v>
      </c>
      <c r="O33" s="36">
        <v>1</v>
      </c>
      <c r="P33" s="28" t="str">
        <f t="shared" si="9"/>
        <v>Memiliki ketrampampilan dalam membaca  dan mengidentifikasikan tajwid QS. Al-Isra': 32, QS An-Nur : 2</v>
      </c>
      <c r="Q33" s="39" t="s">
        <v>213</v>
      </c>
      <c r="R33" s="39" t="s">
        <v>213</v>
      </c>
      <c r="S33" s="18"/>
      <c r="T33" s="1">
        <v>90</v>
      </c>
      <c r="U33" s="1">
        <v>86</v>
      </c>
      <c r="V33" s="1">
        <v>85</v>
      </c>
      <c r="W33" s="1">
        <v>95</v>
      </c>
      <c r="X33" s="1">
        <v>75</v>
      </c>
      <c r="Y33" s="1"/>
      <c r="Z33" s="1"/>
      <c r="AA33" s="1"/>
      <c r="AB33" s="1"/>
      <c r="AC33" s="1"/>
      <c r="AD33" s="1">
        <v>75</v>
      </c>
      <c r="AE33" s="18"/>
      <c r="AF33" s="1">
        <v>90</v>
      </c>
      <c r="AG33" s="1">
        <v>86</v>
      </c>
      <c r="AH33" s="1">
        <v>85</v>
      </c>
      <c r="AI33" s="1">
        <v>90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148290</v>
      </c>
      <c r="C34" s="19" t="s">
        <v>158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3</v>
      </c>
      <c r="J34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4" s="28">
        <f>IF((COUNTA(AF34:AO34)&gt;0),AVERAGE(AF34:AO34),"")</f>
        <v>70.2</v>
      </c>
      <c r="L34" s="28" t="str">
        <f t="shared" si="6"/>
        <v>C</v>
      </c>
      <c r="M34" s="28">
        <f>IF((COUNTA(AF34:AO34)&gt;0),AVERAGE(AF34:AO34),"")</f>
        <v>70.2</v>
      </c>
      <c r="N34" s="28" t="str">
        <f t="shared" si="8"/>
        <v>C</v>
      </c>
      <c r="O34" s="36">
        <v>3</v>
      </c>
      <c r="P34" s="28" t="str">
        <f t="shared" si="9"/>
        <v>Memiliki ketrampampilan dalam membaca Q.S. al-Isra' : 32 , namun dalam implementasi perlu  ditingkatkan</v>
      </c>
      <c r="Q34" s="39" t="s">
        <v>9</v>
      </c>
      <c r="R34" s="39" t="s">
        <v>9</v>
      </c>
      <c r="S34" s="18"/>
      <c r="T34" s="1">
        <v>70</v>
      </c>
      <c r="U34" s="1">
        <v>72</v>
      </c>
      <c r="V34" s="1">
        <v>65</v>
      </c>
      <c r="W34" s="1">
        <v>76</v>
      </c>
      <c r="X34" s="1">
        <v>70</v>
      </c>
      <c r="Y34" s="1"/>
      <c r="Z34" s="1"/>
      <c r="AA34" s="1"/>
      <c r="AB34" s="1"/>
      <c r="AC34" s="1"/>
      <c r="AD34" s="1">
        <v>70</v>
      </c>
      <c r="AE34" s="18"/>
      <c r="AF34" s="1">
        <v>75</v>
      </c>
      <c r="AG34" s="1">
        <v>66</v>
      </c>
      <c r="AH34" s="1">
        <v>74</v>
      </c>
      <c r="AI34" s="1">
        <v>70</v>
      </c>
      <c r="AJ34" s="1">
        <v>66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148306</v>
      </c>
      <c r="C35" s="19" t="s">
        <v>159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5" s="28">
        <f t="shared" si="5"/>
        <v>83.8</v>
      </c>
      <c r="L35" s="28" t="str">
        <f t="shared" si="6"/>
        <v>B</v>
      </c>
      <c r="M35" s="28">
        <f t="shared" si="7"/>
        <v>83.8</v>
      </c>
      <c r="N35" s="28" t="str">
        <f t="shared" si="8"/>
        <v>B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 t="s">
        <v>213</v>
      </c>
      <c r="R35" s="39" t="s">
        <v>213</v>
      </c>
      <c r="S35" s="18"/>
      <c r="T35" s="1">
        <v>95</v>
      </c>
      <c r="U35" s="1">
        <v>75</v>
      </c>
      <c r="V35" s="1">
        <v>85</v>
      </c>
      <c r="W35" s="1">
        <v>90</v>
      </c>
      <c r="X35" s="1">
        <v>77.5</v>
      </c>
      <c r="Y35" s="1"/>
      <c r="Z35" s="1"/>
      <c r="AA35" s="1"/>
      <c r="AB35" s="1"/>
      <c r="AC35" s="1"/>
      <c r="AD35" s="1">
        <v>77.5</v>
      </c>
      <c r="AE35" s="18"/>
      <c r="AF35" s="1">
        <v>89</v>
      </c>
      <c r="AG35" s="1">
        <v>75</v>
      </c>
      <c r="AH35" s="1">
        <v>85</v>
      </c>
      <c r="AI35" s="1">
        <v>95</v>
      </c>
      <c r="AJ35" s="1">
        <v>75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148322</v>
      </c>
      <c r="C36" s="19" t="s">
        <v>160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6" s="28">
        <f t="shared" si="5"/>
        <v>87.6</v>
      </c>
      <c r="L36" s="28" t="str">
        <f t="shared" si="6"/>
        <v>A</v>
      </c>
      <c r="M36" s="28">
        <f t="shared" si="7"/>
        <v>87.6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Al-Isra': 32, QS An-Nur : 2</v>
      </c>
      <c r="Q36" s="39" t="s">
        <v>213</v>
      </c>
      <c r="R36" s="39" t="s">
        <v>213</v>
      </c>
      <c r="S36" s="18"/>
      <c r="T36" s="1">
        <v>95</v>
      </c>
      <c r="U36" s="1">
        <v>85</v>
      </c>
      <c r="V36" s="1">
        <v>87</v>
      </c>
      <c r="W36" s="1">
        <v>85</v>
      </c>
      <c r="X36" s="1">
        <v>70</v>
      </c>
      <c r="Y36" s="1"/>
      <c r="Z36" s="1"/>
      <c r="AA36" s="1"/>
      <c r="AB36" s="1"/>
      <c r="AC36" s="1"/>
      <c r="AD36" s="1">
        <v>70</v>
      </c>
      <c r="AE36" s="18"/>
      <c r="AF36" s="1">
        <v>86</v>
      </c>
      <c r="AG36" s="1">
        <v>85</v>
      </c>
      <c r="AH36" s="1">
        <v>87</v>
      </c>
      <c r="AI36" s="1">
        <v>95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148338</v>
      </c>
      <c r="C37" s="19" t="s">
        <v>161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Memiliki ketrampampilan dalam membaca  QS. An-Nur : 31 , namun dalam implementasi perlu  ditingkatkan</v>
      </c>
      <c r="Q37" s="39" t="s">
        <v>213</v>
      </c>
      <c r="R37" s="39" t="s">
        <v>213</v>
      </c>
      <c r="S37" s="18"/>
      <c r="T37" s="1">
        <v>95</v>
      </c>
      <c r="U37" s="1">
        <v>75</v>
      </c>
      <c r="V37" s="1">
        <v>78</v>
      </c>
      <c r="W37" s="1">
        <v>87</v>
      </c>
      <c r="X37" s="1">
        <v>62.5</v>
      </c>
      <c r="Y37" s="1"/>
      <c r="Z37" s="1"/>
      <c r="AA37" s="1"/>
      <c r="AB37" s="1"/>
      <c r="AC37" s="1"/>
      <c r="AD37" s="1">
        <v>62.5</v>
      </c>
      <c r="AE37" s="18"/>
      <c r="AF37" s="1">
        <v>82</v>
      </c>
      <c r="AG37" s="1">
        <v>75</v>
      </c>
      <c r="AH37" s="1">
        <v>78</v>
      </c>
      <c r="AI37" s="1">
        <v>95</v>
      </c>
      <c r="AJ37" s="1">
        <v>75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148354</v>
      </c>
      <c r="C38" s="19" t="s">
        <v>162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8" s="28">
        <f t="shared" si="5"/>
        <v>84.6</v>
      </c>
      <c r="L38" s="28" t="str">
        <f t="shared" si="6"/>
        <v>A</v>
      </c>
      <c r="M38" s="28">
        <f t="shared" si="7"/>
        <v>84.6</v>
      </c>
      <c r="N38" s="28" t="str">
        <f t="shared" si="8"/>
        <v>A</v>
      </c>
      <c r="O38" s="36">
        <v>2</v>
      </c>
      <c r="P38" s="28" t="str">
        <f t="shared" si="9"/>
        <v>Memiliki ketrampampilan dalam membaca  QS. An-Nur : 31 , namun dalam implementasi perlu  ditingkatkan</v>
      </c>
      <c r="Q38" s="39" t="s">
        <v>213</v>
      </c>
      <c r="R38" s="39" t="s">
        <v>213</v>
      </c>
      <c r="S38" s="18"/>
      <c r="T38" s="1">
        <v>95</v>
      </c>
      <c r="U38" s="1">
        <v>83</v>
      </c>
      <c r="V38" s="1">
        <v>77</v>
      </c>
      <c r="W38" s="1">
        <v>87</v>
      </c>
      <c r="X38" s="1">
        <v>72.5</v>
      </c>
      <c r="Y38" s="1"/>
      <c r="Z38" s="1"/>
      <c r="AA38" s="1"/>
      <c r="AB38" s="1"/>
      <c r="AC38" s="1"/>
      <c r="AD38" s="1">
        <v>72.5</v>
      </c>
      <c r="AE38" s="18"/>
      <c r="AF38" s="1">
        <v>85</v>
      </c>
      <c r="AG38" s="1">
        <v>83</v>
      </c>
      <c r="AH38" s="1">
        <v>77</v>
      </c>
      <c r="AI38" s="1">
        <v>95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148370</v>
      </c>
      <c r="C39" s="19" t="s">
        <v>163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2</v>
      </c>
      <c r="P39" s="28" t="str">
        <f t="shared" si="9"/>
        <v>Memiliki ketrampampilan dalam membaca  QS. An-Nur : 31 , namun dalam implementasi perlu  ditingkatkan</v>
      </c>
      <c r="Q39" s="39" t="s">
        <v>213</v>
      </c>
      <c r="R39" s="39" t="s">
        <v>213</v>
      </c>
      <c r="S39" s="18"/>
      <c r="T39" s="1">
        <v>85</v>
      </c>
      <c r="U39" s="1">
        <v>82</v>
      </c>
      <c r="V39" s="1">
        <v>78</v>
      </c>
      <c r="W39" s="1">
        <v>85</v>
      </c>
      <c r="X39" s="1">
        <v>77.5</v>
      </c>
      <c r="Y39" s="1"/>
      <c r="Z39" s="1"/>
      <c r="AA39" s="1"/>
      <c r="AB39" s="1"/>
      <c r="AC39" s="1"/>
      <c r="AD39" s="1">
        <v>77.5</v>
      </c>
      <c r="AE39" s="18"/>
      <c r="AF39" s="1">
        <v>84</v>
      </c>
      <c r="AG39" s="1">
        <v>82</v>
      </c>
      <c r="AH39" s="1">
        <v>78</v>
      </c>
      <c r="AI39" s="1">
        <v>85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148386</v>
      </c>
      <c r="C40" s="19" t="s">
        <v>164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2</v>
      </c>
      <c r="P40" s="28" t="str">
        <f t="shared" si="9"/>
        <v>Memiliki ketrampampilan dalam membaca  QS. An-Nur : 31 , namun dalam implementasi perlu  ditingkatkan</v>
      </c>
      <c r="Q40" s="39" t="s">
        <v>213</v>
      </c>
      <c r="R40" s="39" t="s">
        <v>213</v>
      </c>
      <c r="S40" s="18"/>
      <c r="T40" s="1">
        <v>95</v>
      </c>
      <c r="U40" s="1">
        <v>86</v>
      </c>
      <c r="V40" s="1">
        <v>83</v>
      </c>
      <c r="W40" s="1">
        <v>85</v>
      </c>
      <c r="X40" s="1">
        <v>78</v>
      </c>
      <c r="Y40" s="1"/>
      <c r="Z40" s="1"/>
      <c r="AA40" s="1"/>
      <c r="AB40" s="1"/>
      <c r="AC40" s="1"/>
      <c r="AD40" s="1">
        <v>83</v>
      </c>
      <c r="AE40" s="18"/>
      <c r="AF40" s="1">
        <v>84</v>
      </c>
      <c r="AG40" s="1">
        <v>85</v>
      </c>
      <c r="AH40" s="1">
        <v>86</v>
      </c>
      <c r="AI40" s="1">
        <v>95</v>
      </c>
      <c r="AJ40" s="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148402</v>
      </c>
      <c r="C41" s="19" t="s">
        <v>165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1" s="28">
        <f t="shared" si="5"/>
        <v>82.6</v>
      </c>
      <c r="L41" s="28" t="str">
        <f t="shared" si="6"/>
        <v>B</v>
      </c>
      <c r="M41" s="28">
        <f t="shared" si="7"/>
        <v>82.6</v>
      </c>
      <c r="N41" s="28" t="str">
        <f t="shared" si="8"/>
        <v>B</v>
      </c>
      <c r="O41" s="36">
        <v>2</v>
      </c>
      <c r="P41" s="28" t="str">
        <f t="shared" si="9"/>
        <v>Memiliki ketrampampilan dalam membaca  QS. An-Nur : 31 , namun dalam implementasi perlu  ditingkatkan</v>
      </c>
      <c r="Q41" s="39" t="s">
        <v>213</v>
      </c>
      <c r="R41" s="39" t="s">
        <v>213</v>
      </c>
      <c r="S41" s="18"/>
      <c r="T41" s="1">
        <v>90</v>
      </c>
      <c r="U41" s="1">
        <v>72</v>
      </c>
      <c r="V41" s="1">
        <v>82</v>
      </c>
      <c r="W41" s="1">
        <v>88</v>
      </c>
      <c r="X41" s="1">
        <v>75</v>
      </c>
      <c r="Y41" s="1"/>
      <c r="Z41" s="1"/>
      <c r="AA41" s="1"/>
      <c r="AB41" s="1"/>
      <c r="AC41" s="1"/>
      <c r="AD41" s="1">
        <v>75</v>
      </c>
      <c r="AE41" s="18"/>
      <c r="AF41" s="1">
        <v>84</v>
      </c>
      <c r="AG41" s="1">
        <v>72</v>
      </c>
      <c r="AH41" s="1">
        <v>82</v>
      </c>
      <c r="AI41" s="1">
        <v>90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148418</v>
      </c>
      <c r="C42" s="19" t="s">
        <v>166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2</v>
      </c>
      <c r="P42" s="28" t="str">
        <f t="shared" si="9"/>
        <v>Memiliki ketrampampilan dalam membaca  QS. An-Nur : 31 , namun dalam implementasi perlu  ditingkatkan</v>
      </c>
      <c r="Q42" s="39" t="s">
        <v>213</v>
      </c>
      <c r="R42" s="39" t="s">
        <v>213</v>
      </c>
      <c r="S42" s="18"/>
      <c r="T42" s="1">
        <v>95</v>
      </c>
      <c r="U42" s="1">
        <v>80</v>
      </c>
      <c r="V42" s="1">
        <v>84</v>
      </c>
      <c r="W42" s="1">
        <v>88</v>
      </c>
      <c r="X42" s="1">
        <v>84</v>
      </c>
      <c r="Y42" s="1"/>
      <c r="Z42" s="1"/>
      <c r="AA42" s="1"/>
      <c r="AB42" s="1"/>
      <c r="AC42" s="1"/>
      <c r="AD42" s="1">
        <v>82.5</v>
      </c>
      <c r="AE42" s="18"/>
      <c r="AF42" s="1">
        <v>88</v>
      </c>
      <c r="AG42" s="1">
        <v>75</v>
      </c>
      <c r="AH42" s="1">
        <v>84</v>
      </c>
      <c r="AI42" s="1">
        <v>95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148434</v>
      </c>
      <c r="C43" s="19" t="s">
        <v>167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72</v>
      </c>
      <c r="H43" s="28" t="str">
        <f t="shared" si="3"/>
        <v>C</v>
      </c>
      <c r="I43" s="36">
        <v>3</v>
      </c>
      <c r="J43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43" s="28">
        <f t="shared" si="5"/>
        <v>76.2</v>
      </c>
      <c r="L43" s="28" t="str">
        <f t="shared" si="6"/>
        <v>B</v>
      </c>
      <c r="M43" s="28">
        <f t="shared" si="7"/>
        <v>76.2</v>
      </c>
      <c r="N43" s="28" t="str">
        <f t="shared" si="8"/>
        <v>B</v>
      </c>
      <c r="O43" s="36">
        <v>2</v>
      </c>
      <c r="P43" s="28" t="str">
        <f t="shared" si="9"/>
        <v>Memiliki ketrampampilan dalam membaca  QS. An-Nur : 31 , namun dalam implementasi perlu  ditingkatkan</v>
      </c>
      <c r="Q43" s="39" t="s">
        <v>213</v>
      </c>
      <c r="R43" s="39" t="s">
        <v>213</v>
      </c>
      <c r="S43" s="18"/>
      <c r="T43" s="1">
        <v>80</v>
      </c>
      <c r="U43" s="1">
        <v>72</v>
      </c>
      <c r="V43" s="1">
        <v>74</v>
      </c>
      <c r="W43" s="1">
        <v>83</v>
      </c>
      <c r="X43" s="1">
        <v>60</v>
      </c>
      <c r="Y43" s="1"/>
      <c r="Z43" s="1"/>
      <c r="AA43" s="1"/>
      <c r="AB43" s="1"/>
      <c r="AC43" s="1"/>
      <c r="AD43" s="1">
        <v>60</v>
      </c>
      <c r="AE43" s="18"/>
      <c r="AF43" s="1">
        <v>83</v>
      </c>
      <c r="AG43" s="1">
        <v>72</v>
      </c>
      <c r="AH43" s="1">
        <v>74</v>
      </c>
      <c r="AI43" s="1">
        <v>80</v>
      </c>
      <c r="AJ43" s="1">
        <v>72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148450</v>
      </c>
      <c r="C44" s="19" t="s">
        <v>168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44" s="28">
        <f t="shared" si="5"/>
        <v>73.400000000000006</v>
      </c>
      <c r="L44" s="28" t="str">
        <f t="shared" si="6"/>
        <v>C</v>
      </c>
      <c r="M44" s="28">
        <f t="shared" si="7"/>
        <v>73.400000000000006</v>
      </c>
      <c r="N44" s="28" t="str">
        <f t="shared" si="8"/>
        <v>C</v>
      </c>
      <c r="O44" s="36">
        <v>2</v>
      </c>
      <c r="P44" s="28" t="str">
        <f t="shared" si="9"/>
        <v>Memiliki ketrampampilan dalam membaca  QS. An-Nur : 31 , namun dalam implementasi perlu  ditingkatkan</v>
      </c>
      <c r="Q44" s="39" t="s">
        <v>9</v>
      </c>
      <c r="R44" s="39" t="s">
        <v>9</v>
      </c>
      <c r="S44" s="18"/>
      <c r="T44" s="1">
        <v>75</v>
      </c>
      <c r="U44" s="1">
        <v>70</v>
      </c>
      <c r="V44" s="1">
        <v>70</v>
      </c>
      <c r="W44" s="1">
        <v>65</v>
      </c>
      <c r="X44" s="1">
        <v>70</v>
      </c>
      <c r="Y44" s="1"/>
      <c r="Z44" s="1"/>
      <c r="AA44" s="1"/>
      <c r="AB44" s="1"/>
      <c r="AC44" s="1"/>
      <c r="AD44" s="1">
        <v>67.5</v>
      </c>
      <c r="AE44" s="18"/>
      <c r="AF44" s="1">
        <v>82</v>
      </c>
      <c r="AG44" s="1">
        <v>70</v>
      </c>
      <c r="AH44" s="1">
        <v>70</v>
      </c>
      <c r="AI44" s="1">
        <v>75</v>
      </c>
      <c r="AJ44" s="1">
        <v>70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80.794117647058826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74.867647058823536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G46:AO50 AF47:AF50 AG11:AO45 AF11:AF33 AF34:AF44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6" zoomScaleNormal="96" workbookViewId="0">
      <pane xSplit="3" ySplit="10" topLeftCell="D28" activePane="bottomRight" state="frozen"/>
      <selection pane="topRight"/>
      <selection pane="bottomLeft"/>
      <selection pane="bottomRight" activeCell="C41" sqref="C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6.5703125" bestFit="1" customWidth="1"/>
    <col min="20" max="29" width="7.140625" customWidth="1"/>
    <col min="30" max="30" width="4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148466</v>
      </c>
      <c r="C11" s="19" t="s">
        <v>170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83.8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/>
      <c r="R11" s="39" t="s">
        <v>213</v>
      </c>
      <c r="S11" s="18"/>
      <c r="T11" s="1">
        <v>80</v>
      </c>
      <c r="U11" s="1">
        <v>82</v>
      </c>
      <c r="V11" s="1">
        <v>85</v>
      </c>
      <c r="W11" s="1">
        <v>92</v>
      </c>
      <c r="X11" s="1">
        <v>70</v>
      </c>
      <c r="Y11" s="1"/>
      <c r="Z11" s="1"/>
      <c r="AA11" s="1"/>
      <c r="AB11" s="1"/>
      <c r="AC11" s="1"/>
      <c r="AD11" s="1">
        <v>82</v>
      </c>
      <c r="AE11" s="18"/>
      <c r="AF11" s="1">
        <v>85</v>
      </c>
      <c r="AG11" s="1">
        <v>82</v>
      </c>
      <c r="AH11" s="1">
        <v>85</v>
      </c>
      <c r="AI11" s="1">
        <v>83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148482</v>
      </c>
      <c r="C12" s="19" t="s">
        <v>171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2" s="28">
        <f t="shared" si="5"/>
        <v>81.8</v>
      </c>
      <c r="L12" s="28" t="str">
        <f t="shared" si="6"/>
        <v>B</v>
      </c>
      <c r="M12" s="28">
        <f t="shared" si="7"/>
        <v>81.8</v>
      </c>
      <c r="N12" s="28" t="str">
        <f t="shared" si="8"/>
        <v>B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/>
      <c r="R12" s="39" t="s">
        <v>9</v>
      </c>
      <c r="S12" s="18"/>
      <c r="T12" s="1">
        <v>90</v>
      </c>
      <c r="U12" s="1">
        <v>77</v>
      </c>
      <c r="V12" s="1">
        <v>80</v>
      </c>
      <c r="W12" s="1">
        <v>90</v>
      </c>
      <c r="X12" s="1">
        <v>52.5</v>
      </c>
      <c r="Y12" s="1"/>
      <c r="Z12" s="1"/>
      <c r="AA12" s="1"/>
      <c r="AB12" s="1"/>
      <c r="AC12" s="1"/>
      <c r="AD12" s="1">
        <v>77</v>
      </c>
      <c r="AE12" s="18"/>
      <c r="AF12" s="1">
        <v>80</v>
      </c>
      <c r="AG12" s="1">
        <v>85</v>
      </c>
      <c r="AH12" s="1">
        <v>80</v>
      </c>
      <c r="AI12" s="1">
        <v>80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148498</v>
      </c>
      <c r="C13" s="19" t="s">
        <v>172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/>
      <c r="R13" s="39" t="s">
        <v>213</v>
      </c>
      <c r="S13" s="18"/>
      <c r="T13" s="1">
        <v>85</v>
      </c>
      <c r="U13" s="1">
        <v>87</v>
      </c>
      <c r="V13" s="1">
        <v>85</v>
      </c>
      <c r="W13" s="1">
        <v>92</v>
      </c>
      <c r="X13" s="1">
        <v>80</v>
      </c>
      <c r="Y13" s="1"/>
      <c r="Z13" s="1"/>
      <c r="AA13" s="1"/>
      <c r="AB13" s="1"/>
      <c r="AC13" s="1"/>
      <c r="AD13" s="1">
        <v>87</v>
      </c>
      <c r="AE13" s="18"/>
      <c r="AF13" s="1">
        <v>85</v>
      </c>
      <c r="AG13" s="1">
        <v>80</v>
      </c>
      <c r="AH13" s="1">
        <v>88</v>
      </c>
      <c r="AI13" s="1">
        <v>87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9">
        <v>53721</v>
      </c>
      <c r="FK13" s="79">
        <v>53731</v>
      </c>
    </row>
    <row r="14" spans="1:167" x14ac:dyDescent="0.25">
      <c r="A14" s="19">
        <v>4</v>
      </c>
      <c r="B14" s="19">
        <v>148514</v>
      </c>
      <c r="C14" s="19" t="s">
        <v>173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4" s="28">
        <f t="shared" si="5"/>
        <v>80.8</v>
      </c>
      <c r="L14" s="28" t="str">
        <f t="shared" si="6"/>
        <v>B</v>
      </c>
      <c r="M14" s="28">
        <f t="shared" si="7"/>
        <v>80.8</v>
      </c>
      <c r="N14" s="28" t="str">
        <f t="shared" si="8"/>
        <v>B</v>
      </c>
      <c r="O14" s="36">
        <v>1</v>
      </c>
      <c r="P14" s="28" t="str">
        <f t="shared" si="9"/>
        <v>Memiliki ketrampampilan dalam membaca  dan mengidentifikasikan tajwid QS. Al-Isra': 32, QS An-Nur : 2</v>
      </c>
      <c r="Q14" s="39"/>
      <c r="R14" s="39" t="s">
        <v>213</v>
      </c>
      <c r="S14" s="18"/>
      <c r="T14" s="1">
        <v>80</v>
      </c>
      <c r="U14" s="1">
        <v>78</v>
      </c>
      <c r="V14" s="1">
        <v>77</v>
      </c>
      <c r="W14" s="1">
        <v>88</v>
      </c>
      <c r="X14" s="1">
        <v>70</v>
      </c>
      <c r="Y14" s="1"/>
      <c r="Z14" s="1"/>
      <c r="AA14" s="1"/>
      <c r="AB14" s="1"/>
      <c r="AC14" s="1"/>
      <c r="AD14" s="1">
        <v>78</v>
      </c>
      <c r="AE14" s="18"/>
      <c r="AF14" s="1">
        <v>83</v>
      </c>
      <c r="AG14" s="1">
        <v>83</v>
      </c>
      <c r="AH14" s="1">
        <v>75</v>
      </c>
      <c r="AI14" s="1">
        <v>83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148530</v>
      </c>
      <c r="C15" s="19" t="s">
        <v>174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Memiliki ketrampampilan dalam membaca  QS. An-Nur : 31 , namun dalam implementasi perlu  ditingkatkan</v>
      </c>
      <c r="Q15" s="39"/>
      <c r="R15" s="39" t="s">
        <v>213</v>
      </c>
      <c r="S15" s="18"/>
      <c r="T15" s="1">
        <v>64</v>
      </c>
      <c r="U15" s="1">
        <v>73</v>
      </c>
      <c r="V15" s="1">
        <v>80</v>
      </c>
      <c r="W15" s="1">
        <v>88</v>
      </c>
      <c r="X15" s="1">
        <v>75</v>
      </c>
      <c r="Y15" s="1"/>
      <c r="Z15" s="1"/>
      <c r="AA15" s="1"/>
      <c r="AB15" s="1"/>
      <c r="AC15" s="1"/>
      <c r="AD15" s="1">
        <v>73</v>
      </c>
      <c r="AE15" s="18"/>
      <c r="AF15" s="1">
        <v>80</v>
      </c>
      <c r="AG15" s="1">
        <v>85</v>
      </c>
      <c r="AH15" s="1">
        <v>80</v>
      </c>
      <c r="AI15" s="1">
        <v>80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208</v>
      </c>
      <c r="FI15" s="76" t="s">
        <v>209</v>
      </c>
      <c r="FJ15" s="79">
        <v>53722</v>
      </c>
      <c r="FK15" s="79">
        <v>53732</v>
      </c>
    </row>
    <row r="16" spans="1:167" x14ac:dyDescent="0.25">
      <c r="A16" s="19">
        <v>6</v>
      </c>
      <c r="B16" s="19">
        <v>148546</v>
      </c>
      <c r="C16" s="19" t="s">
        <v>175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6" s="28">
        <f t="shared" si="5"/>
        <v>77.2</v>
      </c>
      <c r="L16" s="28" t="str">
        <f t="shared" si="6"/>
        <v>B</v>
      </c>
      <c r="M16" s="28">
        <f t="shared" si="7"/>
        <v>77.2</v>
      </c>
      <c r="N16" s="28" t="str">
        <f t="shared" si="8"/>
        <v>B</v>
      </c>
      <c r="O16" s="36">
        <v>2</v>
      </c>
      <c r="P16" s="28" t="str">
        <f t="shared" si="9"/>
        <v>Memiliki ketrampampilan dalam membaca  QS. An-Nur : 31 , namun dalam implementasi perlu  ditingkatkan</v>
      </c>
      <c r="Q16" s="39"/>
      <c r="R16" s="39" t="s">
        <v>9</v>
      </c>
      <c r="S16" s="18"/>
      <c r="T16" s="1">
        <v>82</v>
      </c>
      <c r="U16" s="1">
        <v>80</v>
      </c>
      <c r="V16" s="1">
        <v>80</v>
      </c>
      <c r="W16" s="1">
        <v>90</v>
      </c>
      <c r="X16" s="1">
        <v>82.5</v>
      </c>
      <c r="Y16" s="1"/>
      <c r="Z16" s="1"/>
      <c r="AA16" s="1"/>
      <c r="AB16" s="1"/>
      <c r="AC16" s="1"/>
      <c r="AD16" s="1">
        <v>80</v>
      </c>
      <c r="AE16" s="18"/>
      <c r="AF16" s="1">
        <v>80</v>
      </c>
      <c r="AG16" s="1">
        <v>73</v>
      </c>
      <c r="AH16" s="1">
        <v>80</v>
      </c>
      <c r="AI16" s="1">
        <v>80</v>
      </c>
      <c r="AJ16" s="1">
        <v>73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148562</v>
      </c>
      <c r="C17" s="19" t="s">
        <v>176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7" s="28">
        <f t="shared" si="5"/>
        <v>77.2</v>
      </c>
      <c r="L17" s="28" t="str">
        <f t="shared" si="6"/>
        <v>B</v>
      </c>
      <c r="M17" s="28">
        <f t="shared" si="7"/>
        <v>77.2</v>
      </c>
      <c r="N17" s="28" t="str">
        <f t="shared" si="8"/>
        <v>B</v>
      </c>
      <c r="O17" s="36">
        <v>2</v>
      </c>
      <c r="P17" s="28" t="str">
        <f t="shared" si="9"/>
        <v>Memiliki ketrampampilan dalam membaca  QS. An-Nur : 31 , namun dalam implementasi perlu  ditingkatkan</v>
      </c>
      <c r="Q17" s="39"/>
      <c r="R17" s="39" t="s">
        <v>213</v>
      </c>
      <c r="S17" s="18"/>
      <c r="T17" s="1">
        <v>90</v>
      </c>
      <c r="U17" s="1">
        <v>76</v>
      </c>
      <c r="V17" s="1">
        <v>80</v>
      </c>
      <c r="W17" s="1">
        <v>90</v>
      </c>
      <c r="X17" s="1">
        <v>62.5</v>
      </c>
      <c r="Y17" s="1"/>
      <c r="Z17" s="1"/>
      <c r="AA17" s="1"/>
      <c r="AB17" s="1"/>
      <c r="AC17" s="1"/>
      <c r="AD17" s="1">
        <v>76</v>
      </c>
      <c r="AE17" s="18"/>
      <c r="AF17" s="1">
        <v>80</v>
      </c>
      <c r="AG17" s="1">
        <v>73</v>
      </c>
      <c r="AH17" s="1">
        <v>80</v>
      </c>
      <c r="AI17" s="1">
        <v>80</v>
      </c>
      <c r="AJ17" s="1">
        <v>73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210</v>
      </c>
      <c r="FI17" s="76" t="s">
        <v>211</v>
      </c>
      <c r="FJ17" s="79">
        <v>53723</v>
      </c>
      <c r="FK17" s="79">
        <v>53733</v>
      </c>
    </row>
    <row r="18" spans="1:167" x14ac:dyDescent="0.25">
      <c r="A18" s="19">
        <v>8</v>
      </c>
      <c r="B18" s="19">
        <v>148578</v>
      </c>
      <c r="C18" s="19" t="s">
        <v>177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2</v>
      </c>
      <c r="P18" s="28" t="str">
        <f t="shared" si="9"/>
        <v>Memiliki ketrampampilan dalam membaca  QS. An-Nur : 31 , namun dalam implementasi perlu  ditingkatkan</v>
      </c>
      <c r="Q18" s="39"/>
      <c r="R18" s="39" t="s">
        <v>213</v>
      </c>
      <c r="S18" s="18"/>
      <c r="T18" s="1">
        <v>60</v>
      </c>
      <c r="U18" s="1">
        <v>84</v>
      </c>
      <c r="V18" s="1">
        <v>85</v>
      </c>
      <c r="W18" s="1">
        <v>90</v>
      </c>
      <c r="X18" s="1">
        <v>92.5</v>
      </c>
      <c r="Y18" s="1"/>
      <c r="Z18" s="1"/>
      <c r="AA18" s="1"/>
      <c r="AB18" s="1"/>
      <c r="AC18" s="1"/>
      <c r="AD18" s="1">
        <v>84</v>
      </c>
      <c r="AE18" s="18"/>
      <c r="AF18" s="1">
        <v>85</v>
      </c>
      <c r="AG18" s="1">
        <v>83</v>
      </c>
      <c r="AH18" s="1">
        <v>85</v>
      </c>
      <c r="AI18" s="1">
        <v>85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148594</v>
      </c>
      <c r="C19" s="19" t="s">
        <v>178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/>
      <c r="R19" s="39" t="s">
        <v>213</v>
      </c>
      <c r="S19" s="18"/>
      <c r="T19" s="1">
        <v>90</v>
      </c>
      <c r="U19" s="1">
        <v>82</v>
      </c>
      <c r="V19" s="1">
        <v>82</v>
      </c>
      <c r="W19" s="1">
        <v>95</v>
      </c>
      <c r="X19" s="1">
        <v>90</v>
      </c>
      <c r="Y19" s="1"/>
      <c r="Z19" s="1"/>
      <c r="AA19" s="1"/>
      <c r="AB19" s="1"/>
      <c r="AC19" s="1"/>
      <c r="AD19" s="1">
        <v>76</v>
      </c>
      <c r="AE19" s="18"/>
      <c r="AF19" s="1">
        <v>87</v>
      </c>
      <c r="AG19" s="1">
        <v>72</v>
      </c>
      <c r="AH19" s="1">
        <v>87</v>
      </c>
      <c r="AI19" s="1">
        <v>87</v>
      </c>
      <c r="AJ19" s="1">
        <v>72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212</v>
      </c>
      <c r="FI19" s="78"/>
      <c r="FJ19" s="79">
        <v>53724</v>
      </c>
      <c r="FK19" s="79">
        <v>53734</v>
      </c>
    </row>
    <row r="20" spans="1:167" x14ac:dyDescent="0.25">
      <c r="A20" s="19">
        <v>10</v>
      </c>
      <c r="B20" s="19">
        <v>148610</v>
      </c>
      <c r="C20" s="19" t="s">
        <v>179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0" s="28">
        <f t="shared" si="5"/>
        <v>82.2</v>
      </c>
      <c r="L20" s="28" t="str">
        <f t="shared" si="6"/>
        <v>B</v>
      </c>
      <c r="M20" s="28">
        <f t="shared" si="7"/>
        <v>82.2</v>
      </c>
      <c r="N20" s="28" t="str">
        <f t="shared" si="8"/>
        <v>B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/>
      <c r="R20" s="39" t="s">
        <v>213</v>
      </c>
      <c r="S20" s="18"/>
      <c r="T20" s="1">
        <v>87</v>
      </c>
      <c r="U20" s="1">
        <v>83</v>
      </c>
      <c r="V20" s="1">
        <v>85</v>
      </c>
      <c r="W20" s="1">
        <v>90</v>
      </c>
      <c r="X20" s="1">
        <v>62.5</v>
      </c>
      <c r="Y20" s="1"/>
      <c r="Z20" s="1"/>
      <c r="AA20" s="1"/>
      <c r="AB20" s="1"/>
      <c r="AC20" s="1"/>
      <c r="AD20" s="1">
        <v>83</v>
      </c>
      <c r="AE20" s="18"/>
      <c r="AF20" s="1">
        <v>85</v>
      </c>
      <c r="AG20" s="1">
        <v>78</v>
      </c>
      <c r="AH20" s="1">
        <v>85</v>
      </c>
      <c r="AI20" s="1">
        <v>85</v>
      </c>
      <c r="AJ20" s="1">
        <v>78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148626</v>
      </c>
      <c r="C21" s="19" t="s">
        <v>180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/>
      <c r="R21" s="39" t="s">
        <v>213</v>
      </c>
      <c r="S21" s="18"/>
      <c r="T21" s="1">
        <v>82</v>
      </c>
      <c r="U21" s="1">
        <v>79</v>
      </c>
      <c r="V21" s="1">
        <v>80</v>
      </c>
      <c r="W21" s="1">
        <v>90</v>
      </c>
      <c r="X21" s="1">
        <v>60</v>
      </c>
      <c r="Y21" s="1"/>
      <c r="Z21" s="1"/>
      <c r="AA21" s="1"/>
      <c r="AB21" s="1"/>
      <c r="AC21" s="1"/>
      <c r="AD21" s="1">
        <v>79</v>
      </c>
      <c r="AE21" s="18"/>
      <c r="AF21" s="1">
        <v>80</v>
      </c>
      <c r="AG21" s="1">
        <v>70</v>
      </c>
      <c r="AH21" s="1">
        <v>80</v>
      </c>
      <c r="AI21" s="1">
        <v>80</v>
      </c>
      <c r="AJ21" s="1">
        <v>70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53725</v>
      </c>
      <c r="FK21" s="79">
        <v>53735</v>
      </c>
    </row>
    <row r="22" spans="1:167" x14ac:dyDescent="0.25">
      <c r="A22" s="19">
        <v>12</v>
      </c>
      <c r="B22" s="19">
        <v>148642</v>
      </c>
      <c r="C22" s="19" t="s">
        <v>181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Memiliki ketrampampilan dalam membaca  QS. An-Nur : 31 , namun dalam implementasi perlu  ditingkatkan</v>
      </c>
      <c r="Q22" s="39"/>
      <c r="R22" s="39" t="s">
        <v>213</v>
      </c>
      <c r="S22" s="18"/>
      <c r="T22" s="1">
        <v>77</v>
      </c>
      <c r="U22" s="1">
        <v>78</v>
      </c>
      <c r="V22" s="1">
        <v>85</v>
      </c>
      <c r="W22" s="1">
        <v>90</v>
      </c>
      <c r="X22" s="1">
        <v>40</v>
      </c>
      <c r="Y22" s="1"/>
      <c r="Z22" s="1"/>
      <c r="AA22" s="1"/>
      <c r="AB22" s="1"/>
      <c r="AC22" s="1"/>
      <c r="AD22" s="1">
        <v>78</v>
      </c>
      <c r="AE22" s="18"/>
      <c r="AF22" s="1">
        <v>85</v>
      </c>
      <c r="AG22" s="1">
        <v>70</v>
      </c>
      <c r="AH22" s="1">
        <v>85</v>
      </c>
      <c r="AI22" s="1">
        <v>85</v>
      </c>
      <c r="AJ22" s="1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148658</v>
      </c>
      <c r="C23" s="19" t="s">
        <v>182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Al-Isra': 32, QS An-Nur : 2</v>
      </c>
      <c r="Q23" s="39"/>
      <c r="R23" s="39" t="s">
        <v>9</v>
      </c>
      <c r="S23" s="18"/>
      <c r="T23" s="1">
        <v>85</v>
      </c>
      <c r="U23" s="1">
        <v>82</v>
      </c>
      <c r="V23" s="1">
        <v>77</v>
      </c>
      <c r="W23" s="1">
        <v>86</v>
      </c>
      <c r="X23" s="1">
        <v>47.5</v>
      </c>
      <c r="Y23" s="1"/>
      <c r="Z23" s="1"/>
      <c r="AA23" s="1"/>
      <c r="AB23" s="1"/>
      <c r="AC23" s="1"/>
      <c r="AD23" s="1">
        <v>82</v>
      </c>
      <c r="AE23" s="18"/>
      <c r="AF23" s="1">
        <v>82</v>
      </c>
      <c r="AG23" s="1">
        <v>90</v>
      </c>
      <c r="AH23" s="1">
        <v>82</v>
      </c>
      <c r="AI23" s="1">
        <v>82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53726</v>
      </c>
      <c r="FK23" s="79">
        <v>53736</v>
      </c>
    </row>
    <row r="24" spans="1:167" x14ac:dyDescent="0.25">
      <c r="A24" s="19">
        <v>14</v>
      </c>
      <c r="B24" s="19">
        <v>148674</v>
      </c>
      <c r="C24" s="19" t="s">
        <v>183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4" s="28">
        <f t="shared" si="5"/>
        <v>85.2</v>
      </c>
      <c r="L24" s="28" t="str">
        <f t="shared" si="6"/>
        <v>A</v>
      </c>
      <c r="M24" s="28">
        <f t="shared" si="7"/>
        <v>85.2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Al-Isra': 32, QS An-Nur : 2</v>
      </c>
      <c r="Q24" s="39"/>
      <c r="R24" s="39" t="s">
        <v>213</v>
      </c>
      <c r="S24" s="18"/>
      <c r="T24" s="1">
        <v>76</v>
      </c>
      <c r="U24" s="1">
        <v>83</v>
      </c>
      <c r="V24" s="1">
        <v>80</v>
      </c>
      <c r="W24" s="1">
        <v>90</v>
      </c>
      <c r="X24" s="1">
        <v>35</v>
      </c>
      <c r="Y24" s="1"/>
      <c r="Z24" s="1"/>
      <c r="AA24" s="1"/>
      <c r="AB24" s="1"/>
      <c r="AC24" s="1"/>
      <c r="AD24" s="1">
        <v>83</v>
      </c>
      <c r="AE24" s="18"/>
      <c r="AF24" s="1">
        <v>80</v>
      </c>
      <c r="AG24" s="1">
        <v>93</v>
      </c>
      <c r="AH24" s="1">
        <v>80</v>
      </c>
      <c r="AI24" s="1">
        <v>80</v>
      </c>
      <c r="AJ24" s="1">
        <v>93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148690</v>
      </c>
      <c r="C25" s="19" t="s">
        <v>184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/>
      <c r="R25" s="39" t="s">
        <v>213</v>
      </c>
      <c r="S25" s="18"/>
      <c r="T25" s="1">
        <v>80</v>
      </c>
      <c r="U25" s="1">
        <v>73</v>
      </c>
      <c r="V25" s="1">
        <v>75</v>
      </c>
      <c r="W25" s="1">
        <v>87</v>
      </c>
      <c r="X25" s="1">
        <v>42.5</v>
      </c>
      <c r="Y25" s="1"/>
      <c r="Z25" s="1"/>
      <c r="AA25" s="1"/>
      <c r="AB25" s="1"/>
      <c r="AC25" s="1"/>
      <c r="AD25" s="1">
        <v>73</v>
      </c>
      <c r="AE25" s="18"/>
      <c r="AF25" s="1">
        <v>75</v>
      </c>
      <c r="AG25" s="1">
        <v>90</v>
      </c>
      <c r="AH25" s="1">
        <v>75</v>
      </c>
      <c r="AI25" s="1">
        <v>75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53727</v>
      </c>
      <c r="FK25" s="79">
        <v>53737</v>
      </c>
    </row>
    <row r="26" spans="1:167" x14ac:dyDescent="0.25">
      <c r="A26" s="19">
        <v>16</v>
      </c>
      <c r="B26" s="19">
        <v>148706</v>
      </c>
      <c r="C26" s="19" t="s">
        <v>185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6" s="28">
        <f t="shared" si="5"/>
        <v>82.4</v>
      </c>
      <c r="L26" s="28" t="str">
        <f t="shared" si="6"/>
        <v>B</v>
      </c>
      <c r="M26" s="28">
        <f t="shared" si="7"/>
        <v>82.4</v>
      </c>
      <c r="N26" s="28" t="str">
        <f t="shared" si="8"/>
        <v>B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/>
      <c r="R26" s="39" t="s">
        <v>213</v>
      </c>
      <c r="S26" s="18"/>
      <c r="T26" s="1">
        <v>77</v>
      </c>
      <c r="U26" s="1">
        <v>84</v>
      </c>
      <c r="V26" s="1">
        <v>80</v>
      </c>
      <c r="W26" s="1">
        <v>90</v>
      </c>
      <c r="X26" s="1">
        <v>72.5</v>
      </c>
      <c r="Y26" s="1"/>
      <c r="Z26" s="1"/>
      <c r="AA26" s="1"/>
      <c r="AB26" s="1"/>
      <c r="AC26" s="1"/>
      <c r="AD26" s="1">
        <v>84</v>
      </c>
      <c r="AE26" s="18"/>
      <c r="AF26" s="1">
        <v>80</v>
      </c>
      <c r="AG26" s="1">
        <v>86</v>
      </c>
      <c r="AH26" s="1">
        <v>80</v>
      </c>
      <c r="AI26" s="1">
        <v>80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148722</v>
      </c>
      <c r="C27" s="19" t="s">
        <v>186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ketrampampilan dalam membaca  dan mengidentifikasikan tajwid QS. Al-Isra': 32, QS An-Nur : 2</v>
      </c>
      <c r="Q27" s="39"/>
      <c r="R27" s="39" t="s">
        <v>213</v>
      </c>
      <c r="S27" s="18"/>
      <c r="T27" s="1">
        <v>80</v>
      </c>
      <c r="U27" s="1">
        <v>87</v>
      </c>
      <c r="V27" s="1">
        <v>85</v>
      </c>
      <c r="W27" s="1">
        <v>92</v>
      </c>
      <c r="X27" s="1">
        <v>82.5</v>
      </c>
      <c r="Y27" s="1"/>
      <c r="Z27" s="1"/>
      <c r="AA27" s="1"/>
      <c r="AB27" s="1"/>
      <c r="AC27" s="1"/>
      <c r="AD27" s="1">
        <v>87</v>
      </c>
      <c r="AE27" s="18"/>
      <c r="AF27" s="1">
        <v>85</v>
      </c>
      <c r="AG27" s="1">
        <v>90</v>
      </c>
      <c r="AH27" s="1">
        <v>85</v>
      </c>
      <c r="AI27" s="1">
        <v>85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53728</v>
      </c>
      <c r="FK27" s="79">
        <v>53738</v>
      </c>
    </row>
    <row r="28" spans="1:167" x14ac:dyDescent="0.25">
      <c r="A28" s="19">
        <v>18</v>
      </c>
      <c r="B28" s="19">
        <v>148738</v>
      </c>
      <c r="C28" s="19" t="s">
        <v>187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3</v>
      </c>
      <c r="J28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28" s="28">
        <f t="shared" si="5"/>
        <v>77.2</v>
      </c>
      <c r="L28" s="28" t="str">
        <f t="shared" si="6"/>
        <v>B</v>
      </c>
      <c r="M28" s="28">
        <f t="shared" si="7"/>
        <v>77.2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/>
      <c r="R28" s="39" t="s">
        <v>213</v>
      </c>
      <c r="S28" s="18"/>
      <c r="T28" s="1">
        <v>70</v>
      </c>
      <c r="U28" s="1">
        <v>78</v>
      </c>
      <c r="V28" s="1">
        <v>82</v>
      </c>
      <c r="W28" s="1">
        <v>90</v>
      </c>
      <c r="X28" s="1">
        <v>70</v>
      </c>
      <c r="Y28" s="1"/>
      <c r="Z28" s="1"/>
      <c r="AA28" s="1"/>
      <c r="AB28" s="1"/>
      <c r="AC28" s="1"/>
      <c r="AD28" s="1">
        <v>78</v>
      </c>
      <c r="AE28" s="18"/>
      <c r="AF28" s="1">
        <v>82</v>
      </c>
      <c r="AG28" s="1">
        <v>70</v>
      </c>
      <c r="AH28" s="1">
        <v>82</v>
      </c>
      <c r="AI28" s="1">
        <v>82</v>
      </c>
      <c r="AJ28" s="1">
        <v>70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148754</v>
      </c>
      <c r="C29" s="19" t="s">
        <v>188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/>
      <c r="R29" s="39" t="s">
        <v>213</v>
      </c>
      <c r="S29" s="18"/>
      <c r="T29" s="1">
        <v>80</v>
      </c>
      <c r="U29" s="1">
        <v>80</v>
      </c>
      <c r="V29" s="1">
        <v>85</v>
      </c>
      <c r="W29" s="1">
        <v>92</v>
      </c>
      <c r="X29" s="1">
        <v>82.5</v>
      </c>
      <c r="Y29" s="1"/>
      <c r="Z29" s="1"/>
      <c r="AA29" s="1"/>
      <c r="AB29" s="1"/>
      <c r="AC29" s="1"/>
      <c r="AD29" s="1">
        <v>80</v>
      </c>
      <c r="AE29" s="18"/>
      <c r="AF29" s="1">
        <v>85</v>
      </c>
      <c r="AG29" s="1">
        <v>70</v>
      </c>
      <c r="AH29" s="1">
        <v>85</v>
      </c>
      <c r="AI29" s="1">
        <v>85</v>
      </c>
      <c r="AJ29" s="1">
        <v>70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53729</v>
      </c>
      <c r="FK29" s="79">
        <v>53739</v>
      </c>
    </row>
    <row r="30" spans="1:167" x14ac:dyDescent="0.25">
      <c r="A30" s="19">
        <v>20</v>
      </c>
      <c r="B30" s="19">
        <v>148770</v>
      </c>
      <c r="C30" s="19" t="s">
        <v>189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0" s="28">
        <f t="shared" si="5"/>
        <v>79.2</v>
      </c>
      <c r="L30" s="28" t="str">
        <f t="shared" si="6"/>
        <v>B</v>
      </c>
      <c r="M30" s="28">
        <f t="shared" si="7"/>
        <v>79.2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/>
      <c r="R30" s="39" t="s">
        <v>213</v>
      </c>
      <c r="S30" s="18"/>
      <c r="T30" s="1">
        <v>77</v>
      </c>
      <c r="U30" s="1">
        <v>80</v>
      </c>
      <c r="V30" s="1">
        <v>80</v>
      </c>
      <c r="W30" s="1">
        <v>94</v>
      </c>
      <c r="X30" s="1">
        <v>72.5</v>
      </c>
      <c r="Y30" s="1"/>
      <c r="Z30" s="1"/>
      <c r="AA30" s="1"/>
      <c r="AB30" s="1"/>
      <c r="AC30" s="1"/>
      <c r="AD30" s="1">
        <v>80</v>
      </c>
      <c r="AE30" s="18"/>
      <c r="AF30" s="1">
        <v>80</v>
      </c>
      <c r="AG30" s="1">
        <v>78</v>
      </c>
      <c r="AH30" s="1">
        <v>80</v>
      </c>
      <c r="AI30" s="1">
        <v>80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148786</v>
      </c>
      <c r="C31" s="19" t="s">
        <v>190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1" s="28">
        <f t="shared" si="5"/>
        <v>80.2</v>
      </c>
      <c r="L31" s="28" t="str">
        <f t="shared" si="6"/>
        <v>B</v>
      </c>
      <c r="M31" s="28">
        <f t="shared" si="7"/>
        <v>80.2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/>
      <c r="R31" s="39" t="s">
        <v>213</v>
      </c>
      <c r="S31" s="18"/>
      <c r="T31" s="1">
        <v>90</v>
      </c>
      <c r="U31" s="1">
        <v>70</v>
      </c>
      <c r="V31" s="1">
        <v>85</v>
      </c>
      <c r="W31" s="1">
        <v>90</v>
      </c>
      <c r="X31" s="1">
        <v>77.5</v>
      </c>
      <c r="Y31" s="1"/>
      <c r="Z31" s="1"/>
      <c r="AA31" s="1"/>
      <c r="AB31" s="1"/>
      <c r="AC31" s="1"/>
      <c r="AD31" s="1">
        <v>70</v>
      </c>
      <c r="AE31" s="18"/>
      <c r="AF31" s="1">
        <v>85</v>
      </c>
      <c r="AG31" s="1">
        <v>73</v>
      </c>
      <c r="AH31" s="1">
        <v>85</v>
      </c>
      <c r="AI31" s="1">
        <v>85</v>
      </c>
      <c r="AJ31" s="1">
        <v>73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53730</v>
      </c>
      <c r="FK31" s="79">
        <v>53740</v>
      </c>
    </row>
    <row r="32" spans="1:167" x14ac:dyDescent="0.25">
      <c r="A32" s="19">
        <v>22</v>
      </c>
      <c r="B32" s="19">
        <v>148802</v>
      </c>
      <c r="C32" s="19" t="s">
        <v>191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2" s="28">
        <f t="shared" si="5"/>
        <v>79.599999999999994</v>
      </c>
      <c r="L32" s="28" t="str">
        <f t="shared" si="6"/>
        <v>B</v>
      </c>
      <c r="M32" s="28">
        <f t="shared" si="7"/>
        <v>79.599999999999994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/>
      <c r="R32" s="39" t="s">
        <v>213</v>
      </c>
      <c r="S32" s="18"/>
      <c r="T32" s="1">
        <v>82</v>
      </c>
      <c r="U32" s="1">
        <v>80</v>
      </c>
      <c r="V32" s="1">
        <v>78</v>
      </c>
      <c r="W32" s="1">
        <v>86</v>
      </c>
      <c r="X32" s="1">
        <v>52.5</v>
      </c>
      <c r="Y32" s="1"/>
      <c r="Z32" s="1"/>
      <c r="AA32" s="1"/>
      <c r="AB32" s="1"/>
      <c r="AC32" s="1"/>
      <c r="AD32" s="1">
        <v>80</v>
      </c>
      <c r="AE32" s="18"/>
      <c r="AF32" s="1">
        <v>78</v>
      </c>
      <c r="AG32" s="1">
        <v>82</v>
      </c>
      <c r="AH32" s="1">
        <v>78</v>
      </c>
      <c r="AI32" s="1">
        <v>78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149812</v>
      </c>
      <c r="C33" s="19" t="s">
        <v>192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3" s="28">
        <f t="shared" si="5"/>
        <v>85.4</v>
      </c>
      <c r="L33" s="28" t="str">
        <f t="shared" si="6"/>
        <v>A</v>
      </c>
      <c r="M33" s="28">
        <f t="shared" si="7"/>
        <v>85.4</v>
      </c>
      <c r="N33" s="28" t="str">
        <f t="shared" si="8"/>
        <v>A</v>
      </c>
      <c r="O33" s="36">
        <v>1</v>
      </c>
      <c r="P33" s="28" t="str">
        <f t="shared" si="9"/>
        <v>Memiliki ketrampampilan dalam membaca  dan mengidentifikasikan tajwid QS. Al-Isra': 32, QS An-Nur : 2</v>
      </c>
      <c r="Q33" s="39"/>
      <c r="R33" s="39" t="s">
        <v>213</v>
      </c>
      <c r="S33" s="18"/>
      <c r="T33" s="1">
        <v>87</v>
      </c>
      <c r="U33" s="1">
        <v>85</v>
      </c>
      <c r="V33" s="1">
        <v>85</v>
      </c>
      <c r="W33" s="1">
        <v>93</v>
      </c>
      <c r="X33" s="1">
        <v>100</v>
      </c>
      <c r="Y33" s="1"/>
      <c r="Z33" s="1"/>
      <c r="AA33" s="1"/>
      <c r="AB33" s="1"/>
      <c r="AC33" s="1"/>
      <c r="AD33" s="1">
        <v>85</v>
      </c>
      <c r="AE33" s="18"/>
      <c r="AF33" s="1">
        <v>85</v>
      </c>
      <c r="AG33" s="1">
        <v>86</v>
      </c>
      <c r="AH33" s="1">
        <v>85</v>
      </c>
      <c r="AI33" s="1">
        <v>85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148818</v>
      </c>
      <c r="C34" s="19" t="s">
        <v>193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4" s="28">
        <f t="shared" si="5"/>
        <v>79.2</v>
      </c>
      <c r="L34" s="28" t="str">
        <f t="shared" si="6"/>
        <v>B</v>
      </c>
      <c r="M34" s="28">
        <f t="shared" si="7"/>
        <v>79.2</v>
      </c>
      <c r="N34" s="28" t="str">
        <f t="shared" si="8"/>
        <v>B</v>
      </c>
      <c r="O34" s="36">
        <v>2</v>
      </c>
      <c r="P34" s="28" t="str">
        <f t="shared" si="9"/>
        <v>Memiliki ketrampampilan dalam membaca  QS. An-Nur : 31 , namun dalam implementasi perlu  ditingkatkan</v>
      </c>
      <c r="Q34" s="39"/>
      <c r="R34" s="39" t="s">
        <v>213</v>
      </c>
      <c r="S34" s="18"/>
      <c r="T34" s="1">
        <v>85</v>
      </c>
      <c r="U34" s="1">
        <v>77</v>
      </c>
      <c r="V34" s="1">
        <v>95</v>
      </c>
      <c r="W34" s="1">
        <v>90</v>
      </c>
      <c r="X34" s="1">
        <v>82.5</v>
      </c>
      <c r="Y34" s="1"/>
      <c r="Z34" s="1"/>
      <c r="AA34" s="1"/>
      <c r="AB34" s="1"/>
      <c r="AC34" s="1"/>
      <c r="AD34" s="1">
        <v>77</v>
      </c>
      <c r="AE34" s="18"/>
      <c r="AF34" s="1">
        <v>88</v>
      </c>
      <c r="AG34" s="1">
        <v>66</v>
      </c>
      <c r="AH34" s="1">
        <v>88</v>
      </c>
      <c r="AI34" s="1">
        <v>88</v>
      </c>
      <c r="AJ34" s="1">
        <v>66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148834</v>
      </c>
      <c r="C35" s="19" t="s">
        <v>194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/>
      <c r="R35" s="39" t="s">
        <v>213</v>
      </c>
      <c r="S35" s="18"/>
      <c r="T35" s="1">
        <v>85</v>
      </c>
      <c r="U35" s="1">
        <v>82</v>
      </c>
      <c r="V35" s="1">
        <v>95</v>
      </c>
      <c r="W35" s="1">
        <v>92</v>
      </c>
      <c r="X35" s="1">
        <v>92</v>
      </c>
      <c r="Y35" s="1"/>
      <c r="Z35" s="1"/>
      <c r="AA35" s="1"/>
      <c r="AB35" s="1"/>
      <c r="AC35" s="1"/>
      <c r="AD35" s="1">
        <v>88</v>
      </c>
      <c r="AE35" s="18"/>
      <c r="AF35" s="1">
        <v>80</v>
      </c>
      <c r="AG35" s="1">
        <v>75</v>
      </c>
      <c r="AH35" s="1">
        <v>80</v>
      </c>
      <c r="AI35" s="1">
        <v>80</v>
      </c>
      <c r="AJ35" s="1">
        <v>75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148850</v>
      </c>
      <c r="C36" s="19" t="s">
        <v>195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Al-Isra': 32, QS An-Nur : 2</v>
      </c>
      <c r="Q36" s="39"/>
      <c r="R36" s="39" t="s">
        <v>213</v>
      </c>
      <c r="S36" s="18"/>
      <c r="T36" s="1">
        <v>80</v>
      </c>
      <c r="U36" s="1">
        <v>81</v>
      </c>
      <c r="V36" s="1">
        <v>80</v>
      </c>
      <c r="W36" s="1">
        <v>90</v>
      </c>
      <c r="X36" s="1">
        <v>70</v>
      </c>
      <c r="Y36" s="1"/>
      <c r="Z36" s="1"/>
      <c r="AA36" s="1"/>
      <c r="AB36" s="1"/>
      <c r="AC36" s="1"/>
      <c r="AD36" s="1">
        <v>81</v>
      </c>
      <c r="AE36" s="18"/>
      <c r="AF36" s="1">
        <v>86</v>
      </c>
      <c r="AG36" s="1">
        <v>85</v>
      </c>
      <c r="AH36" s="1">
        <v>86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148866</v>
      </c>
      <c r="C37" s="19" t="s">
        <v>196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v>2</v>
      </c>
      <c r="P37" s="28" t="str">
        <f t="shared" si="9"/>
        <v>Memiliki ketrampampilan dalam membaca  QS. An-Nur : 31 , namun dalam implementasi perlu  ditingkatkan</v>
      </c>
      <c r="Q37" s="39"/>
      <c r="R37" s="39" t="s">
        <v>213</v>
      </c>
      <c r="S37" s="18"/>
      <c r="T37" s="1">
        <v>82</v>
      </c>
      <c r="U37" s="1">
        <v>84</v>
      </c>
      <c r="V37" s="1">
        <v>93</v>
      </c>
      <c r="W37" s="1">
        <v>90</v>
      </c>
      <c r="X37" s="1">
        <v>80</v>
      </c>
      <c r="Y37" s="1"/>
      <c r="Z37" s="1"/>
      <c r="AA37" s="1"/>
      <c r="AB37" s="1"/>
      <c r="AC37" s="1"/>
      <c r="AD37" s="1">
        <v>84</v>
      </c>
      <c r="AE37" s="18"/>
      <c r="AF37" s="1">
        <v>80</v>
      </c>
      <c r="AG37" s="1">
        <v>75</v>
      </c>
      <c r="AH37" s="1">
        <v>80</v>
      </c>
      <c r="AI37" s="1">
        <v>80</v>
      </c>
      <c r="AJ37" s="1">
        <v>75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148882</v>
      </c>
      <c r="C38" s="19" t="s">
        <v>197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3</v>
      </c>
      <c r="J38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8" s="28">
        <f t="shared" si="5"/>
        <v>79.400000000000006</v>
      </c>
      <c r="L38" s="28" t="str">
        <f t="shared" si="6"/>
        <v>B</v>
      </c>
      <c r="M38" s="28">
        <f t="shared" si="7"/>
        <v>79.400000000000006</v>
      </c>
      <c r="N38" s="28" t="str">
        <f t="shared" si="8"/>
        <v>B</v>
      </c>
      <c r="O38" s="36">
        <v>2</v>
      </c>
      <c r="P38" s="28" t="str">
        <f t="shared" si="9"/>
        <v>Memiliki ketrampampilan dalam membaca  QS. An-Nur : 31 , namun dalam implementasi perlu  ditingkatkan</v>
      </c>
      <c r="Q38" s="39"/>
      <c r="R38" s="39" t="s">
        <v>213</v>
      </c>
      <c r="S38" s="18"/>
      <c r="T38" s="1">
        <v>70</v>
      </c>
      <c r="U38" s="1">
        <v>70</v>
      </c>
      <c r="V38" s="1">
        <v>80</v>
      </c>
      <c r="W38" s="1">
        <v>90</v>
      </c>
      <c r="X38" s="1">
        <v>50</v>
      </c>
      <c r="Y38" s="1"/>
      <c r="Z38" s="1"/>
      <c r="AA38" s="1"/>
      <c r="AB38" s="1"/>
      <c r="AC38" s="1"/>
      <c r="AD38" s="1">
        <v>70</v>
      </c>
      <c r="AE38" s="18"/>
      <c r="AF38" s="1">
        <v>77</v>
      </c>
      <c r="AG38" s="1">
        <v>83</v>
      </c>
      <c r="AH38" s="1">
        <v>77</v>
      </c>
      <c r="AI38" s="1">
        <v>77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148898</v>
      </c>
      <c r="C39" s="19" t="s">
        <v>198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9" s="28">
        <f t="shared" si="5"/>
        <v>77.2</v>
      </c>
      <c r="L39" s="28" t="str">
        <f t="shared" si="6"/>
        <v>B</v>
      </c>
      <c r="M39" s="28">
        <f t="shared" si="7"/>
        <v>77.2</v>
      </c>
      <c r="N39" s="28" t="str">
        <f t="shared" si="8"/>
        <v>B</v>
      </c>
      <c r="O39" s="36">
        <v>2</v>
      </c>
      <c r="P39" s="28" t="str">
        <f t="shared" si="9"/>
        <v>Memiliki ketrampampilan dalam membaca  QS. An-Nur : 31 , namun dalam implementasi perlu  ditingkatkan</v>
      </c>
      <c r="Q39" s="39"/>
      <c r="R39" s="39" t="s">
        <v>213</v>
      </c>
      <c r="S39" s="18"/>
      <c r="T39" s="1">
        <v>60</v>
      </c>
      <c r="U39" s="1">
        <v>73</v>
      </c>
      <c r="V39" s="1">
        <v>77</v>
      </c>
      <c r="W39" s="1">
        <v>90</v>
      </c>
      <c r="X39" s="1">
        <v>62.5</v>
      </c>
      <c r="Y39" s="1"/>
      <c r="Z39" s="1"/>
      <c r="AA39" s="1"/>
      <c r="AB39" s="1"/>
      <c r="AC39" s="1"/>
      <c r="AD39" s="1">
        <v>73</v>
      </c>
      <c r="AE39" s="18"/>
      <c r="AF39" s="1">
        <v>74</v>
      </c>
      <c r="AG39" s="1">
        <v>82</v>
      </c>
      <c r="AH39" s="1">
        <v>74</v>
      </c>
      <c r="AI39" s="1">
        <v>74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148914</v>
      </c>
      <c r="C40" s="19" t="s">
        <v>199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40" s="28">
        <f t="shared" si="5"/>
        <v>76.8</v>
      </c>
      <c r="L40" s="28" t="str">
        <f t="shared" si="6"/>
        <v>B</v>
      </c>
      <c r="M40" s="28">
        <f t="shared" si="7"/>
        <v>76.8</v>
      </c>
      <c r="N40" s="28" t="str">
        <f t="shared" si="8"/>
        <v>B</v>
      </c>
      <c r="O40" s="36">
        <v>2</v>
      </c>
      <c r="P40" s="28" t="str">
        <f t="shared" si="9"/>
        <v>Memiliki ketrampampilan dalam membaca  QS. An-Nur : 31 , namun dalam implementasi perlu  ditingkatkan</v>
      </c>
      <c r="Q40" s="39"/>
      <c r="R40" s="39" t="s">
        <v>9</v>
      </c>
      <c r="S40" s="18"/>
      <c r="T40" s="1">
        <v>80</v>
      </c>
      <c r="U40" s="1">
        <v>75</v>
      </c>
      <c r="V40" s="1">
        <v>74</v>
      </c>
      <c r="W40" s="1">
        <v>88</v>
      </c>
      <c r="X40" s="1">
        <v>40</v>
      </c>
      <c r="Y40" s="1"/>
      <c r="Z40" s="1"/>
      <c r="AA40" s="1"/>
      <c r="AB40" s="1"/>
      <c r="AC40" s="1"/>
      <c r="AD40" s="1">
        <v>75</v>
      </c>
      <c r="AE40" s="18"/>
      <c r="AF40" s="1">
        <v>80</v>
      </c>
      <c r="AG40" s="1">
        <v>72</v>
      </c>
      <c r="AH40" s="1">
        <v>80</v>
      </c>
      <c r="AI40" s="1">
        <v>80</v>
      </c>
      <c r="AJ40" s="1">
        <v>72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148930</v>
      </c>
      <c r="C41" s="19" t="s">
        <v>200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3</v>
      </c>
      <c r="P41" s="28" t="str">
        <f t="shared" si="9"/>
        <v>Memiliki ketrampampilan dalam membaca Q.S. al-Isra' : 32 , namun dalam implementasi perlu  ditingkatkan</v>
      </c>
      <c r="Q41" s="39"/>
      <c r="R41" s="39" t="s">
        <v>213</v>
      </c>
      <c r="S41" s="18"/>
      <c r="T41" s="1">
        <v>77</v>
      </c>
      <c r="U41" s="1">
        <v>85</v>
      </c>
      <c r="V41" s="1">
        <v>80</v>
      </c>
      <c r="W41" s="1">
        <v>90</v>
      </c>
      <c r="X41" s="1">
        <v>90</v>
      </c>
      <c r="Y41" s="1"/>
      <c r="Z41" s="1"/>
      <c r="AA41" s="1"/>
      <c r="AB41" s="1"/>
      <c r="AC41" s="1"/>
      <c r="AD41" s="1">
        <v>85</v>
      </c>
      <c r="AE41" s="18"/>
      <c r="AF41" s="1">
        <v>77</v>
      </c>
      <c r="AG41" s="1">
        <v>72</v>
      </c>
      <c r="AH41" s="1">
        <v>77</v>
      </c>
      <c r="AI41" s="1">
        <v>77</v>
      </c>
      <c r="AJ41" s="1">
        <v>72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148946</v>
      </c>
      <c r="C42" s="19" t="s">
        <v>201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2" s="28">
        <f t="shared" si="5"/>
        <v>79.8</v>
      </c>
      <c r="L42" s="28" t="str">
        <f t="shared" si="6"/>
        <v>B</v>
      </c>
      <c r="M42" s="28">
        <f t="shared" si="7"/>
        <v>79.8</v>
      </c>
      <c r="N42" s="28" t="str">
        <f t="shared" si="8"/>
        <v>B</v>
      </c>
      <c r="O42" s="36">
        <v>2</v>
      </c>
      <c r="P42" s="28" t="str">
        <f t="shared" si="9"/>
        <v>Memiliki ketrampampilan dalam membaca  QS. An-Nur : 31 , namun dalam implementasi perlu  ditingkatkan</v>
      </c>
      <c r="Q42" s="39"/>
      <c r="R42" s="39" t="s">
        <v>213</v>
      </c>
      <c r="S42" s="18"/>
      <c r="T42" s="1">
        <v>88</v>
      </c>
      <c r="U42" s="1">
        <v>75</v>
      </c>
      <c r="V42" s="1">
        <v>77</v>
      </c>
      <c r="W42" s="1">
        <v>90</v>
      </c>
      <c r="X42" s="1">
        <v>57.499999999999993</v>
      </c>
      <c r="Y42" s="1"/>
      <c r="Z42" s="1"/>
      <c r="AA42" s="1"/>
      <c r="AB42" s="1"/>
      <c r="AC42" s="1"/>
      <c r="AD42" s="1">
        <v>75</v>
      </c>
      <c r="AE42" s="18"/>
      <c r="AF42" s="1">
        <v>85</v>
      </c>
      <c r="AG42" s="1">
        <v>72</v>
      </c>
      <c r="AH42" s="1">
        <v>85</v>
      </c>
      <c r="AI42" s="1">
        <v>85</v>
      </c>
      <c r="AJ42" s="1">
        <v>72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148962</v>
      </c>
      <c r="C43" s="19" t="s">
        <v>202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3" s="28">
        <f t="shared" si="5"/>
        <v>79.2</v>
      </c>
      <c r="L43" s="28" t="str">
        <f t="shared" si="6"/>
        <v>B</v>
      </c>
      <c r="M43" s="28">
        <f t="shared" si="7"/>
        <v>79.2</v>
      </c>
      <c r="N43" s="28" t="str">
        <f t="shared" si="8"/>
        <v>B</v>
      </c>
      <c r="O43" s="36">
        <v>2</v>
      </c>
      <c r="P43" s="28" t="str">
        <f t="shared" si="9"/>
        <v>Memiliki ketrampampilan dalam membaca  QS. An-Nur : 31 , namun dalam implementasi perlu  ditingkatkan</v>
      </c>
      <c r="Q43" s="39"/>
      <c r="R43" s="39" t="s">
        <v>213</v>
      </c>
      <c r="S43" s="18"/>
      <c r="T43" s="1">
        <v>80</v>
      </c>
      <c r="U43" s="1">
        <v>76</v>
      </c>
      <c r="V43" s="1">
        <v>85</v>
      </c>
      <c r="W43" s="1">
        <v>90</v>
      </c>
      <c r="X43" s="1">
        <v>67.5</v>
      </c>
      <c r="Y43" s="1"/>
      <c r="Z43" s="1"/>
      <c r="AA43" s="1"/>
      <c r="AB43" s="1"/>
      <c r="AC43" s="1"/>
      <c r="AD43" s="1">
        <v>76</v>
      </c>
      <c r="AE43" s="18"/>
      <c r="AF43" s="1">
        <v>84</v>
      </c>
      <c r="AG43" s="1">
        <v>72</v>
      </c>
      <c r="AH43" s="1">
        <v>84</v>
      </c>
      <c r="AI43" s="1">
        <v>84</v>
      </c>
      <c r="AJ43" s="1">
        <v>72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148978</v>
      </c>
      <c r="C44" s="19" t="s">
        <v>203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4" s="28">
        <f t="shared" si="5"/>
        <v>74.8</v>
      </c>
      <c r="L44" s="28" t="str">
        <f t="shared" si="6"/>
        <v>C</v>
      </c>
      <c r="M44" s="28">
        <f t="shared" si="7"/>
        <v>74.8</v>
      </c>
      <c r="N44" s="28" t="str">
        <f t="shared" si="8"/>
        <v>C</v>
      </c>
      <c r="O44" s="36">
        <v>3</v>
      </c>
      <c r="P44" s="28" t="str">
        <f t="shared" si="9"/>
        <v>Memiliki ketrampampilan dalam membaca Q.S. al-Isra' : 32 , namun dalam implementasi perlu  ditingkatkan</v>
      </c>
      <c r="Q44" s="39"/>
      <c r="R44" s="39" t="s">
        <v>213</v>
      </c>
      <c r="S44" s="18"/>
      <c r="T44" s="1">
        <v>85</v>
      </c>
      <c r="U44" s="1">
        <v>88</v>
      </c>
      <c r="V44" s="1">
        <v>90</v>
      </c>
      <c r="W44" s="1">
        <v>90</v>
      </c>
      <c r="X44" s="1">
        <v>92.5</v>
      </c>
      <c r="Y44" s="1"/>
      <c r="Z44" s="1"/>
      <c r="AA44" s="1"/>
      <c r="AB44" s="1"/>
      <c r="AC44" s="1"/>
      <c r="AD44" s="1">
        <v>86</v>
      </c>
      <c r="AE44" s="18"/>
      <c r="AF44" s="1">
        <v>78</v>
      </c>
      <c r="AG44" s="1">
        <v>70</v>
      </c>
      <c r="AH44" s="1">
        <v>78</v>
      </c>
      <c r="AI44" s="1">
        <v>78</v>
      </c>
      <c r="AJ44" s="1">
        <v>70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148994</v>
      </c>
      <c r="C45" s="19" t="s">
        <v>204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Memiliki ketrampampilan dalam membaca  QS. An-Nur : 31 , namun dalam implementasi perlu  ditingkatkan</v>
      </c>
      <c r="Q45" s="39"/>
      <c r="R45" s="39" t="s">
        <v>213</v>
      </c>
      <c r="S45" s="18"/>
      <c r="T45" s="1">
        <v>75</v>
      </c>
      <c r="U45" s="1">
        <v>75</v>
      </c>
      <c r="V45" s="1">
        <v>78</v>
      </c>
      <c r="W45" s="1">
        <v>90</v>
      </c>
      <c r="X45" s="1">
        <v>50</v>
      </c>
      <c r="Y45" s="1"/>
      <c r="Z45" s="1"/>
      <c r="AA45" s="1"/>
      <c r="AB45" s="1"/>
      <c r="AC45" s="1"/>
      <c r="AD45" s="1">
        <v>75</v>
      </c>
      <c r="AE45" s="18"/>
      <c r="AF45" s="1">
        <v>85</v>
      </c>
      <c r="AG45" s="1">
        <v>70</v>
      </c>
      <c r="AH45" s="1">
        <v>85</v>
      </c>
      <c r="AI45" s="1">
        <v>85</v>
      </c>
      <c r="AJ45" s="1">
        <v>70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149010</v>
      </c>
      <c r="C46" s="19" t="s">
        <v>205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6" s="28">
        <f t="shared" si="5"/>
        <v>81.2</v>
      </c>
      <c r="L46" s="28" t="str">
        <f t="shared" si="6"/>
        <v>B</v>
      </c>
      <c r="M46" s="28">
        <f t="shared" si="7"/>
        <v>81.2</v>
      </c>
      <c r="N46" s="28" t="str">
        <f t="shared" si="8"/>
        <v>B</v>
      </c>
      <c r="O46" s="36">
        <v>2</v>
      </c>
      <c r="P46" s="28" t="str">
        <f t="shared" si="9"/>
        <v>Memiliki ketrampampilan dalam membaca  QS. An-Nur : 31 , namun dalam implementasi perlu  ditingkatkan</v>
      </c>
      <c r="Q46" s="39"/>
      <c r="R46" s="39" t="s">
        <v>213</v>
      </c>
      <c r="S46" s="18"/>
      <c r="T46" s="1">
        <v>87</v>
      </c>
      <c r="U46" s="1">
        <v>87</v>
      </c>
      <c r="V46" s="1">
        <v>85</v>
      </c>
      <c r="W46" s="1">
        <v>90</v>
      </c>
      <c r="X46" s="1">
        <v>77.5</v>
      </c>
      <c r="Y46" s="1"/>
      <c r="Z46" s="1"/>
      <c r="AA46" s="1"/>
      <c r="AB46" s="1"/>
      <c r="AC46" s="1"/>
      <c r="AD46" s="1">
        <v>87</v>
      </c>
      <c r="AE46" s="18"/>
      <c r="AF46" s="1">
        <v>80</v>
      </c>
      <c r="AG46" s="1">
        <v>82</v>
      </c>
      <c r="AH46" s="1">
        <v>82</v>
      </c>
      <c r="AI46" s="1">
        <v>80</v>
      </c>
      <c r="AJ46" s="1">
        <v>82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80.277777777777771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79.638888888888886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2020-06-08T07:56:15Z</dcterms:modified>
</cp:coreProperties>
</file>