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JONI\TAHUN AJARAN 2019 2020\DAFTAR NILAI\UPLOAD TITIPAN\sudah\BALENI UPLOAD\"/>
    </mc:Choice>
  </mc:AlternateContent>
  <bookViews>
    <workbookView xWindow="0" yWindow="0" windowWidth="20490" windowHeight="7755"/>
  </bookViews>
  <sheets>
    <sheet name="XII-IPS 1" sheetId="1" r:id="rId1"/>
    <sheet name="XII-IPS 2" sheetId="2" r:id="rId2"/>
    <sheet name="XI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F50" i="3"/>
  <c r="E50" i="3"/>
  <c r="P49" i="3"/>
  <c r="M49" i="3"/>
  <c r="N49" i="3" s="1"/>
  <c r="K49" i="3"/>
  <c r="L49" i="3" s="1"/>
  <c r="J49" i="3"/>
  <c r="G49" i="3"/>
  <c r="H49" i="3" s="1"/>
  <c r="F49" i="3"/>
  <c r="E49" i="3"/>
  <c r="P48" i="3"/>
  <c r="M48" i="3"/>
  <c r="N48" i="3" s="1"/>
  <c r="K48" i="3"/>
  <c r="L48" i="3" s="1"/>
  <c r="J48" i="3"/>
  <c r="G48" i="3"/>
  <c r="H48" i="3" s="1"/>
  <c r="F48" i="3"/>
  <c r="E48" i="3"/>
  <c r="P47" i="3"/>
  <c r="M47" i="3"/>
  <c r="N47" i="3" s="1"/>
  <c r="K47" i="3"/>
  <c r="L47" i="3" s="1"/>
  <c r="J47" i="3"/>
  <c r="G47" i="3"/>
  <c r="H47" i="3" s="1"/>
  <c r="F47" i="3"/>
  <c r="E47" i="3"/>
  <c r="P46" i="3"/>
  <c r="M46" i="3"/>
  <c r="N46" i="3" s="1"/>
  <c r="K46" i="3"/>
  <c r="L46" i="3" s="1"/>
  <c r="J46" i="3"/>
  <c r="G46" i="3"/>
  <c r="H46" i="3" s="1"/>
  <c r="F46" i="3"/>
  <c r="E46" i="3"/>
  <c r="P45" i="3"/>
  <c r="M45" i="3"/>
  <c r="N45" i="3" s="1"/>
  <c r="K45" i="3"/>
  <c r="L45" i="3" s="1"/>
  <c r="J45" i="3"/>
  <c r="G45" i="3"/>
  <c r="H45" i="3" s="1"/>
  <c r="F45" i="3"/>
  <c r="E45" i="3"/>
  <c r="P44" i="3"/>
  <c r="M44" i="3"/>
  <c r="N44" i="3" s="1"/>
  <c r="K44" i="3"/>
  <c r="L44" i="3" s="1"/>
  <c r="J44" i="3"/>
  <c r="G44" i="3"/>
  <c r="H44" i="3" s="1"/>
  <c r="F44" i="3"/>
  <c r="E44" i="3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F50" i="2"/>
  <c r="E50" i="2"/>
  <c r="P49" i="2"/>
  <c r="M49" i="2"/>
  <c r="N49" i="2" s="1"/>
  <c r="K49" i="2"/>
  <c r="L49" i="2" s="1"/>
  <c r="J49" i="2"/>
  <c r="G49" i="2"/>
  <c r="H49" i="2" s="1"/>
  <c r="F49" i="2"/>
  <c r="E49" i="2"/>
  <c r="P48" i="2"/>
  <c r="M48" i="2"/>
  <c r="N48" i="2" s="1"/>
  <c r="K48" i="2"/>
  <c r="L48" i="2" s="1"/>
  <c r="J48" i="2"/>
  <c r="G48" i="2"/>
  <c r="H48" i="2" s="1"/>
  <c r="F48" i="2"/>
  <c r="E48" i="2"/>
  <c r="P47" i="2"/>
  <c r="M47" i="2"/>
  <c r="N47" i="2" s="1"/>
  <c r="K47" i="2"/>
  <c r="L47" i="2" s="1"/>
  <c r="J47" i="2"/>
  <c r="G47" i="2"/>
  <c r="H47" i="2" s="1"/>
  <c r="F47" i="2"/>
  <c r="E47" i="2"/>
  <c r="P46" i="2"/>
  <c r="M46" i="2"/>
  <c r="N46" i="2" s="1"/>
  <c r="K46" i="2"/>
  <c r="L46" i="2" s="1"/>
  <c r="J46" i="2"/>
  <c r="G46" i="2"/>
  <c r="H46" i="2" s="1"/>
  <c r="F46" i="2"/>
  <c r="E46" i="2"/>
  <c r="P45" i="2"/>
  <c r="M45" i="2"/>
  <c r="N45" i="2" s="1"/>
  <c r="K45" i="2"/>
  <c r="L45" i="2" s="1"/>
  <c r="J45" i="2"/>
  <c r="G45" i="2"/>
  <c r="H45" i="2" s="1"/>
  <c r="F45" i="2"/>
  <c r="E45" i="2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F42" i="2"/>
  <c r="E42" i="2"/>
  <c r="P41" i="2"/>
  <c r="M41" i="2"/>
  <c r="N41" i="2" s="1"/>
  <c r="K41" i="2"/>
  <c r="L41" i="2" s="1"/>
  <c r="J41" i="2"/>
  <c r="G41" i="2"/>
  <c r="H41" i="2" s="1"/>
  <c r="F41" i="2"/>
  <c r="E41" i="2"/>
  <c r="P40" i="2"/>
  <c r="M40" i="2"/>
  <c r="N40" i="2" s="1"/>
  <c r="K40" i="2"/>
  <c r="L40" i="2" s="1"/>
  <c r="J40" i="2"/>
  <c r="G40" i="2"/>
  <c r="H40" i="2" s="1"/>
  <c r="F40" i="2"/>
  <c r="E40" i="2"/>
  <c r="P39" i="2"/>
  <c r="M39" i="2"/>
  <c r="N39" i="2" s="1"/>
  <c r="K39" i="2"/>
  <c r="L39" i="2" s="1"/>
  <c r="J39" i="2"/>
  <c r="G39" i="2"/>
  <c r="H39" i="2" s="1"/>
  <c r="F39" i="2"/>
  <c r="E39" i="2"/>
  <c r="P38" i="2"/>
  <c r="M38" i="2"/>
  <c r="N38" i="2" s="1"/>
  <c r="K38" i="2"/>
  <c r="L38" i="2" s="1"/>
  <c r="J38" i="2"/>
  <c r="G38" i="2"/>
  <c r="H38" i="2" s="1"/>
  <c r="F38" i="2"/>
  <c r="E38" i="2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H32" i="2"/>
  <c r="G32" i="2"/>
  <c r="E32" i="2"/>
  <c r="F32" i="2" s="1"/>
  <c r="P31" i="2"/>
  <c r="M31" i="2"/>
  <c r="N31" i="2" s="1"/>
  <c r="K31" i="2"/>
  <c r="L31" i="2" s="1"/>
  <c r="J31" i="2"/>
  <c r="H31" i="2"/>
  <c r="G31" i="2"/>
  <c r="E31" i="2"/>
  <c r="F31" i="2" s="1"/>
  <c r="P30" i="2"/>
  <c r="M30" i="2"/>
  <c r="N30" i="2" s="1"/>
  <c r="K30" i="2"/>
  <c r="L30" i="2" s="1"/>
  <c r="J30" i="2"/>
  <c r="H30" i="2"/>
  <c r="G30" i="2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F28" i="2"/>
  <c r="E28" i="2"/>
  <c r="P27" i="2"/>
  <c r="M27" i="2"/>
  <c r="N27" i="2" s="1"/>
  <c r="K27" i="2"/>
  <c r="L27" i="2" s="1"/>
  <c r="J27" i="2"/>
  <c r="G27" i="2"/>
  <c r="H27" i="2" s="1"/>
  <c r="F27" i="2"/>
  <c r="E27" i="2"/>
  <c r="P26" i="2"/>
  <c r="M26" i="2"/>
  <c r="N26" i="2" s="1"/>
  <c r="K26" i="2"/>
  <c r="L26" i="2" s="1"/>
  <c r="J26" i="2"/>
  <c r="G26" i="2"/>
  <c r="H26" i="2" s="1"/>
  <c r="F26" i="2"/>
  <c r="E26" i="2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H24" i="2"/>
  <c r="G24" i="2"/>
  <c r="E24" i="2"/>
  <c r="F24" i="2" s="1"/>
  <c r="P23" i="2"/>
  <c r="M23" i="2"/>
  <c r="N23" i="2" s="1"/>
  <c r="K23" i="2"/>
  <c r="L23" i="2" s="1"/>
  <c r="J23" i="2"/>
  <c r="H23" i="2"/>
  <c r="G23" i="2"/>
  <c r="E23" i="2"/>
  <c r="F23" i="2" s="1"/>
  <c r="P22" i="2"/>
  <c r="M22" i="2"/>
  <c r="N22" i="2" s="1"/>
  <c r="K22" i="2"/>
  <c r="L22" i="2" s="1"/>
  <c r="J22" i="2"/>
  <c r="H22" i="2"/>
  <c r="G22" i="2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F20" i="2"/>
  <c r="E20" i="2"/>
  <c r="P19" i="2"/>
  <c r="M19" i="2"/>
  <c r="N19" i="2" s="1"/>
  <c r="K19" i="2"/>
  <c r="L19" i="2" s="1"/>
  <c r="J19" i="2"/>
  <c r="G19" i="2"/>
  <c r="H19" i="2" s="1"/>
  <c r="F19" i="2"/>
  <c r="E19" i="2"/>
  <c r="P18" i="2"/>
  <c r="M18" i="2"/>
  <c r="N18" i="2" s="1"/>
  <c r="K18" i="2"/>
  <c r="L18" i="2" s="1"/>
  <c r="J18" i="2"/>
  <c r="G18" i="2"/>
  <c r="H18" i="2" s="1"/>
  <c r="F18" i="2"/>
  <c r="E18" i="2"/>
  <c r="P17" i="2"/>
  <c r="M17" i="2"/>
  <c r="N17" i="2" s="1"/>
  <c r="K17" i="2"/>
  <c r="L17" i="2" s="1"/>
  <c r="J17" i="2"/>
  <c r="G17" i="2"/>
  <c r="H17" i="2" s="1"/>
  <c r="F17" i="2"/>
  <c r="E17" i="2"/>
  <c r="P16" i="2"/>
  <c r="M16" i="2"/>
  <c r="N16" i="2" s="1"/>
  <c r="K16" i="2"/>
  <c r="L16" i="2" s="1"/>
  <c r="J16" i="2"/>
  <c r="G16" i="2"/>
  <c r="H16" i="2" s="1"/>
  <c r="F16" i="2"/>
  <c r="E16" i="2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F13" i="2"/>
  <c r="E13" i="2"/>
  <c r="P12" i="2"/>
  <c r="M12" i="2"/>
  <c r="N12" i="2" s="1"/>
  <c r="K12" i="2"/>
  <c r="L12" i="2" s="1"/>
  <c r="J12" i="2"/>
  <c r="G12" i="2"/>
  <c r="H12" i="2" s="1"/>
  <c r="F12" i="2"/>
  <c r="E12" i="2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H49" i="1"/>
  <c r="G49" i="1"/>
  <c r="E49" i="1"/>
  <c r="F49" i="1" s="1"/>
  <c r="P48" i="1"/>
  <c r="M48" i="1"/>
  <c r="N48" i="1" s="1"/>
  <c r="K48" i="1"/>
  <c r="L48" i="1" s="1"/>
  <c r="J48" i="1"/>
  <c r="H48" i="1"/>
  <c r="G48" i="1"/>
  <c r="E48" i="1"/>
  <c r="F48" i="1" s="1"/>
  <c r="P47" i="1"/>
  <c r="M47" i="1"/>
  <c r="N47" i="1" s="1"/>
  <c r="K47" i="1"/>
  <c r="L47" i="1" s="1"/>
  <c r="J47" i="1"/>
  <c r="H47" i="1"/>
  <c r="G47" i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K54" i="3" l="1"/>
  <c r="H11" i="3"/>
  <c r="K54" i="2"/>
  <c r="H11" i="2"/>
  <c r="H11" i="1"/>
  <c r="K53" i="1"/>
  <c r="K53" i="2"/>
  <c r="K53" i="3"/>
  <c r="K52" i="1"/>
  <c r="K52" i="2"/>
  <c r="K52" i="3"/>
</calcChain>
</file>

<file path=xl/sharedStrings.xml><?xml version="1.0" encoding="utf-8"?>
<sst xmlns="http://schemas.openxmlformats.org/spreadsheetml/2006/main" count="651" uniqueCount="191">
  <si>
    <t>DAFTAR NILAI SISWA SMAN 9 SEMARANG SEMESTER GENAP TAHUN PELAJARAN 2019/2020</t>
  </si>
  <si>
    <t>Guru :</t>
  </si>
  <si>
    <t>Dra. Retnaningsih M.Pd.</t>
  </si>
  <si>
    <t>Kelas XII-IPS 1</t>
  </si>
  <si>
    <t>Mapel :</t>
  </si>
  <si>
    <t>Bahasa Inggris [ Kelompok A (Wajib) ]</t>
  </si>
  <si>
    <t>didownload 15/04/2020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</si>
  <si>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</si>
  <si>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</si>
  <si>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</si>
  <si>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</si>
  <si>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</si>
  <si>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</si>
  <si>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</si>
  <si>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</si>
  <si>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</si>
  <si>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</si>
  <si>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</si>
  <si>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</si>
  <si>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</si>
  <si>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</si>
  <si>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</si>
  <si>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</si>
  <si>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</si>
  <si>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</si>
  <si>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</si>
  <si>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</si>
  <si>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</si>
  <si>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</si>
  <si>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</si>
  <si>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</si>
  <si>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</si>
  <si>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</si>
  <si>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</si>
  <si>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</si>
  <si>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</si>
  <si>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</si>
  <si>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</si>
  <si>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</si>
  <si>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</si>
  <si>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</si>
  <si>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</si>
  <si>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</si>
  <si>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</si>
  <si>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</si>
  <si>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</si>
  <si>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</si>
  <si>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</si>
  <si>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</si>
  <si>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</si>
  <si>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</si>
  <si>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</si>
  <si>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</si>
  <si>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</si>
  <si>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</si>
  <si>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</si>
  <si>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</si>
  <si>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</si>
  <si>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</si>
  <si>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</si>
  <si>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</si>
  <si>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</si>
  <si>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</si>
  <si>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</si>
  <si>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</si>
  <si>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</si>
  <si>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</si>
  <si>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</si>
  <si>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</si>
  <si>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</si>
  <si>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</si>
  <si>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</si>
  <si>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</si>
  <si>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</si>
  <si>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</si>
  <si>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</si>
  <si>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</si>
  <si>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</si>
  <si>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</si>
  <si>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</si>
  <si>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</si>
  <si>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</si>
  <si>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</si>
  <si>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</si>
  <si>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</si>
  <si>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</si>
  <si>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</si>
  <si>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</si>
  <si>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</si>
  <si>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</si>
  <si>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</si>
  <si>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</si>
  <si>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</si>
  <si>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</si>
  <si>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</si>
  <si>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</si>
  <si>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</si>
  <si>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</si>
  <si>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</si>
  <si>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</si>
  <si>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</si>
  <si>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</si>
  <si>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</si>
  <si>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</si>
  <si>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</si>
  <si>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</si>
  <si>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</si>
  <si>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</si>
  <si>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</si>
  <si>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</si>
  <si>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</si>
  <si>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</si>
  <si>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</si>
  <si>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</si>
  <si>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19641123 200801 2 003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</si>
  <si>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</si>
  <si>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</si>
  <si>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</si>
  <si>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</si>
  <si>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</si>
  <si>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</si>
  <si>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</si>
  <si>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</si>
  <si>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</si>
  <si>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</si>
  <si>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</si>
  <si>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</si>
  <si>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</si>
  <si>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</si>
  <si>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</si>
  <si>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</si>
  <si>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</si>
  <si>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</si>
  <si>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</si>
  <si>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</si>
  <si>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</si>
  <si>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</si>
  <si>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</si>
  <si>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</si>
  <si>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</si>
  <si>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</si>
  <si>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</si>
  <si>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</si>
  <si>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</si>
  <si>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</si>
  <si>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</si>
  <si>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</si>
  <si>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</si>
  <si>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</si>
  <si>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</si>
  <si>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</si>
  <si>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</si>
  <si>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</si>
  <si>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</si>
  <si>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</si>
  <si>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</si>
  <si>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</si>
  <si>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</si>
  <si>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</si>
  <si>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</si>
  <si>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</si>
  <si>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</si>
  <si>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</si>
  <si>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</si>
  <si>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</si>
  <si>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</si>
  <si>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</si>
  <si>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</si>
  <si>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</si>
  <si>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</si>
  <si>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</si>
  <si>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</si>
  <si>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</si>
  <si>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</si>
  <si>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</si>
  <si>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</si>
  <si>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</si>
  <si>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</si>
  <si>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</si>
  <si>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</si>
  <si>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</si>
  <si>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</si>
  <si>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</si>
  <si>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</si>
  <si>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</si>
  <si>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</si>
  <si>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kognitif memahami dan menganalisis materi News Item, Procedure dan song</t>
  </si>
  <si>
    <t>Memiliki kemampuan kognitif memahami namun perlu peningkatan dalam menganalisis materi News Item, Procedure dan song</t>
  </si>
  <si>
    <t>Perlupeningkatan pada  kemampuan kognitif memahami dan menganalisis materi News Item, Procedure dan song</t>
  </si>
  <si>
    <t>Sangat terampil dalam berkomunikasi dan mempresentasikan materi News Item, Procedur dan song</t>
  </si>
  <si>
    <t>Sangat terampil dalam berkomunikasi namunperlu peningkatan dalam mempresentasikan materi News Item, Procedur dan 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</si>
</sst>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2"/>
      <color theme="1"/>
      <name val="Times New Roman"/>
      <family val="1"/>
    </font>
    <font>
      <sz val="11"/>
      <color indexed="8"/>
      <name val="Calibri"/>
      <family val="2"/>
      <charset val="1"/>
    </font>
    <font>
      <b/>
      <sz val="12"/>
      <color indexed="8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2">
    <xf numFmtId="0" fontId="0" fillId="0" borderId="0"/>
    <xf numFmtId="0" fontId="14" fillId="2" borderId="0"/>
  </cellStyleXfs>
  <cellXfs count="83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5" fillId="2" borderId="11" xfId="1" applyFont="1" applyBorder="1" applyAlignment="1" applyProtection="1">
      <alignment horizontal="center" vertical="center"/>
      <protection locked="0"/>
    </xf>
    <xf numFmtId="0" fontId="13" fillId="16" borderId="10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3" xfId="1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41" activePane="bottomRight" state="frozen"/>
      <selection pane="topRight"/>
      <selection pane="bottomLeft"/>
      <selection pane="bottomRight" activeCell="Q11" sqref="Q11:Q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3" customWidth="1"/>
    <col min="11" max="14" width="7.7109375" customWidth="1"/>
    <col min="15" max="15" width="11.7109375" customWidth="1"/>
    <col min="16" max="16" width="20.7109375" customWidth="1"/>
    <col min="17" max="17" width="7.7109375" customWidth="1"/>
    <col min="18" max="18" width="8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80" t="s">
        <v>19</v>
      </c>
      <c r="R8" s="80"/>
      <c r="S8" s="18"/>
      <c r="T8" s="79" t="s">
        <v>20</v>
      </c>
      <c r="U8" s="79"/>
      <c r="V8" s="79"/>
      <c r="W8" s="79"/>
      <c r="X8" s="79"/>
      <c r="Y8" s="79"/>
      <c r="Z8" s="79"/>
      <c r="AA8" s="79"/>
      <c r="AB8" s="79"/>
      <c r="AC8" s="79"/>
      <c r="AD8" s="79"/>
      <c r="AE8" s="34"/>
      <c r="AF8" s="74" t="s">
        <v>21</v>
      </c>
      <c r="AG8" s="74"/>
      <c r="AH8" s="74"/>
      <c r="AI8" s="74"/>
      <c r="AJ8" s="74"/>
      <c r="AK8" s="74"/>
      <c r="AL8" s="74"/>
      <c r="AM8" s="74"/>
      <c r="AN8" s="74"/>
      <c r="AO8" s="74"/>
      <c r="AP8" s="34"/>
      <c r="AQ8" s="76" t="s">
        <v>19</v>
      </c>
      <c r="AR8" s="76"/>
      <c r="AS8" s="76"/>
      <c r="AT8" s="76"/>
      <c r="AU8" s="76"/>
      <c r="AV8" s="76"/>
      <c r="AW8" s="76"/>
      <c r="AX8" s="76"/>
      <c r="AY8" s="76"/>
      <c r="AZ8" s="76"/>
      <c r="BA8" s="77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79" t="s">
        <v>23</v>
      </c>
      <c r="F9" s="79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81" t="s">
        <v>25</v>
      </c>
      <c r="U9" s="81" t="s">
        <v>26</v>
      </c>
      <c r="V9" s="81" t="s">
        <v>27</v>
      </c>
      <c r="W9" s="81" t="s">
        <v>28</v>
      </c>
      <c r="X9" s="81" t="s">
        <v>29</v>
      </c>
      <c r="Y9" s="81" t="s">
        <v>30</v>
      </c>
      <c r="Z9" s="81" t="s">
        <v>31</v>
      </c>
      <c r="AA9" s="81" t="s">
        <v>32</v>
      </c>
      <c r="AB9" s="81" t="s">
        <v>33</v>
      </c>
      <c r="AC9" s="81" t="s">
        <v>34</v>
      </c>
      <c r="AD9" s="78" t="s">
        <v>35</v>
      </c>
      <c r="AE9" s="34"/>
      <c r="AF9" s="49" t="s">
        <v>36</v>
      </c>
      <c r="AG9" s="49" t="s">
        <v>37</v>
      </c>
      <c r="AH9" s="49" t="s">
        <v>38</v>
      </c>
      <c r="AI9" s="49" t="s">
        <v>39</v>
      </c>
      <c r="AJ9" s="49" t="s">
        <v>40</v>
      </c>
      <c r="AK9" s="49" t="s">
        <v>41</v>
      </c>
      <c r="AL9" s="49" t="s">
        <v>42</v>
      </c>
      <c r="AM9" s="49" t="s">
        <v>43</v>
      </c>
      <c r="AN9" s="49" t="s">
        <v>44</v>
      </c>
      <c r="AO9" s="49" t="s">
        <v>45</v>
      </c>
      <c r="AP9" s="34"/>
      <c r="AQ9" s="75" t="s">
        <v>46</v>
      </c>
      <c r="AR9" s="75"/>
      <c r="AS9" s="75" t="s">
        <v>47</v>
      </c>
      <c r="AT9" s="75"/>
      <c r="AU9" s="75" t="s">
        <v>48</v>
      </c>
      <c r="AV9" s="75"/>
      <c r="AW9" s="75"/>
      <c r="AX9" s="75" t="s">
        <v>49</v>
      </c>
      <c r="AY9" s="75"/>
      <c r="AZ9" s="75"/>
      <c r="BA9" s="77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78"/>
      <c r="AE10" s="34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7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135271</v>
      </c>
      <c r="C11" s="19" t="s">
        <v>55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menganalisis materi News Item, Procedure dan song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News Item, Procedur dan song</v>
      </c>
      <c r="Q11" s="39" t="s">
        <v>8</v>
      </c>
      <c r="R11" s="39" t="s">
        <v>8</v>
      </c>
      <c r="S11" s="18"/>
      <c r="T11" s="1">
        <v>92</v>
      </c>
      <c r="U11" s="1">
        <v>92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2" t="s">
        <v>56</v>
      </c>
      <c r="FD11" s="52"/>
      <c r="FE11" s="52"/>
      <c r="FG11" s="51" t="s">
        <v>57</v>
      </c>
      <c r="FH11" s="51"/>
      <c r="FI11" s="51"/>
    </row>
    <row r="12" spans="1:167" x14ac:dyDescent="0.25">
      <c r="A12" s="19">
        <v>2</v>
      </c>
      <c r="B12" s="19">
        <v>135287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News Item, Procedure dan song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News Item, Procedur dan song</v>
      </c>
      <c r="Q12" s="39" t="s">
        <v>8</v>
      </c>
      <c r="R12" s="39" t="s">
        <v>8</v>
      </c>
      <c r="S12" s="18"/>
      <c r="T12" s="1">
        <v>85</v>
      </c>
      <c r="U12" s="1">
        <v>88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135303</v>
      </c>
      <c r="C13" s="19" t="s">
        <v>67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peningkatan dalam menganalisis materi News Item, Procedure dan song</v>
      </c>
      <c r="K13" s="28">
        <f t="shared" si="5"/>
        <v>88.5</v>
      </c>
      <c r="L13" s="28" t="str">
        <f t="shared" si="6"/>
        <v>A</v>
      </c>
      <c r="M13" s="28">
        <f t="shared" si="7"/>
        <v>88.5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News Item, Procedur dan song</v>
      </c>
      <c r="Q13" s="39" t="s">
        <v>8</v>
      </c>
      <c r="R13" s="39" t="s">
        <v>8</v>
      </c>
      <c r="S13" s="18"/>
      <c r="T13" s="1">
        <v>80</v>
      </c>
      <c r="U13" s="1">
        <v>78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7">
        <v>1</v>
      </c>
      <c r="FH13" s="48" t="s">
        <v>186</v>
      </c>
      <c r="FI13" s="48" t="s">
        <v>189</v>
      </c>
      <c r="FJ13" s="46">
        <v>56161</v>
      </c>
      <c r="FK13" s="46">
        <v>56171</v>
      </c>
    </row>
    <row r="14" spans="1:167" x14ac:dyDescent="0.25">
      <c r="A14" s="19">
        <v>4</v>
      </c>
      <c r="B14" s="19">
        <v>135319</v>
      </c>
      <c r="C14" s="19" t="s">
        <v>68</v>
      </c>
      <c r="D14" s="18"/>
      <c r="E14" s="28">
        <f t="shared" si="0"/>
        <v>95</v>
      </c>
      <c r="F14" s="28" t="str">
        <f t="shared" si="1"/>
        <v>A</v>
      </c>
      <c r="G14" s="28">
        <f t="shared" si="2"/>
        <v>95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News Item, Procedure dan song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News Item, Procedur dan song</v>
      </c>
      <c r="Q14" s="39" t="s">
        <v>8</v>
      </c>
      <c r="R14" s="39" t="s">
        <v>8</v>
      </c>
      <c r="S14" s="18"/>
      <c r="T14" s="1">
        <v>95</v>
      </c>
      <c r="U14" s="1">
        <v>95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7"/>
      <c r="FH14" s="48"/>
      <c r="FI14" s="48"/>
      <c r="FJ14" s="46"/>
      <c r="FK14" s="46"/>
    </row>
    <row r="15" spans="1:167" x14ac:dyDescent="0.25">
      <c r="A15" s="19">
        <v>5</v>
      </c>
      <c r="B15" s="19">
        <v>135335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News Item, Procedure dan song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News Item, Procedur dan song</v>
      </c>
      <c r="Q15" s="39" t="s">
        <v>8</v>
      </c>
      <c r="R15" s="39" t="s">
        <v>8</v>
      </c>
      <c r="S15" s="18"/>
      <c r="T15" s="1">
        <v>90</v>
      </c>
      <c r="U15" s="1">
        <v>92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7">
        <v>2</v>
      </c>
      <c r="FH15" s="48" t="s">
        <v>187</v>
      </c>
      <c r="FI15" s="48" t="s">
        <v>190</v>
      </c>
      <c r="FJ15" s="46">
        <v>56162</v>
      </c>
      <c r="FK15" s="46">
        <v>56172</v>
      </c>
    </row>
    <row r="16" spans="1:167" x14ac:dyDescent="0.25">
      <c r="A16" s="19">
        <v>6</v>
      </c>
      <c r="B16" s="19">
        <v>135351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News Item, Procedure dan song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News Item, Procedur dan song</v>
      </c>
      <c r="Q16" s="39" t="s">
        <v>8</v>
      </c>
      <c r="R16" s="39" t="s">
        <v>8</v>
      </c>
      <c r="S16" s="18"/>
      <c r="T16" s="1">
        <v>82</v>
      </c>
      <c r="U16" s="1">
        <v>82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7"/>
      <c r="FH16" s="48"/>
      <c r="FI16" s="48"/>
      <c r="FJ16" s="46"/>
      <c r="FK16" s="46"/>
    </row>
    <row r="17" spans="1:167" x14ac:dyDescent="0.25">
      <c r="A17" s="19">
        <v>7</v>
      </c>
      <c r="B17" s="19">
        <v>135367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peningkatan dalam menganalisis materi News Item, Procedure dan song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Sangat terampil dalam berkomunikasi namunperlu peningkatan dalam mempresentasikan materi News Item, Procedur dan song</v>
      </c>
      <c r="Q17" s="39" t="s">
        <v>8</v>
      </c>
      <c r="R17" s="39" t="s">
        <v>8</v>
      </c>
      <c r="S17" s="18"/>
      <c r="T17" s="1">
        <v>82</v>
      </c>
      <c r="U17" s="1">
        <v>80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7">
        <v>3</v>
      </c>
      <c r="FH17" s="48" t="s">
        <v>188</v>
      </c>
      <c r="FI17" s="48"/>
      <c r="FJ17" s="46">
        <v>56163</v>
      </c>
      <c r="FK17" s="46">
        <v>56173</v>
      </c>
    </row>
    <row r="18" spans="1:167" x14ac:dyDescent="0.25">
      <c r="A18" s="19">
        <v>8</v>
      </c>
      <c r="B18" s="19">
        <v>135383</v>
      </c>
      <c r="C18" s="19" t="s">
        <v>72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kognitif memahami dan menganalisis materi News Item, Procedure dan song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News Item, Procedur dan song</v>
      </c>
      <c r="Q18" s="39" t="s">
        <v>8</v>
      </c>
      <c r="R18" s="39" t="s">
        <v>8</v>
      </c>
      <c r="S18" s="18"/>
      <c r="T18" s="1">
        <v>87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7"/>
      <c r="FH18" s="48"/>
      <c r="FI18" s="48"/>
      <c r="FJ18" s="46"/>
      <c r="FK18" s="46"/>
    </row>
    <row r="19" spans="1:167" x14ac:dyDescent="0.25">
      <c r="A19" s="19">
        <v>9</v>
      </c>
      <c r="B19" s="19">
        <v>135399</v>
      </c>
      <c r="C19" s="19" t="s">
        <v>73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News Item, Procedure dan song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News Item, Procedur dan song</v>
      </c>
      <c r="Q19" s="39" t="s">
        <v>8</v>
      </c>
      <c r="R19" s="39" t="s">
        <v>8</v>
      </c>
      <c r="S19" s="18"/>
      <c r="T19" s="1">
        <v>92</v>
      </c>
      <c r="U19" s="1">
        <v>92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7">
        <v>4</v>
      </c>
      <c r="FH19" s="48"/>
      <c r="FI19" s="48"/>
      <c r="FJ19" s="46">
        <v>56164</v>
      </c>
      <c r="FK19" s="46">
        <v>56174</v>
      </c>
    </row>
    <row r="20" spans="1:167" x14ac:dyDescent="0.25">
      <c r="A20" s="19">
        <v>10</v>
      </c>
      <c r="B20" s="19">
        <v>135415</v>
      </c>
      <c r="C20" s="19" t="s">
        <v>74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News Item, Procedure dan song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News Item, Procedur dan song</v>
      </c>
      <c r="Q20" s="39" t="s">
        <v>8</v>
      </c>
      <c r="R20" s="39" t="s">
        <v>8</v>
      </c>
      <c r="S20" s="18"/>
      <c r="T20" s="1">
        <v>85</v>
      </c>
      <c r="U20" s="1">
        <v>88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7"/>
      <c r="FH20" s="48"/>
      <c r="FI20" s="48"/>
      <c r="FJ20" s="46"/>
      <c r="FK20" s="46"/>
    </row>
    <row r="21" spans="1:167" x14ac:dyDescent="0.25">
      <c r="A21" s="19">
        <v>11</v>
      </c>
      <c r="B21" s="19">
        <v>135431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News Item, Procedure dan song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News Item, Procedur dan song</v>
      </c>
      <c r="Q21" s="39" t="s">
        <v>8</v>
      </c>
      <c r="R21" s="39" t="s">
        <v>8</v>
      </c>
      <c r="S21" s="18"/>
      <c r="T21" s="1">
        <v>82</v>
      </c>
      <c r="U21" s="1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7">
        <v>5</v>
      </c>
      <c r="FH21" s="48"/>
      <c r="FI21" s="48"/>
      <c r="FJ21" s="46">
        <v>56165</v>
      </c>
      <c r="FK21" s="46">
        <v>56175</v>
      </c>
    </row>
    <row r="22" spans="1:167" x14ac:dyDescent="0.25">
      <c r="A22" s="19">
        <v>12</v>
      </c>
      <c r="B22" s="19">
        <v>135447</v>
      </c>
      <c r="C22" s="19" t="s">
        <v>76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kognitif memahami dan menganalisis materi News Item, Procedure dan song</v>
      </c>
      <c r="K22" s="28">
        <f t="shared" si="5"/>
        <v>83.5</v>
      </c>
      <c r="L22" s="28" t="str">
        <f t="shared" si="6"/>
        <v>B</v>
      </c>
      <c r="M22" s="28">
        <f t="shared" si="7"/>
        <v>83.5</v>
      </c>
      <c r="N22" s="28" t="str">
        <f t="shared" si="8"/>
        <v>B</v>
      </c>
      <c r="O22" s="36">
        <v>2</v>
      </c>
      <c r="P22" s="28" t="str">
        <f t="shared" si="9"/>
        <v>Sangat terampil dalam berkomunikasi namunperlu peningkatan dalam mempresentasikan materi News Item, Procedur dan song</v>
      </c>
      <c r="Q22" s="39" t="s">
        <v>8</v>
      </c>
      <c r="R22" s="39" t="s">
        <v>8</v>
      </c>
      <c r="S22" s="18"/>
      <c r="T22" s="1">
        <v>90</v>
      </c>
      <c r="U22" s="1">
        <v>92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7"/>
      <c r="FH22" s="48"/>
      <c r="FI22" s="48"/>
      <c r="FJ22" s="46"/>
      <c r="FK22" s="46"/>
    </row>
    <row r="23" spans="1:167" x14ac:dyDescent="0.25">
      <c r="A23" s="19">
        <v>13</v>
      </c>
      <c r="B23" s="19">
        <v>135463</v>
      </c>
      <c r="C23" s="19" t="s">
        <v>77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News Item, Procedure dan song</v>
      </c>
      <c r="K23" s="28">
        <f t="shared" si="5"/>
        <v>88.5</v>
      </c>
      <c r="L23" s="28" t="str">
        <f t="shared" si="6"/>
        <v>A</v>
      </c>
      <c r="M23" s="28">
        <f t="shared" si="7"/>
        <v>88.5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News Item, Procedur dan song</v>
      </c>
      <c r="Q23" s="39" t="s">
        <v>8</v>
      </c>
      <c r="R23" s="39" t="s">
        <v>8</v>
      </c>
      <c r="S23" s="18"/>
      <c r="T23" s="1">
        <v>87</v>
      </c>
      <c r="U23" s="1">
        <v>95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7">
        <v>6</v>
      </c>
      <c r="FH23" s="48"/>
      <c r="FI23" s="48"/>
      <c r="FJ23" s="46">
        <v>56166</v>
      </c>
      <c r="FK23" s="46">
        <v>56176</v>
      </c>
    </row>
    <row r="24" spans="1:167" x14ac:dyDescent="0.25">
      <c r="A24" s="19">
        <v>14</v>
      </c>
      <c r="B24" s="19">
        <v>135479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kognitif memahami dan menganalisis materi News Item, Procedure dan song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News Item, Procedur dan song</v>
      </c>
      <c r="Q24" s="39" t="s">
        <v>8</v>
      </c>
      <c r="R24" s="39" t="s">
        <v>8</v>
      </c>
      <c r="S24" s="18"/>
      <c r="T24" s="1">
        <v>87</v>
      </c>
      <c r="U24" s="1">
        <v>90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7"/>
      <c r="FH24" s="48"/>
      <c r="FI24" s="48"/>
      <c r="FJ24" s="46"/>
      <c r="FK24" s="46"/>
    </row>
    <row r="25" spans="1:167" x14ac:dyDescent="0.25">
      <c r="A25" s="19">
        <v>15</v>
      </c>
      <c r="B25" s="19">
        <v>135495</v>
      </c>
      <c r="C25" s="19" t="s">
        <v>79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1</v>
      </c>
      <c r="J25" s="28" t="str">
        <f t="shared" si="4"/>
        <v>Memiliki kemampuan kognitif memahami dan menganalisis materi News Item, Procedure dan song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News Item, Procedur dan song</v>
      </c>
      <c r="Q25" s="39" t="s">
        <v>8</v>
      </c>
      <c r="R25" s="39" t="s">
        <v>8</v>
      </c>
      <c r="S25" s="18"/>
      <c r="T25" s="1">
        <v>90</v>
      </c>
      <c r="U25" s="1">
        <v>95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3" t="s">
        <v>80</v>
      </c>
      <c r="FD25" s="73"/>
      <c r="FE25" s="73"/>
      <c r="FG25" s="47">
        <v>7</v>
      </c>
      <c r="FH25" s="48"/>
      <c r="FI25" s="48"/>
      <c r="FJ25" s="46">
        <v>56167</v>
      </c>
      <c r="FK25" s="46">
        <v>56177</v>
      </c>
    </row>
    <row r="26" spans="1:167" x14ac:dyDescent="0.25">
      <c r="A26" s="19">
        <v>16</v>
      </c>
      <c r="B26" s="19">
        <v>135511</v>
      </c>
      <c r="C26" s="19" t="s">
        <v>81</v>
      </c>
      <c r="D26" s="18"/>
      <c r="E26" s="28">
        <f t="shared" si="0"/>
        <v>98</v>
      </c>
      <c r="F26" s="28" t="str">
        <f t="shared" si="1"/>
        <v>A</v>
      </c>
      <c r="G26" s="28">
        <f t="shared" si="2"/>
        <v>98</v>
      </c>
      <c r="H26" s="28" t="str">
        <f t="shared" si="3"/>
        <v>A</v>
      </c>
      <c r="I26" s="36">
        <v>1</v>
      </c>
      <c r="J26" s="28" t="str">
        <f t="shared" si="4"/>
        <v>Memiliki kemampuan kognitif memahami dan menganalisis materi News Item, Procedure dan song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News Item, Procedur dan song</v>
      </c>
      <c r="Q26" s="39" t="s">
        <v>8</v>
      </c>
      <c r="R26" s="39" t="s">
        <v>8</v>
      </c>
      <c r="S26" s="18"/>
      <c r="T26" s="1">
        <v>95</v>
      </c>
      <c r="U26" s="1">
        <v>100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7"/>
      <c r="FH26" s="48"/>
      <c r="FI26" s="48"/>
      <c r="FJ26" s="46"/>
      <c r="FK26" s="46"/>
    </row>
    <row r="27" spans="1:167" x14ac:dyDescent="0.25">
      <c r="A27" s="19">
        <v>17</v>
      </c>
      <c r="B27" s="19">
        <v>135831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News Item, Procedure dan song</v>
      </c>
      <c r="K27" s="28">
        <f t="shared" si="5"/>
        <v>88.5</v>
      </c>
      <c r="L27" s="28" t="str">
        <f t="shared" si="6"/>
        <v>A</v>
      </c>
      <c r="M27" s="28">
        <f t="shared" si="7"/>
        <v>88.5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News Item, Procedur dan song</v>
      </c>
      <c r="Q27" s="39" t="s">
        <v>8</v>
      </c>
      <c r="R27" s="39" t="s">
        <v>8</v>
      </c>
      <c r="S27" s="18"/>
      <c r="T27" s="1">
        <v>85</v>
      </c>
      <c r="U27" s="1">
        <v>82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7">
        <v>8</v>
      </c>
      <c r="FH27" s="48"/>
      <c r="FI27" s="48"/>
      <c r="FJ27" s="46">
        <v>56168</v>
      </c>
      <c r="FK27" s="46">
        <v>56178</v>
      </c>
    </row>
    <row r="28" spans="1:167" x14ac:dyDescent="0.25">
      <c r="A28" s="19">
        <v>18</v>
      </c>
      <c r="B28" s="19">
        <v>135527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menganalisis materi News Item, Procedure dan song</v>
      </c>
      <c r="K28" s="28">
        <f t="shared" si="5"/>
        <v>88.5</v>
      </c>
      <c r="L28" s="28" t="str">
        <f t="shared" si="6"/>
        <v>A</v>
      </c>
      <c r="M28" s="28">
        <f t="shared" si="7"/>
        <v>88.5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News Item, Procedur dan song</v>
      </c>
      <c r="Q28" s="39" t="s">
        <v>8</v>
      </c>
      <c r="R28" s="39" t="s">
        <v>8</v>
      </c>
      <c r="S28" s="18"/>
      <c r="T28" s="1">
        <v>85</v>
      </c>
      <c r="U28" s="1">
        <v>86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7"/>
      <c r="FH28" s="48"/>
      <c r="FI28" s="48"/>
      <c r="FJ28" s="46"/>
      <c r="FK28" s="46"/>
    </row>
    <row r="29" spans="1:167" x14ac:dyDescent="0.25">
      <c r="A29" s="19">
        <v>19</v>
      </c>
      <c r="B29" s="19">
        <v>135543</v>
      </c>
      <c r="C29" s="19" t="s">
        <v>84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kognitif memahami dan menganalisis materi News Item, Procedure dan song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News Item, Procedur dan song</v>
      </c>
      <c r="Q29" s="39" t="s">
        <v>8</v>
      </c>
      <c r="R29" s="39" t="s">
        <v>8</v>
      </c>
      <c r="S29" s="18"/>
      <c r="T29" s="1">
        <v>92</v>
      </c>
      <c r="U29" s="1">
        <v>92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7">
        <v>9</v>
      </c>
      <c r="FH29" s="48"/>
      <c r="FI29" s="48"/>
      <c r="FJ29" s="46">
        <v>56169</v>
      </c>
      <c r="FK29" s="46">
        <v>56179</v>
      </c>
    </row>
    <row r="30" spans="1:167" x14ac:dyDescent="0.25">
      <c r="A30" s="19">
        <v>20</v>
      </c>
      <c r="B30" s="19">
        <v>135559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News Item, Procedure dan song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News Item, Procedur dan song</v>
      </c>
      <c r="Q30" s="39" t="s">
        <v>8</v>
      </c>
      <c r="R30" s="39" t="s">
        <v>8</v>
      </c>
      <c r="S30" s="18"/>
      <c r="T30" s="1">
        <v>82</v>
      </c>
      <c r="U30" s="1">
        <v>83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7"/>
      <c r="FH30" s="48"/>
      <c r="FI30" s="48"/>
      <c r="FJ30" s="46"/>
      <c r="FK30" s="46"/>
    </row>
    <row r="31" spans="1:167" x14ac:dyDescent="0.25">
      <c r="A31" s="19">
        <v>21</v>
      </c>
      <c r="B31" s="19">
        <v>135575</v>
      </c>
      <c r="C31" s="19" t="s">
        <v>86</v>
      </c>
      <c r="D31" s="18"/>
      <c r="E31" s="28">
        <f t="shared" si="0"/>
        <v>94</v>
      </c>
      <c r="F31" s="28" t="str">
        <f t="shared" si="1"/>
        <v>A</v>
      </c>
      <c r="G31" s="28">
        <f t="shared" si="2"/>
        <v>94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News Item, Procedure dan song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News Item, Procedur dan song</v>
      </c>
      <c r="Q31" s="39" t="s">
        <v>8</v>
      </c>
      <c r="R31" s="39" t="s">
        <v>8</v>
      </c>
      <c r="S31" s="18"/>
      <c r="T31" s="1">
        <v>92</v>
      </c>
      <c r="U31" s="1">
        <v>96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7">
        <v>10</v>
      </c>
      <c r="FH31" s="48"/>
      <c r="FI31" s="48"/>
      <c r="FJ31" s="46">
        <v>56170</v>
      </c>
      <c r="FK31" s="46">
        <v>56180</v>
      </c>
    </row>
    <row r="32" spans="1:167" x14ac:dyDescent="0.25">
      <c r="A32" s="19">
        <v>22</v>
      </c>
      <c r="B32" s="19">
        <v>135591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News Item, Procedure dan song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News Item, Procedur dan song</v>
      </c>
      <c r="Q32" s="39" t="s">
        <v>8</v>
      </c>
      <c r="R32" s="39" t="s">
        <v>8</v>
      </c>
      <c r="S32" s="18"/>
      <c r="T32" s="1">
        <v>87</v>
      </c>
      <c r="U32" s="1">
        <v>85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7"/>
      <c r="FH32" s="46"/>
      <c r="FI32" s="46"/>
      <c r="FJ32" s="46"/>
      <c r="FK32" s="46"/>
    </row>
    <row r="33" spans="1:157" x14ac:dyDescent="0.25">
      <c r="A33" s="19">
        <v>23</v>
      </c>
      <c r="B33" s="19">
        <v>135607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peningkatan dalam menganalisis materi News Item, Procedure dan song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News Item, Procedur dan song</v>
      </c>
      <c r="Q33" s="39" t="s">
        <v>8</v>
      </c>
      <c r="R33" s="39" t="s">
        <v>8</v>
      </c>
      <c r="S33" s="18"/>
      <c r="T33" s="1">
        <v>87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135623</v>
      </c>
      <c r="C34" s="19" t="s">
        <v>89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peningkatan dalam menganalisis materi News Item, Procedure dan song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News Item, Procedur dan song</v>
      </c>
      <c r="Q34" s="39" t="s">
        <v>8</v>
      </c>
      <c r="R34" s="39" t="s">
        <v>8</v>
      </c>
      <c r="S34" s="18"/>
      <c r="T34" s="1">
        <v>77</v>
      </c>
      <c r="U34" s="1">
        <v>78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135639</v>
      </c>
      <c r="C35" s="19" t="s">
        <v>90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News Item, Procedure dan song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>Sangat terampil dalam berkomunikasi namunperlu peningkatan dalam mempresentasikan materi News Item, Procedur dan song</v>
      </c>
      <c r="Q35" s="39" t="s">
        <v>8</v>
      </c>
      <c r="R35" s="39" t="s">
        <v>8</v>
      </c>
      <c r="S35" s="18"/>
      <c r="T35" s="1">
        <v>87</v>
      </c>
      <c r="U35" s="1">
        <v>90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135655</v>
      </c>
      <c r="C36" s="19" t="s">
        <v>91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peningkatan dalam menganalisis materi News Item, Procedure dan song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News Item, Procedur dan song</v>
      </c>
      <c r="Q36" s="39" t="s">
        <v>8</v>
      </c>
      <c r="R36" s="39" t="s">
        <v>8</v>
      </c>
      <c r="S36" s="18"/>
      <c r="T36" s="1">
        <v>85</v>
      </c>
      <c r="U36" s="1">
        <v>82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135671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peningkatan dalam menganalisis materi News Item, Procedure dan song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2</v>
      </c>
      <c r="P37" s="28" t="str">
        <f t="shared" si="9"/>
        <v>Sangat terampil dalam berkomunikasi namunperlu peningkatan dalam mempresentasikan materi News Item, Procedur dan song</v>
      </c>
      <c r="Q37" s="39" t="s">
        <v>8</v>
      </c>
      <c r="R37" s="39" t="s">
        <v>8</v>
      </c>
      <c r="S37" s="18"/>
      <c r="T37" s="1">
        <v>82</v>
      </c>
      <c r="U37" s="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135687</v>
      </c>
      <c r="C38" s="19" t="s">
        <v>93</v>
      </c>
      <c r="D38" s="18"/>
      <c r="E38" s="28">
        <f t="shared" si="0"/>
        <v>94</v>
      </c>
      <c r="F38" s="28" t="str">
        <f t="shared" si="1"/>
        <v>A</v>
      </c>
      <c r="G38" s="28">
        <f t="shared" si="2"/>
        <v>94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News Item, Procedure dan song</v>
      </c>
      <c r="K38" s="28">
        <f t="shared" si="5"/>
        <v>88.5</v>
      </c>
      <c r="L38" s="28" t="str">
        <f t="shared" si="6"/>
        <v>A</v>
      </c>
      <c r="M38" s="28">
        <f t="shared" si="7"/>
        <v>88.5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News Item, Procedur dan song</v>
      </c>
      <c r="Q38" s="39" t="s">
        <v>8</v>
      </c>
      <c r="R38" s="39" t="s">
        <v>8</v>
      </c>
      <c r="S38" s="18"/>
      <c r="T38" s="1">
        <v>92</v>
      </c>
      <c r="U38" s="1">
        <v>95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135703</v>
      </c>
      <c r="C39" s="19" t="s">
        <v>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peningkatan dalam menganalisis materi News Item, Procedure dan song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News Item, Procedur dan song</v>
      </c>
      <c r="Q39" s="39" t="s">
        <v>8</v>
      </c>
      <c r="R39" s="39" t="s">
        <v>8</v>
      </c>
      <c r="S39" s="18"/>
      <c r="T39" s="1">
        <v>85</v>
      </c>
      <c r="U39" s="1">
        <v>82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135719</v>
      </c>
      <c r="C40" s="19" t="s">
        <v>95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kognitif memahami dan menganalisis materi News Item, Procedure dan song</v>
      </c>
      <c r="K40" s="28">
        <f t="shared" si="5"/>
        <v>83.5</v>
      </c>
      <c r="L40" s="28" t="str">
        <f t="shared" si="6"/>
        <v>B</v>
      </c>
      <c r="M40" s="28">
        <f t="shared" si="7"/>
        <v>83.5</v>
      </c>
      <c r="N40" s="28" t="str">
        <f t="shared" si="8"/>
        <v>B</v>
      </c>
      <c r="O40" s="36">
        <v>2</v>
      </c>
      <c r="P40" s="28" t="str">
        <f t="shared" si="9"/>
        <v>Sangat terampil dalam berkomunikasi namunperlu peningkatan dalam mempresentasikan materi News Item, Procedur dan song</v>
      </c>
      <c r="Q40" s="39" t="s">
        <v>8</v>
      </c>
      <c r="R40" s="39" t="s">
        <v>8</v>
      </c>
      <c r="S40" s="18"/>
      <c r="T40" s="1">
        <v>92</v>
      </c>
      <c r="U40" s="1">
        <v>90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135735</v>
      </c>
      <c r="C41" s="19" t="s">
        <v>96</v>
      </c>
      <c r="D41" s="18"/>
      <c r="E41" s="28">
        <f t="shared" si="0"/>
        <v>94</v>
      </c>
      <c r="F41" s="28" t="str">
        <f t="shared" si="1"/>
        <v>A</v>
      </c>
      <c r="G41" s="28">
        <f t="shared" si="2"/>
        <v>94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News Item, Procedure dan song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News Item, Procedur dan song</v>
      </c>
      <c r="Q41" s="39" t="s">
        <v>8</v>
      </c>
      <c r="R41" s="39" t="s">
        <v>8</v>
      </c>
      <c r="S41" s="18"/>
      <c r="T41" s="1">
        <v>92</v>
      </c>
      <c r="U41" s="1">
        <v>95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135751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News Item, Procedure dan song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2</v>
      </c>
      <c r="P42" s="28" t="str">
        <f t="shared" si="9"/>
        <v>Sangat terampil dalam berkomunikasi namunperlu peningkatan dalam mempresentasikan materi News Item, Procedur dan song</v>
      </c>
      <c r="Q42" s="39" t="s">
        <v>8</v>
      </c>
      <c r="R42" s="39" t="s">
        <v>8</v>
      </c>
      <c r="S42" s="18"/>
      <c r="T42" s="1">
        <v>82</v>
      </c>
      <c r="U42" s="1">
        <v>88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135767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kognitif memahami dan menganalisis materi News Item, Procedure dan song</v>
      </c>
      <c r="K43" s="28">
        <f t="shared" si="5"/>
        <v>88.5</v>
      </c>
      <c r="L43" s="28" t="str">
        <f t="shared" si="6"/>
        <v>A</v>
      </c>
      <c r="M43" s="28">
        <f t="shared" si="7"/>
        <v>88.5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News Item, Procedur dan song</v>
      </c>
      <c r="Q43" s="39" t="s">
        <v>8</v>
      </c>
      <c r="R43" s="39" t="s">
        <v>8</v>
      </c>
      <c r="S43" s="18"/>
      <c r="T43" s="1">
        <v>87</v>
      </c>
      <c r="U43" s="1">
        <v>82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135783</v>
      </c>
      <c r="C44" s="19" t="s">
        <v>99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News Item, Procedure dan song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News Item, Procedur dan song</v>
      </c>
      <c r="Q44" s="39" t="s">
        <v>8</v>
      </c>
      <c r="R44" s="39" t="s">
        <v>8</v>
      </c>
      <c r="S44" s="18"/>
      <c r="T44" s="1">
        <v>90</v>
      </c>
      <c r="U44" s="1">
        <v>87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135799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kognitif memahami dan menganalisis materi News Item, Procedure dan song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materi News Item, Procedur dan song</v>
      </c>
      <c r="Q45" s="39" t="s">
        <v>8</v>
      </c>
      <c r="R45" s="39" t="s">
        <v>8</v>
      </c>
      <c r="S45" s="18"/>
      <c r="T45" s="1">
        <v>85</v>
      </c>
      <c r="U45" s="1">
        <v>85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135815</v>
      </c>
      <c r="C46" s="19" t="s">
        <v>101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kognitif memahami dan menganalisis materi News Item, Procedure dan song</v>
      </c>
      <c r="K46" s="28">
        <f t="shared" si="5"/>
        <v>82.5</v>
      </c>
      <c r="L46" s="28" t="str">
        <f t="shared" si="6"/>
        <v>B</v>
      </c>
      <c r="M46" s="28">
        <f t="shared" si="7"/>
        <v>82.5</v>
      </c>
      <c r="N46" s="28" t="str">
        <f t="shared" si="8"/>
        <v>B</v>
      </c>
      <c r="O46" s="36">
        <v>2</v>
      </c>
      <c r="P46" s="28" t="str">
        <f t="shared" si="9"/>
        <v>Sangat terampil dalam berkomunikasi namunperlu peningkatan dalam mempresentasikan materi News Item, Procedur dan song</v>
      </c>
      <c r="Q46" s="39" t="s">
        <v>8</v>
      </c>
      <c r="R46" s="39" t="s">
        <v>8</v>
      </c>
      <c r="S46" s="18"/>
      <c r="T46" s="1">
        <v>90</v>
      </c>
      <c r="U46" s="1">
        <v>88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87.638888888888886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1" activePane="bottomRight" state="frozen"/>
      <selection pane="topRight"/>
      <selection pane="bottomLeft"/>
      <selection pane="bottomRight" activeCell="Q11" sqref="Q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80" t="s">
        <v>19</v>
      </c>
      <c r="R8" s="80"/>
      <c r="S8" s="18"/>
      <c r="T8" s="79" t="s">
        <v>20</v>
      </c>
      <c r="U8" s="79"/>
      <c r="V8" s="79"/>
      <c r="W8" s="79"/>
      <c r="X8" s="79"/>
      <c r="Y8" s="79"/>
      <c r="Z8" s="79"/>
      <c r="AA8" s="79"/>
      <c r="AB8" s="79"/>
      <c r="AC8" s="79"/>
      <c r="AD8" s="79"/>
      <c r="AE8" s="34"/>
      <c r="AF8" s="74" t="s">
        <v>21</v>
      </c>
      <c r="AG8" s="74"/>
      <c r="AH8" s="74"/>
      <c r="AI8" s="74"/>
      <c r="AJ8" s="74"/>
      <c r="AK8" s="74"/>
      <c r="AL8" s="74"/>
      <c r="AM8" s="74"/>
      <c r="AN8" s="74"/>
      <c r="AO8" s="74"/>
      <c r="AP8" s="34"/>
      <c r="AQ8" s="76" t="s">
        <v>19</v>
      </c>
      <c r="AR8" s="76"/>
      <c r="AS8" s="76"/>
      <c r="AT8" s="76"/>
      <c r="AU8" s="76"/>
      <c r="AV8" s="76"/>
      <c r="AW8" s="76"/>
      <c r="AX8" s="76"/>
      <c r="AY8" s="76"/>
      <c r="AZ8" s="76"/>
      <c r="BA8" s="77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79" t="s">
        <v>23</v>
      </c>
      <c r="F9" s="79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81" t="s">
        <v>25</v>
      </c>
      <c r="U9" s="81" t="s">
        <v>26</v>
      </c>
      <c r="V9" s="81" t="s">
        <v>27</v>
      </c>
      <c r="W9" s="81" t="s">
        <v>28</v>
      </c>
      <c r="X9" s="81" t="s">
        <v>29</v>
      </c>
      <c r="Y9" s="81" t="s">
        <v>30</v>
      </c>
      <c r="Z9" s="81" t="s">
        <v>31</v>
      </c>
      <c r="AA9" s="81" t="s">
        <v>32</v>
      </c>
      <c r="AB9" s="81" t="s">
        <v>33</v>
      </c>
      <c r="AC9" s="81" t="s">
        <v>34</v>
      </c>
      <c r="AD9" s="78" t="s">
        <v>35</v>
      </c>
      <c r="AE9" s="34"/>
      <c r="AF9" s="49" t="s">
        <v>36</v>
      </c>
      <c r="AG9" s="49" t="s">
        <v>37</v>
      </c>
      <c r="AH9" s="49" t="s">
        <v>38</v>
      </c>
      <c r="AI9" s="49" t="s">
        <v>39</v>
      </c>
      <c r="AJ9" s="49" t="s">
        <v>40</v>
      </c>
      <c r="AK9" s="49" t="s">
        <v>41</v>
      </c>
      <c r="AL9" s="49" t="s">
        <v>42</v>
      </c>
      <c r="AM9" s="49" t="s">
        <v>43</v>
      </c>
      <c r="AN9" s="49" t="s">
        <v>44</v>
      </c>
      <c r="AO9" s="49" t="s">
        <v>45</v>
      </c>
      <c r="AP9" s="34"/>
      <c r="AQ9" s="75" t="s">
        <v>46</v>
      </c>
      <c r="AR9" s="75"/>
      <c r="AS9" s="75" t="s">
        <v>47</v>
      </c>
      <c r="AT9" s="75"/>
      <c r="AU9" s="75" t="s">
        <v>48</v>
      </c>
      <c r="AV9" s="75"/>
      <c r="AW9" s="75"/>
      <c r="AX9" s="75" t="s">
        <v>49</v>
      </c>
      <c r="AY9" s="75"/>
      <c r="AZ9" s="75"/>
      <c r="BA9" s="77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78"/>
      <c r="AE10" s="34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7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135847</v>
      </c>
      <c r="C11" s="19" t="s">
        <v>116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menganalisis materi News Item, Procedure dan song</v>
      </c>
      <c r="K11" s="28">
        <f t="shared" ref="K11:K50" si="5">IF((COUNTA(AF11:AO11)&gt;0),AVERAGE(AF11:AO11),"")</f>
        <v>88.5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News Item, Procedur dan song</v>
      </c>
      <c r="Q11" s="39" t="s">
        <v>8</v>
      </c>
      <c r="R11" s="39" t="s">
        <v>8</v>
      </c>
      <c r="S11" s="18"/>
      <c r="T11" s="1">
        <v>90</v>
      </c>
      <c r="U11" s="1">
        <v>87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2" t="s">
        <v>56</v>
      </c>
      <c r="FD11" s="52"/>
      <c r="FE11" s="52"/>
      <c r="FG11" s="51" t="s">
        <v>57</v>
      </c>
      <c r="FH11" s="51"/>
      <c r="FI11" s="51"/>
    </row>
    <row r="12" spans="1:167" x14ac:dyDescent="0.25">
      <c r="A12" s="19">
        <v>2</v>
      </c>
      <c r="B12" s="19">
        <v>135863</v>
      </c>
      <c r="C12" s="19" t="s">
        <v>117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>Memiliki kemampuan kognitif memahami dan menganalisis materi News Item, Procedure dan song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News Item, Procedur dan song</v>
      </c>
      <c r="Q12" s="39" t="s">
        <v>8</v>
      </c>
      <c r="R12" s="39" t="s">
        <v>8</v>
      </c>
      <c r="S12" s="18"/>
      <c r="T12" s="1">
        <v>87</v>
      </c>
      <c r="U12" s="1"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135879</v>
      </c>
      <c r="C13" s="19" t="s">
        <v>118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2</v>
      </c>
      <c r="J13" s="28" t="str">
        <f t="shared" si="4"/>
        <v>Memiliki kemampuan kognitif memahami namun perlu peningkatan dalam menganalisis materi News Item, Procedure dan song</v>
      </c>
      <c r="K13" s="28">
        <f t="shared" si="5"/>
        <v>88.5</v>
      </c>
      <c r="L13" s="28" t="str">
        <f t="shared" si="6"/>
        <v>A</v>
      </c>
      <c r="M13" s="28">
        <f t="shared" si="7"/>
        <v>88.5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News Item, Procedur dan song</v>
      </c>
      <c r="Q13" s="39" t="s">
        <v>8</v>
      </c>
      <c r="R13" s="39" t="s">
        <v>8</v>
      </c>
      <c r="S13" s="18"/>
      <c r="T13" s="1">
        <v>90</v>
      </c>
      <c r="U13" s="1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7">
        <v>1</v>
      </c>
      <c r="FH13" s="48" t="s">
        <v>186</v>
      </c>
      <c r="FI13" s="48" t="s">
        <v>189</v>
      </c>
      <c r="FJ13" s="46">
        <v>56181</v>
      </c>
      <c r="FK13" s="46">
        <v>56191</v>
      </c>
    </row>
    <row r="14" spans="1:167" x14ac:dyDescent="0.25">
      <c r="A14" s="19">
        <v>4</v>
      </c>
      <c r="B14" s="19">
        <v>135895</v>
      </c>
      <c r="C14" s="19" t="s">
        <v>119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News Item, Procedure dan song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News Item, Procedur dan song</v>
      </c>
      <c r="Q14" s="39" t="s">
        <v>8</v>
      </c>
      <c r="R14" s="39" t="s">
        <v>8</v>
      </c>
      <c r="S14" s="18"/>
      <c r="T14" s="1">
        <v>90</v>
      </c>
      <c r="U14" s="1">
        <v>87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7"/>
      <c r="FH14" s="48"/>
      <c r="FI14" s="48"/>
      <c r="FJ14" s="46"/>
      <c r="FK14" s="46"/>
    </row>
    <row r="15" spans="1:167" x14ac:dyDescent="0.25">
      <c r="A15" s="19">
        <v>5</v>
      </c>
      <c r="B15" s="19">
        <v>135911</v>
      </c>
      <c r="C15" s="19" t="s">
        <v>120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News Item, Procedure dan song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News Item, Procedur dan song</v>
      </c>
      <c r="Q15" s="39" t="s">
        <v>8</v>
      </c>
      <c r="R15" s="39" t="s">
        <v>8</v>
      </c>
      <c r="S15" s="18"/>
      <c r="T15" s="1">
        <v>87</v>
      </c>
      <c r="U15" s="1">
        <v>82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7">
        <v>2</v>
      </c>
      <c r="FH15" s="48" t="s">
        <v>187</v>
      </c>
      <c r="FI15" s="48" t="s">
        <v>190</v>
      </c>
      <c r="FJ15" s="46">
        <v>56182</v>
      </c>
      <c r="FK15" s="46">
        <v>56192</v>
      </c>
    </row>
    <row r="16" spans="1:167" x14ac:dyDescent="0.25">
      <c r="A16" s="19">
        <v>6</v>
      </c>
      <c r="B16" s="19">
        <v>135927</v>
      </c>
      <c r="C16" s="19" t="s">
        <v>121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2</v>
      </c>
      <c r="J16" s="28" t="str">
        <f t="shared" si="4"/>
        <v>Memiliki kemampuan kognitif memahami namun perlu peningkatan dalam menganalisis materi News Item, Procedure dan song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News Item, Procedur dan song</v>
      </c>
      <c r="Q16" s="39" t="s">
        <v>8</v>
      </c>
      <c r="R16" s="39" t="s">
        <v>8</v>
      </c>
      <c r="S16" s="18"/>
      <c r="T16" s="1">
        <v>90</v>
      </c>
      <c r="U16" s="1">
        <v>90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7"/>
      <c r="FH16" s="48"/>
      <c r="FI16" s="48"/>
      <c r="FJ16" s="46"/>
      <c r="FK16" s="46"/>
    </row>
    <row r="17" spans="1:167" x14ac:dyDescent="0.25">
      <c r="A17" s="19">
        <v>7</v>
      </c>
      <c r="B17" s="19">
        <v>135943</v>
      </c>
      <c r="C17" s="19" t="s">
        <v>122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2</v>
      </c>
      <c r="J17" s="28" t="str">
        <f t="shared" si="4"/>
        <v>Memiliki kemampuan kognitif memahami namun perlu peningkatan dalam menganalisis materi News Item, Procedure dan song</v>
      </c>
      <c r="K17" s="28">
        <f t="shared" si="5"/>
        <v>83.5</v>
      </c>
      <c r="L17" s="28" t="str">
        <f t="shared" si="6"/>
        <v>B</v>
      </c>
      <c r="M17" s="28">
        <f t="shared" si="7"/>
        <v>83.5</v>
      </c>
      <c r="N17" s="28" t="str">
        <f t="shared" si="8"/>
        <v>B</v>
      </c>
      <c r="O17" s="36">
        <v>2</v>
      </c>
      <c r="P17" s="28" t="str">
        <f t="shared" si="9"/>
        <v>Sangat terampil dalam berkomunikasi namunperlu peningkatan dalam mempresentasikan materi News Item, Procedur dan song</v>
      </c>
      <c r="Q17" s="39" t="s">
        <v>8</v>
      </c>
      <c r="R17" s="39" t="s">
        <v>8</v>
      </c>
      <c r="S17" s="18"/>
      <c r="T17" s="1">
        <v>90</v>
      </c>
      <c r="U17" s="1">
        <v>95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7">
        <v>3</v>
      </c>
      <c r="FH17" s="48" t="s">
        <v>188</v>
      </c>
      <c r="FI17" s="48"/>
      <c r="FJ17" s="46">
        <v>56183</v>
      </c>
      <c r="FK17" s="46">
        <v>56193</v>
      </c>
    </row>
    <row r="18" spans="1:167" x14ac:dyDescent="0.25">
      <c r="A18" s="19">
        <v>8</v>
      </c>
      <c r="B18" s="19">
        <v>135959</v>
      </c>
      <c r="C18" s="19" t="s">
        <v>123</v>
      </c>
      <c r="D18" s="18"/>
      <c r="E18" s="28">
        <f t="shared" si="0"/>
        <v>95</v>
      </c>
      <c r="F18" s="28" t="str">
        <f t="shared" si="1"/>
        <v>A</v>
      </c>
      <c r="G18" s="28">
        <f t="shared" si="2"/>
        <v>95</v>
      </c>
      <c r="H18" s="28" t="str">
        <f t="shared" si="3"/>
        <v>A</v>
      </c>
      <c r="I18" s="36">
        <v>1</v>
      </c>
      <c r="J18" s="28" t="str">
        <f t="shared" si="4"/>
        <v>Memiliki kemampuan kognitif memahami dan menganalisis materi News Item, Procedure dan song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News Item, Procedur dan song</v>
      </c>
      <c r="Q18" s="39" t="s">
        <v>8</v>
      </c>
      <c r="R18" s="39" t="s">
        <v>8</v>
      </c>
      <c r="S18" s="18"/>
      <c r="T18" s="1">
        <v>92</v>
      </c>
      <c r="U18" s="1">
        <v>98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7"/>
      <c r="FH18" s="48"/>
      <c r="FI18" s="48"/>
      <c r="FJ18" s="46"/>
      <c r="FK18" s="46"/>
    </row>
    <row r="19" spans="1:167" x14ac:dyDescent="0.25">
      <c r="A19" s="19">
        <v>9</v>
      </c>
      <c r="B19" s="19">
        <v>135975</v>
      </c>
      <c r="C19" s="19" t="s">
        <v>124</v>
      </c>
      <c r="D19" s="18"/>
      <c r="E19" s="28">
        <f t="shared" si="0"/>
        <v>94</v>
      </c>
      <c r="F19" s="28" t="str">
        <f t="shared" si="1"/>
        <v>A</v>
      </c>
      <c r="G19" s="28">
        <f t="shared" si="2"/>
        <v>94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News Item, Procedure dan song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News Item, Procedur dan song</v>
      </c>
      <c r="Q19" s="39" t="s">
        <v>8</v>
      </c>
      <c r="R19" s="39" t="s">
        <v>8</v>
      </c>
      <c r="S19" s="18"/>
      <c r="T19" s="1">
        <v>92</v>
      </c>
      <c r="U19" s="1">
        <v>95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7">
        <v>4</v>
      </c>
      <c r="FH19" s="48"/>
      <c r="FI19" s="48"/>
      <c r="FJ19" s="46">
        <v>56184</v>
      </c>
      <c r="FK19" s="46">
        <v>56194</v>
      </c>
    </row>
    <row r="20" spans="1:167" x14ac:dyDescent="0.25">
      <c r="A20" s="19">
        <v>10</v>
      </c>
      <c r="B20" s="19">
        <v>135991</v>
      </c>
      <c r="C20" s="19" t="s">
        <v>125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>Memiliki kemampuan kognitif memahami dan menganalisis materi News Item, Procedure dan song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News Item, Procedur dan song</v>
      </c>
      <c r="Q20" s="39" t="s">
        <v>8</v>
      </c>
      <c r="R20" s="39" t="s">
        <v>8</v>
      </c>
      <c r="S20" s="18"/>
      <c r="T20" s="1">
        <v>85</v>
      </c>
      <c r="U20" s="1">
        <v>78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7"/>
      <c r="FH20" s="48"/>
      <c r="FI20" s="48"/>
      <c r="FJ20" s="46"/>
      <c r="FK20" s="46"/>
    </row>
    <row r="21" spans="1:167" x14ac:dyDescent="0.25">
      <c r="A21" s="19">
        <v>11</v>
      </c>
      <c r="B21" s="19">
        <v>136007</v>
      </c>
      <c r="C21" s="19" t="s">
        <v>126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2</v>
      </c>
      <c r="J21" s="28" t="str">
        <f t="shared" si="4"/>
        <v>Memiliki kemampuan kognitif memahami namun perlu peningkatan dalam menganalisis materi News Item, Procedure dan song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News Item, Procedur dan song</v>
      </c>
      <c r="Q21" s="39" t="s">
        <v>8</v>
      </c>
      <c r="R21" s="39" t="s">
        <v>8</v>
      </c>
      <c r="S21" s="18"/>
      <c r="T21" s="1">
        <v>92</v>
      </c>
      <c r="U21" s="1">
        <v>92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7">
        <v>5</v>
      </c>
      <c r="FH21" s="48"/>
      <c r="FI21" s="48"/>
      <c r="FJ21" s="46">
        <v>56185</v>
      </c>
      <c r="FK21" s="46">
        <v>56195</v>
      </c>
    </row>
    <row r="22" spans="1:167" x14ac:dyDescent="0.25">
      <c r="A22" s="19">
        <v>12</v>
      </c>
      <c r="B22" s="19">
        <v>136023</v>
      </c>
      <c r="C22" s="19" t="s">
        <v>127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kognitif memahami dan menganalisis materi News Item, Procedure dan song</v>
      </c>
      <c r="K22" s="28">
        <f t="shared" si="5"/>
        <v>83.5</v>
      </c>
      <c r="L22" s="28" t="str">
        <f t="shared" si="6"/>
        <v>B</v>
      </c>
      <c r="M22" s="28">
        <f t="shared" si="7"/>
        <v>83.5</v>
      </c>
      <c r="N22" s="28" t="str">
        <f t="shared" si="8"/>
        <v>B</v>
      </c>
      <c r="O22" s="36">
        <v>2</v>
      </c>
      <c r="P22" s="28" t="str">
        <f t="shared" si="9"/>
        <v>Sangat terampil dalam berkomunikasi namunperlu peningkatan dalam mempresentasikan materi News Item, Procedur dan song</v>
      </c>
      <c r="Q22" s="39" t="s">
        <v>8</v>
      </c>
      <c r="R22" s="39" t="s">
        <v>8</v>
      </c>
      <c r="S22" s="18"/>
      <c r="T22" s="1">
        <v>90</v>
      </c>
      <c r="U22" s="1">
        <v>90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7"/>
      <c r="FH22" s="48"/>
      <c r="FI22" s="48"/>
      <c r="FJ22" s="46"/>
      <c r="FK22" s="46"/>
    </row>
    <row r="23" spans="1:167" x14ac:dyDescent="0.25">
      <c r="A23" s="19">
        <v>13</v>
      </c>
      <c r="B23" s="19">
        <v>136039</v>
      </c>
      <c r="C23" s="19" t="s">
        <v>128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94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News Item, Procedure dan song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News Item, Procedur dan song</v>
      </c>
      <c r="Q23" s="39" t="s">
        <v>8</v>
      </c>
      <c r="R23" s="39" t="s">
        <v>8</v>
      </c>
      <c r="S23" s="18"/>
      <c r="T23" s="1">
        <v>92</v>
      </c>
      <c r="U23" s="1">
        <v>95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7">
        <v>6</v>
      </c>
      <c r="FH23" s="48"/>
      <c r="FI23" s="48"/>
      <c r="FJ23" s="46">
        <v>56186</v>
      </c>
      <c r="FK23" s="46">
        <v>56196</v>
      </c>
    </row>
    <row r="24" spans="1:167" x14ac:dyDescent="0.25">
      <c r="A24" s="19">
        <v>14</v>
      </c>
      <c r="B24" s="19">
        <v>136055</v>
      </c>
      <c r="C24" s="19" t="s">
        <v>129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kognitif memahami dan menganalisis materi News Item, Procedure dan song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News Item, Procedur dan song</v>
      </c>
      <c r="Q24" s="39" t="s">
        <v>8</v>
      </c>
      <c r="R24" s="39" t="s">
        <v>8</v>
      </c>
      <c r="S24" s="18"/>
      <c r="T24" s="1">
        <v>90</v>
      </c>
      <c r="U24" s="1">
        <v>90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7"/>
      <c r="FH24" s="48"/>
      <c r="FI24" s="48"/>
      <c r="FJ24" s="46"/>
      <c r="FK24" s="46"/>
    </row>
    <row r="25" spans="1:167" x14ac:dyDescent="0.25">
      <c r="A25" s="19">
        <v>15</v>
      </c>
      <c r="B25" s="19">
        <v>136071</v>
      </c>
      <c r="C25" s="19" t="s">
        <v>130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kognitif memahami dan menganalisis materi News Item, Procedure dan song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News Item, Procedur dan song</v>
      </c>
      <c r="Q25" s="39" t="s">
        <v>8</v>
      </c>
      <c r="R25" s="39" t="s">
        <v>8</v>
      </c>
      <c r="S25" s="18"/>
      <c r="T25" s="1">
        <v>90</v>
      </c>
      <c r="U25" s="1">
        <v>87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3" t="s">
        <v>80</v>
      </c>
      <c r="FD25" s="73"/>
      <c r="FE25" s="73"/>
      <c r="FG25" s="47">
        <v>7</v>
      </c>
      <c r="FH25" s="48"/>
      <c r="FI25" s="48"/>
      <c r="FJ25" s="46">
        <v>56187</v>
      </c>
      <c r="FK25" s="46">
        <v>56197</v>
      </c>
    </row>
    <row r="26" spans="1:167" x14ac:dyDescent="0.25">
      <c r="A26" s="19">
        <v>16</v>
      </c>
      <c r="B26" s="19">
        <v>136087</v>
      </c>
      <c r="C26" s="19" t="s">
        <v>131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>Memiliki kemampuan kognitif memahami dan menganalisis materi News Item, Procedure dan song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News Item, Procedur dan song</v>
      </c>
      <c r="Q26" s="39" t="s">
        <v>8</v>
      </c>
      <c r="R26" s="39" t="s">
        <v>8</v>
      </c>
      <c r="S26" s="18"/>
      <c r="T26" s="1">
        <v>82</v>
      </c>
      <c r="U26" s="1">
        <v>78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7"/>
      <c r="FH26" s="48"/>
      <c r="FI26" s="48"/>
      <c r="FJ26" s="46"/>
      <c r="FK26" s="46"/>
    </row>
    <row r="27" spans="1:167" x14ac:dyDescent="0.25">
      <c r="A27" s="19">
        <v>17</v>
      </c>
      <c r="B27" s="19">
        <v>136103</v>
      </c>
      <c r="C27" s="19" t="s">
        <v>132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2</v>
      </c>
      <c r="J27" s="28" t="str">
        <f t="shared" si="4"/>
        <v>Memiliki kemampuan kognitif memahami namun perlu peningkatan dalam menganalisis materi News Item, Procedure dan song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News Item, Procedur dan song</v>
      </c>
      <c r="Q27" s="39" t="s">
        <v>8</v>
      </c>
      <c r="R27" s="39" t="s">
        <v>8</v>
      </c>
      <c r="S27" s="18"/>
      <c r="T27" s="1">
        <v>87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7">
        <v>8</v>
      </c>
      <c r="FH27" s="48"/>
      <c r="FI27" s="48"/>
      <c r="FJ27" s="46">
        <v>56188</v>
      </c>
      <c r="FK27" s="46">
        <v>56198</v>
      </c>
    </row>
    <row r="28" spans="1:167" x14ac:dyDescent="0.25">
      <c r="A28" s="19">
        <v>18</v>
      </c>
      <c r="B28" s="19">
        <v>136119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menganalisis materi News Item, Procedure dan song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News Item, Procedur dan song</v>
      </c>
      <c r="Q28" s="39" t="s">
        <v>8</v>
      </c>
      <c r="R28" s="39" t="s">
        <v>8</v>
      </c>
      <c r="S28" s="18"/>
      <c r="T28" s="1">
        <v>87</v>
      </c>
      <c r="U28" s="1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7"/>
      <c r="FH28" s="48"/>
      <c r="FI28" s="48"/>
      <c r="FJ28" s="46"/>
      <c r="FK28" s="46"/>
    </row>
    <row r="29" spans="1:167" x14ac:dyDescent="0.25">
      <c r="A29" s="19">
        <v>19</v>
      </c>
      <c r="B29" s="19">
        <v>136135</v>
      </c>
      <c r="C29" s="19" t="s">
        <v>134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Memiliki kemampuan kognitif memahami dan menganalisis materi News Item, Procedure dan song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News Item, Procedur dan song</v>
      </c>
      <c r="Q29" s="39" t="s">
        <v>8</v>
      </c>
      <c r="R29" s="39" t="s">
        <v>8</v>
      </c>
      <c r="S29" s="18"/>
      <c r="T29" s="1">
        <v>82</v>
      </c>
      <c r="U29" s="1">
        <v>78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7">
        <v>9</v>
      </c>
      <c r="FH29" s="48"/>
      <c r="FI29" s="48"/>
      <c r="FJ29" s="46">
        <v>56189</v>
      </c>
      <c r="FK29" s="46">
        <v>56199</v>
      </c>
    </row>
    <row r="30" spans="1:167" x14ac:dyDescent="0.25">
      <c r="A30" s="19">
        <v>20</v>
      </c>
      <c r="B30" s="19">
        <v>136151</v>
      </c>
      <c r="C30" s="19" t="s">
        <v>135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News Item, Procedure dan song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News Item, Procedur dan song</v>
      </c>
      <c r="Q30" s="39" t="s">
        <v>8</v>
      </c>
      <c r="R30" s="39" t="s">
        <v>8</v>
      </c>
      <c r="S30" s="18"/>
      <c r="T30" s="1">
        <v>87</v>
      </c>
      <c r="U30" s="1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7"/>
      <c r="FH30" s="48"/>
      <c r="FI30" s="48"/>
      <c r="FJ30" s="46"/>
      <c r="FK30" s="46"/>
    </row>
    <row r="31" spans="1:167" x14ac:dyDescent="0.25">
      <c r="A31" s="19">
        <v>21</v>
      </c>
      <c r="B31" s="19">
        <v>136167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1</v>
      </c>
      <c r="J31" s="28" t="str">
        <f t="shared" si="4"/>
        <v>Memiliki kemampuan kognitif memahami dan menganalisis materi News Item, Procedure dan song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News Item, Procedur dan song</v>
      </c>
      <c r="Q31" s="39" t="s">
        <v>8</v>
      </c>
      <c r="R31" s="39" t="s">
        <v>8</v>
      </c>
      <c r="S31" s="18"/>
      <c r="T31" s="1">
        <v>85</v>
      </c>
      <c r="U31" s="1">
        <v>78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7">
        <v>10</v>
      </c>
      <c r="FH31" s="48"/>
      <c r="FI31" s="48"/>
      <c r="FJ31" s="46">
        <v>56190</v>
      </c>
      <c r="FK31" s="46">
        <v>56200</v>
      </c>
    </row>
    <row r="32" spans="1:167" x14ac:dyDescent="0.25">
      <c r="A32" s="19">
        <v>22</v>
      </c>
      <c r="B32" s="19">
        <v>136183</v>
      </c>
      <c r="C32" s="19" t="s">
        <v>137</v>
      </c>
      <c r="D32" s="18"/>
      <c r="E32" s="28">
        <f t="shared" si="0"/>
        <v>98</v>
      </c>
      <c r="F32" s="28" t="str">
        <f t="shared" si="1"/>
        <v>A</v>
      </c>
      <c r="G32" s="28">
        <f t="shared" si="2"/>
        <v>98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News Item, Procedure dan song</v>
      </c>
      <c r="K32" s="28">
        <f t="shared" si="5"/>
        <v>88.5</v>
      </c>
      <c r="L32" s="28" t="str">
        <f t="shared" si="6"/>
        <v>A</v>
      </c>
      <c r="M32" s="28">
        <f t="shared" si="7"/>
        <v>88.5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News Item, Procedur dan song</v>
      </c>
      <c r="Q32" s="39" t="s">
        <v>8</v>
      </c>
      <c r="R32" s="39" t="s">
        <v>8</v>
      </c>
      <c r="S32" s="18"/>
      <c r="T32" s="1">
        <v>95</v>
      </c>
      <c r="U32" s="1">
        <v>100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7"/>
      <c r="FH32" s="46"/>
      <c r="FI32" s="46"/>
      <c r="FJ32" s="46"/>
      <c r="FK32" s="46"/>
    </row>
    <row r="33" spans="1:157" x14ac:dyDescent="0.25">
      <c r="A33" s="19">
        <v>23</v>
      </c>
      <c r="B33" s="19">
        <v>136199</v>
      </c>
      <c r="C33" s="19" t="s">
        <v>138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2</v>
      </c>
      <c r="J33" s="28" t="str">
        <f t="shared" si="4"/>
        <v>Memiliki kemampuan kognitif memahami namun perlu peningkatan dalam menganalisis materi News Item, Procedure dan song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News Item, Procedur dan song</v>
      </c>
      <c r="Q33" s="39" t="s">
        <v>8</v>
      </c>
      <c r="R33" s="39" t="s">
        <v>8</v>
      </c>
      <c r="S33" s="18"/>
      <c r="T33" s="1">
        <v>92</v>
      </c>
      <c r="U33" s="1">
        <v>92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136215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2</v>
      </c>
      <c r="J34" s="28" t="str">
        <f t="shared" si="4"/>
        <v>Memiliki kemampuan kognitif memahami namun perlu peningkatan dalam menganalisis materi News Item, Procedure dan song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News Item, Procedur dan song</v>
      </c>
      <c r="Q34" s="39" t="s">
        <v>8</v>
      </c>
      <c r="R34" s="39" t="s">
        <v>8</v>
      </c>
      <c r="S34" s="18"/>
      <c r="T34" s="1">
        <v>87</v>
      </c>
      <c r="U34" s="1">
        <v>82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136231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News Item, Procedure dan song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>Sangat terampil dalam berkomunikasi namunperlu peningkatan dalam mempresentasikan materi News Item, Procedur dan song</v>
      </c>
      <c r="Q35" s="39" t="s">
        <v>8</v>
      </c>
      <c r="R35" s="39" t="s">
        <v>8</v>
      </c>
      <c r="S35" s="18"/>
      <c r="T35" s="1">
        <v>87</v>
      </c>
      <c r="U35" s="1">
        <v>82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136247</v>
      </c>
      <c r="C36" s="19" t="s">
        <v>141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peningkatan dalam menganalisis materi News Item, Procedure dan song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News Item, Procedur dan song</v>
      </c>
      <c r="Q36" s="39" t="s">
        <v>8</v>
      </c>
      <c r="R36" s="39" t="s">
        <v>8</v>
      </c>
      <c r="S36" s="18"/>
      <c r="T36" s="1">
        <v>82</v>
      </c>
      <c r="U36" s="1">
        <v>77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136407</v>
      </c>
      <c r="C37" s="19" t="s">
        <v>142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peningkatan dalam menganalisis materi News Item, Procedure dan song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2</v>
      </c>
      <c r="P37" s="28" t="str">
        <f t="shared" si="9"/>
        <v>Sangat terampil dalam berkomunikasi namunperlu peningkatan dalam mempresentasikan materi News Item, Procedur dan song</v>
      </c>
      <c r="Q37" s="39" t="s">
        <v>8</v>
      </c>
      <c r="R37" s="39" t="s">
        <v>8</v>
      </c>
      <c r="S37" s="18"/>
      <c r="T37" s="1">
        <v>80</v>
      </c>
      <c r="U37" s="1">
        <v>77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136263</v>
      </c>
      <c r="C38" s="19" t="s">
        <v>143</v>
      </c>
      <c r="D38" s="18"/>
      <c r="E38" s="28">
        <f t="shared" si="0"/>
        <v>99</v>
      </c>
      <c r="F38" s="28" t="str">
        <f t="shared" si="1"/>
        <v>A</v>
      </c>
      <c r="G38" s="28">
        <f t="shared" si="2"/>
        <v>99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News Item, Procedure dan song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News Item, Procedur dan song</v>
      </c>
      <c r="Q38" s="39" t="s">
        <v>8</v>
      </c>
      <c r="R38" s="39" t="s">
        <v>8</v>
      </c>
      <c r="S38" s="18"/>
      <c r="T38" s="1">
        <v>100</v>
      </c>
      <c r="U38" s="1">
        <v>98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136279</v>
      </c>
      <c r="C39" s="19" t="s">
        <v>144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2</v>
      </c>
      <c r="J39" s="28" t="str">
        <f t="shared" si="4"/>
        <v>Memiliki kemampuan kognitif memahami namun perlu peningkatan dalam menganalisis materi News Item, Procedure dan song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1</v>
      </c>
      <c r="P39" s="28" t="str">
        <f t="shared" si="9"/>
        <v>Sangat terampil dalam berkomunikasi dan mempresentasikan materi News Item, Procedur dan song</v>
      </c>
      <c r="Q39" s="39" t="s">
        <v>8</v>
      </c>
      <c r="R39" s="39" t="s">
        <v>8</v>
      </c>
      <c r="S39" s="18"/>
      <c r="T39" s="1">
        <v>87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136295</v>
      </c>
      <c r="C40" s="19" t="s">
        <v>145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1</v>
      </c>
      <c r="J40" s="28" t="str">
        <f t="shared" si="4"/>
        <v>Memiliki kemampuan kognitif memahami dan menganalisis materi News Item, Procedure dan song</v>
      </c>
      <c r="K40" s="28">
        <f t="shared" si="5"/>
        <v>83.5</v>
      </c>
      <c r="L40" s="28" t="str">
        <f t="shared" si="6"/>
        <v>B</v>
      </c>
      <c r="M40" s="28">
        <f t="shared" si="7"/>
        <v>83.5</v>
      </c>
      <c r="N40" s="28" t="str">
        <f t="shared" si="8"/>
        <v>B</v>
      </c>
      <c r="O40" s="36">
        <v>2</v>
      </c>
      <c r="P40" s="28" t="str">
        <f t="shared" si="9"/>
        <v>Sangat terampil dalam berkomunikasi namunperlu peningkatan dalam mempresentasikan materi News Item, Procedur dan song</v>
      </c>
      <c r="Q40" s="39" t="s">
        <v>8</v>
      </c>
      <c r="R40" s="39" t="s">
        <v>8</v>
      </c>
      <c r="S40" s="18"/>
      <c r="T40" s="1">
        <v>80</v>
      </c>
      <c r="U40" s="1">
        <v>78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136311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1</v>
      </c>
      <c r="J41" s="28" t="str">
        <f t="shared" si="4"/>
        <v>Memiliki kemampuan kognitif memahami dan menganalisis materi News Item, Procedure dan song</v>
      </c>
      <c r="K41" s="28">
        <f t="shared" si="5"/>
        <v>88.5</v>
      </c>
      <c r="L41" s="28" t="str">
        <f t="shared" si="6"/>
        <v>A</v>
      </c>
      <c r="M41" s="28">
        <f t="shared" si="7"/>
        <v>88.5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News Item, Procedur dan song</v>
      </c>
      <c r="Q41" s="39" t="s">
        <v>8</v>
      </c>
      <c r="R41" s="39" t="s">
        <v>8</v>
      </c>
      <c r="S41" s="18"/>
      <c r="T41" s="1">
        <v>80</v>
      </c>
      <c r="U41" s="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136343</v>
      </c>
      <c r="C42" s="19" t="s">
        <v>147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kemampuan kognitif memahami dan menganalisis materi News Item, Procedure dan song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2</v>
      </c>
      <c r="P42" s="28" t="str">
        <f t="shared" si="9"/>
        <v>Sangat terampil dalam berkomunikasi namunperlu peningkatan dalam mempresentasikan materi News Item, Procedur dan song</v>
      </c>
      <c r="Q42" s="39" t="s">
        <v>8</v>
      </c>
      <c r="R42" s="39" t="s">
        <v>8</v>
      </c>
      <c r="S42" s="18"/>
      <c r="T42" s="1">
        <v>87</v>
      </c>
      <c r="U42" s="1">
        <v>80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136327</v>
      </c>
      <c r="C43" s="19" t="s">
        <v>148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kognitif memahami dan menganalisis materi News Item, Procedure dan song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News Item, Procedur dan song</v>
      </c>
      <c r="Q43" s="39" t="s">
        <v>8</v>
      </c>
      <c r="R43" s="39" t="s">
        <v>8</v>
      </c>
      <c r="S43" s="18"/>
      <c r="T43" s="1">
        <v>90</v>
      </c>
      <c r="U43" s="1">
        <v>87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136359</v>
      </c>
      <c r="C44" s="19" t="s">
        <v>149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News Item, Procedure dan song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News Item, Procedur dan song</v>
      </c>
      <c r="Q44" s="39" t="s">
        <v>8</v>
      </c>
      <c r="R44" s="39" t="s">
        <v>8</v>
      </c>
      <c r="S44" s="18"/>
      <c r="T44" s="1">
        <v>92</v>
      </c>
      <c r="U44" s="1">
        <v>92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136375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Memiliki kemampuan kognitif memahami dan menganalisis materi News Item, Procedure dan song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materi News Item, Procedur dan song</v>
      </c>
      <c r="Q45" s="39" t="s">
        <v>8</v>
      </c>
      <c r="R45" s="39" t="s">
        <v>8</v>
      </c>
      <c r="S45" s="18"/>
      <c r="T45" s="1">
        <v>85</v>
      </c>
      <c r="U45" s="1">
        <v>80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136391</v>
      </c>
      <c r="C46" s="19" t="s">
        <v>151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1</v>
      </c>
      <c r="J46" s="28" t="str">
        <f t="shared" si="4"/>
        <v>Memiliki kemampuan kognitif memahami dan menganalisis materi News Item, Procedure dan song</v>
      </c>
      <c r="K46" s="28">
        <f t="shared" si="5"/>
        <v>83.5</v>
      </c>
      <c r="L46" s="28" t="str">
        <f t="shared" si="6"/>
        <v>B</v>
      </c>
      <c r="M46" s="28">
        <f t="shared" si="7"/>
        <v>83.5</v>
      </c>
      <c r="N46" s="28" t="str">
        <f t="shared" si="8"/>
        <v>B</v>
      </c>
      <c r="O46" s="36">
        <v>2</v>
      </c>
      <c r="P46" s="28" t="str">
        <f t="shared" si="9"/>
        <v>Sangat terampil dalam berkomunikasi namunperlu peningkatan dalam mempresentasikan materi News Item, Procedur dan song</v>
      </c>
      <c r="Q46" s="39" t="s">
        <v>8</v>
      </c>
      <c r="R46" s="39" t="s">
        <v>8</v>
      </c>
      <c r="S46" s="18"/>
      <c r="T46" s="1">
        <v>87</v>
      </c>
      <c r="U46" s="1">
        <v>80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5" activePane="bottomRight" state="frozen"/>
      <selection pane="topRight"/>
      <selection pane="bottomLeft"/>
      <selection pane="bottomRight" activeCell="Q11" sqref="Q11:Q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customWidth="1"/>
    <col min="18" max="18" width="8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80" t="s">
        <v>19</v>
      </c>
      <c r="R8" s="80"/>
      <c r="S8" s="18"/>
      <c r="T8" s="79" t="s">
        <v>20</v>
      </c>
      <c r="U8" s="79"/>
      <c r="V8" s="79"/>
      <c r="W8" s="79"/>
      <c r="X8" s="79"/>
      <c r="Y8" s="79"/>
      <c r="Z8" s="79"/>
      <c r="AA8" s="79"/>
      <c r="AB8" s="79"/>
      <c r="AC8" s="79"/>
      <c r="AD8" s="79"/>
      <c r="AE8" s="34"/>
      <c r="AF8" s="74" t="s">
        <v>21</v>
      </c>
      <c r="AG8" s="74"/>
      <c r="AH8" s="74"/>
      <c r="AI8" s="74"/>
      <c r="AJ8" s="74"/>
      <c r="AK8" s="74"/>
      <c r="AL8" s="74"/>
      <c r="AM8" s="74"/>
      <c r="AN8" s="74"/>
      <c r="AO8" s="74"/>
      <c r="AP8" s="34"/>
      <c r="AQ8" s="76" t="s">
        <v>19</v>
      </c>
      <c r="AR8" s="76"/>
      <c r="AS8" s="76"/>
      <c r="AT8" s="76"/>
      <c r="AU8" s="76"/>
      <c r="AV8" s="76"/>
      <c r="AW8" s="76"/>
      <c r="AX8" s="76"/>
      <c r="AY8" s="76"/>
      <c r="AZ8" s="76"/>
      <c r="BA8" s="77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79" t="s">
        <v>23</v>
      </c>
      <c r="F9" s="79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81" t="s">
        <v>25</v>
      </c>
      <c r="U9" s="81" t="s">
        <v>26</v>
      </c>
      <c r="V9" s="81" t="s">
        <v>27</v>
      </c>
      <c r="W9" s="81" t="s">
        <v>28</v>
      </c>
      <c r="X9" s="81" t="s">
        <v>29</v>
      </c>
      <c r="Y9" s="81" t="s">
        <v>30</v>
      </c>
      <c r="Z9" s="81" t="s">
        <v>31</v>
      </c>
      <c r="AA9" s="81" t="s">
        <v>32</v>
      </c>
      <c r="AB9" s="81" t="s">
        <v>33</v>
      </c>
      <c r="AC9" s="81" t="s">
        <v>34</v>
      </c>
      <c r="AD9" s="78" t="s">
        <v>35</v>
      </c>
      <c r="AE9" s="34"/>
      <c r="AF9" s="49" t="s">
        <v>36</v>
      </c>
      <c r="AG9" s="49" t="s">
        <v>37</v>
      </c>
      <c r="AH9" s="49" t="s">
        <v>38</v>
      </c>
      <c r="AI9" s="49" t="s">
        <v>39</v>
      </c>
      <c r="AJ9" s="49" t="s">
        <v>40</v>
      </c>
      <c r="AK9" s="49" t="s">
        <v>41</v>
      </c>
      <c r="AL9" s="49" t="s">
        <v>42</v>
      </c>
      <c r="AM9" s="49" t="s">
        <v>43</v>
      </c>
      <c r="AN9" s="49" t="s">
        <v>44</v>
      </c>
      <c r="AO9" s="49" t="s">
        <v>45</v>
      </c>
      <c r="AP9" s="34"/>
      <c r="AQ9" s="75" t="s">
        <v>46</v>
      </c>
      <c r="AR9" s="75"/>
      <c r="AS9" s="75" t="s">
        <v>47</v>
      </c>
      <c r="AT9" s="75"/>
      <c r="AU9" s="75" t="s">
        <v>48</v>
      </c>
      <c r="AV9" s="75"/>
      <c r="AW9" s="75"/>
      <c r="AX9" s="75" t="s">
        <v>49</v>
      </c>
      <c r="AY9" s="75"/>
      <c r="AZ9" s="75"/>
      <c r="BA9" s="77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78"/>
      <c r="AE10" s="34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7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136423</v>
      </c>
      <c r="C11" s="19" t="s">
        <v>153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menganalisis materi News Item, Procedure dan song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namunperlu peningkatan dalam mempresentasikan materi News Item, Procedur dan song</v>
      </c>
      <c r="Q11" s="39" t="s">
        <v>8</v>
      </c>
      <c r="R11" s="39" t="s">
        <v>8</v>
      </c>
      <c r="S11" s="18"/>
      <c r="T11" s="41">
        <v>87</v>
      </c>
      <c r="U11" s="42">
        <v>82.5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3">
        <v>85</v>
      </c>
      <c r="AG11" s="44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2" t="s">
        <v>56</v>
      </c>
      <c r="FD11" s="52"/>
      <c r="FE11" s="52"/>
      <c r="FG11" s="51" t="s">
        <v>57</v>
      </c>
      <c r="FH11" s="51"/>
      <c r="FI11" s="51"/>
    </row>
    <row r="12" spans="1:167" ht="15.75" x14ac:dyDescent="0.25">
      <c r="A12" s="19">
        <v>2</v>
      </c>
      <c r="B12" s="19">
        <v>136919</v>
      </c>
      <c r="C12" s="19" t="s">
        <v>154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News Item, Procedure dan song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2</v>
      </c>
      <c r="P12" s="28" t="str">
        <f t="shared" si="9"/>
        <v>Sangat terampil dalam berkomunikasi namunperlu peningkatan dalam mempresentasikan materi News Item, Procedur dan song</v>
      </c>
      <c r="Q12" s="39" t="s">
        <v>8</v>
      </c>
      <c r="R12" s="39" t="s">
        <v>8</v>
      </c>
      <c r="S12" s="18"/>
      <c r="T12" s="41">
        <v>80</v>
      </c>
      <c r="U12" s="42">
        <v>78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3">
        <v>82</v>
      </c>
      <c r="AG12" s="44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136439</v>
      </c>
      <c r="C13" s="19" t="s">
        <v>155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peningkatan dalam menganalisis materi News Item, Procedure dan song</v>
      </c>
      <c r="K13" s="28">
        <f t="shared" si="5"/>
        <v>88.5</v>
      </c>
      <c r="L13" s="28" t="str">
        <f t="shared" si="6"/>
        <v>A</v>
      </c>
      <c r="M13" s="28">
        <f t="shared" si="7"/>
        <v>88.5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News Item, Procedur dan song</v>
      </c>
      <c r="Q13" s="39" t="s">
        <v>8</v>
      </c>
      <c r="R13" s="39" t="s">
        <v>8</v>
      </c>
      <c r="S13" s="18"/>
      <c r="T13" s="41">
        <v>82</v>
      </c>
      <c r="U13" s="42">
        <v>80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3">
        <v>87</v>
      </c>
      <c r="AG13" s="44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7">
        <v>1</v>
      </c>
      <c r="FH13" s="48" t="s">
        <v>186</v>
      </c>
      <c r="FI13" s="48" t="s">
        <v>189</v>
      </c>
      <c r="FJ13" s="46">
        <v>56201</v>
      </c>
      <c r="FK13" s="46">
        <v>56211</v>
      </c>
    </row>
    <row r="14" spans="1:167" ht="15.75" x14ac:dyDescent="0.25">
      <c r="A14" s="19">
        <v>4</v>
      </c>
      <c r="B14" s="19">
        <v>136455</v>
      </c>
      <c r="C14" s="19" t="s">
        <v>156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News Item, Procedure dan song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News Item, Procedur dan song</v>
      </c>
      <c r="Q14" s="39" t="s">
        <v>8</v>
      </c>
      <c r="R14" s="39" t="s">
        <v>8</v>
      </c>
      <c r="S14" s="18"/>
      <c r="T14" s="41">
        <v>92</v>
      </c>
      <c r="U14" s="42">
        <v>92.5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3">
        <v>85</v>
      </c>
      <c r="AG14" s="44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7"/>
      <c r="FH14" s="48"/>
      <c r="FI14" s="48"/>
      <c r="FJ14" s="46"/>
      <c r="FK14" s="46"/>
    </row>
    <row r="15" spans="1:167" ht="15.75" x14ac:dyDescent="0.25">
      <c r="A15" s="19">
        <v>5</v>
      </c>
      <c r="B15" s="19">
        <v>136471</v>
      </c>
      <c r="C15" s="19" t="s">
        <v>157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News Item, Procedure dan song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News Item, Procedur dan song</v>
      </c>
      <c r="Q15" s="39" t="s">
        <v>8</v>
      </c>
      <c r="R15" s="39" t="s">
        <v>8</v>
      </c>
      <c r="S15" s="18"/>
      <c r="T15" s="41">
        <v>92</v>
      </c>
      <c r="U15" s="42">
        <v>92.5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3">
        <v>82</v>
      </c>
      <c r="AG15" s="44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7">
        <v>2</v>
      </c>
      <c r="FH15" s="48" t="s">
        <v>187</v>
      </c>
      <c r="FI15" s="48" t="s">
        <v>190</v>
      </c>
      <c r="FJ15" s="46">
        <v>56202</v>
      </c>
      <c r="FK15" s="46">
        <v>56212</v>
      </c>
    </row>
    <row r="16" spans="1:167" ht="15.75" x14ac:dyDescent="0.25">
      <c r="A16" s="19">
        <v>6</v>
      </c>
      <c r="B16" s="19">
        <v>136487</v>
      </c>
      <c r="C16" s="19" t="s">
        <v>158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News Item, Procedure dan song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News Item, Procedur dan song</v>
      </c>
      <c r="Q16" s="39" t="s">
        <v>8</v>
      </c>
      <c r="R16" s="39" t="s">
        <v>8</v>
      </c>
      <c r="S16" s="18"/>
      <c r="T16" s="41">
        <v>87</v>
      </c>
      <c r="U16" s="42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3">
        <v>85</v>
      </c>
      <c r="AG16" s="44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7"/>
      <c r="FH16" s="48"/>
      <c r="FI16" s="48"/>
      <c r="FJ16" s="46"/>
      <c r="FK16" s="46"/>
    </row>
    <row r="17" spans="1:167" ht="15.75" x14ac:dyDescent="0.25">
      <c r="A17" s="19">
        <v>7</v>
      </c>
      <c r="B17" s="19">
        <v>136503</v>
      </c>
      <c r="C17" s="19" t="s">
        <v>159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peningkatan dalam menganalisis materi News Item, Procedure dan song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News Item, Procedur dan song</v>
      </c>
      <c r="Q17" s="39" t="s">
        <v>8</v>
      </c>
      <c r="R17" s="39" t="s">
        <v>8</v>
      </c>
      <c r="S17" s="18"/>
      <c r="T17" s="41">
        <v>85</v>
      </c>
      <c r="U17" s="42">
        <v>80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3">
        <v>87</v>
      </c>
      <c r="AG17" s="44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7">
        <v>3</v>
      </c>
      <c r="FH17" s="48" t="s">
        <v>188</v>
      </c>
      <c r="FI17" s="48"/>
      <c r="FJ17" s="46">
        <v>56203</v>
      </c>
      <c r="FK17" s="46">
        <v>56213</v>
      </c>
    </row>
    <row r="18" spans="1:167" ht="15.75" x14ac:dyDescent="0.25">
      <c r="A18" s="19">
        <v>8</v>
      </c>
      <c r="B18" s="19">
        <v>136519</v>
      </c>
      <c r="C18" s="19" t="s">
        <v>160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News Item, Procedure dan song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Sangat terampil dalam berkomunikasi namunperlu peningkatan dalam mempresentasikan materi News Item, Procedur dan song</v>
      </c>
      <c r="Q18" s="39" t="s">
        <v>8</v>
      </c>
      <c r="R18" s="39" t="s">
        <v>8</v>
      </c>
      <c r="S18" s="18"/>
      <c r="T18" s="41">
        <v>82</v>
      </c>
      <c r="U18" s="42">
        <v>78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3">
        <v>80</v>
      </c>
      <c r="AG18" s="44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7"/>
      <c r="FH18" s="48"/>
      <c r="FI18" s="48"/>
      <c r="FJ18" s="46"/>
      <c r="FK18" s="46"/>
    </row>
    <row r="19" spans="1:167" ht="15.75" x14ac:dyDescent="0.25">
      <c r="A19" s="19">
        <v>9</v>
      </c>
      <c r="B19" s="19">
        <v>136535</v>
      </c>
      <c r="C19" s="19" t="s">
        <v>161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peningkatan dalam menganalisis materi News Item, Procedure dan song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News Item, Procedur dan song</v>
      </c>
      <c r="Q19" s="39" t="s">
        <v>8</v>
      </c>
      <c r="R19" s="39" t="s">
        <v>8</v>
      </c>
      <c r="S19" s="18"/>
      <c r="T19" s="41">
        <v>85</v>
      </c>
      <c r="U19" s="42">
        <v>80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3">
        <v>85</v>
      </c>
      <c r="AG19" s="44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7">
        <v>4</v>
      </c>
      <c r="FH19" s="48"/>
      <c r="FI19" s="48"/>
      <c r="FJ19" s="46">
        <v>56204</v>
      </c>
      <c r="FK19" s="46">
        <v>56214</v>
      </c>
    </row>
    <row r="20" spans="1:167" ht="15.75" x14ac:dyDescent="0.25">
      <c r="A20" s="19">
        <v>10</v>
      </c>
      <c r="B20" s="19">
        <v>136551</v>
      </c>
      <c r="C20" s="19" t="s">
        <v>162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peningkatan dalam menganalisis materi News Item, Procedure dan song</v>
      </c>
      <c r="K20" s="28">
        <f t="shared" si="5"/>
        <v>88.5</v>
      </c>
      <c r="L20" s="28" t="str">
        <f t="shared" si="6"/>
        <v>A</v>
      </c>
      <c r="M20" s="28">
        <f t="shared" si="7"/>
        <v>88.5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News Item, Procedur dan song</v>
      </c>
      <c r="Q20" s="39" t="s">
        <v>8</v>
      </c>
      <c r="R20" s="39" t="s">
        <v>8</v>
      </c>
      <c r="S20" s="18"/>
      <c r="T20" s="41">
        <v>85</v>
      </c>
      <c r="U20" s="42">
        <v>80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3">
        <v>87</v>
      </c>
      <c r="AG20" s="44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7"/>
      <c r="FH20" s="48"/>
      <c r="FI20" s="48"/>
      <c r="FJ20" s="46"/>
      <c r="FK20" s="46"/>
    </row>
    <row r="21" spans="1:167" ht="15.75" x14ac:dyDescent="0.25">
      <c r="A21" s="19">
        <v>11</v>
      </c>
      <c r="B21" s="19">
        <v>136567</v>
      </c>
      <c r="C21" s="19" t="s">
        <v>163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News Item, Procedure dan song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News Item, Procedur dan song</v>
      </c>
      <c r="Q21" s="39" t="s">
        <v>8</v>
      </c>
      <c r="R21" s="39" t="s">
        <v>8</v>
      </c>
      <c r="S21" s="18"/>
      <c r="T21" s="41">
        <v>87</v>
      </c>
      <c r="U21" s="42">
        <v>82.5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3">
        <v>87</v>
      </c>
      <c r="AG21" s="44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7">
        <v>5</v>
      </c>
      <c r="FH21" s="48"/>
      <c r="FI21" s="48"/>
      <c r="FJ21" s="46">
        <v>56205</v>
      </c>
      <c r="FK21" s="46">
        <v>56215</v>
      </c>
    </row>
    <row r="22" spans="1:167" ht="15.75" x14ac:dyDescent="0.25">
      <c r="A22" s="19">
        <v>12</v>
      </c>
      <c r="B22" s="19">
        <v>136583</v>
      </c>
      <c r="C22" s="19" t="s">
        <v>164</v>
      </c>
      <c r="D22" s="18"/>
      <c r="E22" s="28">
        <f t="shared" si="0"/>
        <v>95</v>
      </c>
      <c r="F22" s="28" t="str">
        <f t="shared" si="1"/>
        <v>A</v>
      </c>
      <c r="G22" s="28">
        <f t="shared" si="2"/>
        <v>95</v>
      </c>
      <c r="H22" s="28" t="str">
        <f t="shared" si="3"/>
        <v>A</v>
      </c>
      <c r="I22" s="36">
        <v>1</v>
      </c>
      <c r="J22" s="28" t="str">
        <f t="shared" si="4"/>
        <v>Memiliki kemampuan kognitif memahami dan menganalisis materi News Item, Procedure dan song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News Item, Procedur dan song</v>
      </c>
      <c r="Q22" s="39" t="s">
        <v>8</v>
      </c>
      <c r="R22" s="39" t="s">
        <v>8</v>
      </c>
      <c r="S22" s="18"/>
      <c r="T22" s="41">
        <v>92</v>
      </c>
      <c r="U22" s="42">
        <v>97.5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3">
        <v>85</v>
      </c>
      <c r="AG22" s="44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7"/>
      <c r="FH22" s="48"/>
      <c r="FI22" s="48"/>
      <c r="FJ22" s="46"/>
      <c r="FK22" s="46"/>
    </row>
    <row r="23" spans="1:167" ht="15.75" x14ac:dyDescent="0.25">
      <c r="A23" s="19">
        <v>13</v>
      </c>
      <c r="B23" s="19">
        <v>136599</v>
      </c>
      <c r="C23" s="19" t="s">
        <v>165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peningkatan dalam menganalisis materi News Item, Procedure dan song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News Item, Procedur dan song</v>
      </c>
      <c r="Q23" s="39" t="s">
        <v>8</v>
      </c>
      <c r="R23" s="39" t="s">
        <v>8</v>
      </c>
      <c r="S23" s="18"/>
      <c r="T23" s="41">
        <v>85</v>
      </c>
      <c r="U23" s="42">
        <v>78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3">
        <v>87</v>
      </c>
      <c r="AG23" s="44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7">
        <v>6</v>
      </c>
      <c r="FH23" s="48"/>
      <c r="FI23" s="48"/>
      <c r="FJ23" s="46">
        <v>56206</v>
      </c>
      <c r="FK23" s="46">
        <v>56216</v>
      </c>
    </row>
    <row r="24" spans="1:167" ht="15.75" x14ac:dyDescent="0.25">
      <c r="A24" s="19">
        <v>14</v>
      </c>
      <c r="B24" s="19">
        <v>136615</v>
      </c>
      <c r="C24" s="19" t="s">
        <v>166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News Item, Procedure dan song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News Item, Procedur dan song</v>
      </c>
      <c r="Q24" s="39" t="s">
        <v>8</v>
      </c>
      <c r="R24" s="39" t="s">
        <v>8</v>
      </c>
      <c r="S24" s="18"/>
      <c r="T24" s="41">
        <v>82</v>
      </c>
      <c r="U24" s="42">
        <v>78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3">
        <v>87</v>
      </c>
      <c r="AG24" s="44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7"/>
      <c r="FH24" s="48"/>
      <c r="FI24" s="48"/>
      <c r="FJ24" s="46"/>
      <c r="FK24" s="46"/>
    </row>
    <row r="25" spans="1:167" ht="15.75" x14ac:dyDescent="0.25">
      <c r="A25" s="19">
        <v>15</v>
      </c>
      <c r="B25" s="19">
        <v>136631</v>
      </c>
      <c r="C25" s="19" t="s">
        <v>167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News Item, Procedure dan song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News Item, Procedur dan song</v>
      </c>
      <c r="Q25" s="39" t="s">
        <v>8</v>
      </c>
      <c r="R25" s="39" t="s">
        <v>8</v>
      </c>
      <c r="S25" s="18"/>
      <c r="T25" s="41">
        <v>87</v>
      </c>
      <c r="U25" s="42">
        <v>80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3">
        <v>90</v>
      </c>
      <c r="AG25" s="44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3" t="s">
        <v>80</v>
      </c>
      <c r="FD25" s="73"/>
      <c r="FE25" s="73"/>
      <c r="FG25" s="47">
        <v>7</v>
      </c>
      <c r="FH25" s="48"/>
      <c r="FI25" s="48"/>
      <c r="FJ25" s="46">
        <v>56207</v>
      </c>
      <c r="FK25" s="46">
        <v>56217</v>
      </c>
    </row>
    <row r="26" spans="1:167" ht="15.75" x14ac:dyDescent="0.25">
      <c r="A26" s="19">
        <v>16</v>
      </c>
      <c r="B26" s="19">
        <v>136647</v>
      </c>
      <c r="C26" s="19" t="s">
        <v>168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News Item, Procedure dan song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v>2</v>
      </c>
      <c r="P26" s="28" t="str">
        <f t="shared" si="9"/>
        <v>Sangat terampil dalam berkomunikasi namunperlu peningkatan dalam mempresentasikan materi News Item, Procedur dan song</v>
      </c>
      <c r="Q26" s="39" t="s">
        <v>8</v>
      </c>
      <c r="R26" s="39" t="s">
        <v>8</v>
      </c>
      <c r="S26" s="18"/>
      <c r="T26" s="41">
        <v>85</v>
      </c>
      <c r="U26" s="42">
        <v>80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3">
        <v>85</v>
      </c>
      <c r="AG26" s="44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7"/>
      <c r="FH26" s="48"/>
      <c r="FI26" s="48"/>
      <c r="FJ26" s="46"/>
      <c r="FK26" s="46"/>
    </row>
    <row r="27" spans="1:167" ht="15.75" x14ac:dyDescent="0.25">
      <c r="A27" s="19">
        <v>17</v>
      </c>
      <c r="B27" s="19">
        <v>136663</v>
      </c>
      <c r="C27" s="19" t="s">
        <v>169</v>
      </c>
      <c r="D27" s="18"/>
      <c r="E27" s="28">
        <f t="shared" si="0"/>
        <v>94</v>
      </c>
      <c r="F27" s="28" t="str">
        <f t="shared" si="1"/>
        <v>A</v>
      </c>
      <c r="G27" s="28">
        <f t="shared" si="2"/>
        <v>94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News Item, Procedure dan song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News Item, Procedur dan song</v>
      </c>
      <c r="Q27" s="39" t="s">
        <v>8</v>
      </c>
      <c r="R27" s="39" t="s">
        <v>8</v>
      </c>
      <c r="S27" s="18"/>
      <c r="T27" s="41">
        <v>92</v>
      </c>
      <c r="U27" s="42">
        <v>95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3">
        <v>90</v>
      </c>
      <c r="AG27" s="44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7">
        <v>8</v>
      </c>
      <c r="FH27" s="48"/>
      <c r="FI27" s="48"/>
      <c r="FJ27" s="46">
        <v>56208</v>
      </c>
      <c r="FK27" s="46">
        <v>56218</v>
      </c>
    </row>
    <row r="28" spans="1:167" ht="15.75" x14ac:dyDescent="0.25">
      <c r="A28" s="19">
        <v>18</v>
      </c>
      <c r="B28" s="19">
        <v>136679</v>
      </c>
      <c r="C28" s="19" t="s">
        <v>170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News Item, Procedure dan song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News Item, Procedur dan song</v>
      </c>
      <c r="Q28" s="39" t="s">
        <v>8</v>
      </c>
      <c r="R28" s="39" t="s">
        <v>8</v>
      </c>
      <c r="S28" s="18"/>
      <c r="T28" s="41">
        <v>87</v>
      </c>
      <c r="U28" s="42">
        <v>80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3">
        <v>85</v>
      </c>
      <c r="AG28" s="44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7"/>
      <c r="FH28" s="48"/>
      <c r="FI28" s="48"/>
      <c r="FJ28" s="46"/>
      <c r="FK28" s="46"/>
    </row>
    <row r="29" spans="1:167" ht="15.75" x14ac:dyDescent="0.25">
      <c r="A29" s="19">
        <v>19</v>
      </c>
      <c r="B29" s="19">
        <v>136695</v>
      </c>
      <c r="C29" s="19" t="s">
        <v>171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News Item, Procedure dan song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News Item, Procedur dan song</v>
      </c>
      <c r="Q29" s="39" t="s">
        <v>8</v>
      </c>
      <c r="R29" s="39" t="s">
        <v>8</v>
      </c>
      <c r="S29" s="18"/>
      <c r="T29" s="41">
        <v>85</v>
      </c>
      <c r="U29" s="42">
        <v>77.5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3">
        <v>87</v>
      </c>
      <c r="AG29" s="44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7">
        <v>9</v>
      </c>
      <c r="FH29" s="48"/>
      <c r="FI29" s="48"/>
      <c r="FJ29" s="46">
        <v>56209</v>
      </c>
      <c r="FK29" s="46">
        <v>56219</v>
      </c>
    </row>
    <row r="30" spans="1:167" ht="15.75" x14ac:dyDescent="0.25">
      <c r="A30" s="19">
        <v>20</v>
      </c>
      <c r="B30" s="19">
        <v>136711</v>
      </c>
      <c r="C30" s="19" t="s">
        <v>172</v>
      </c>
      <c r="D30" s="18"/>
      <c r="E30" s="28">
        <f t="shared" si="0"/>
        <v>92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36">
        <v>1</v>
      </c>
      <c r="J30" s="28" t="str">
        <f t="shared" si="4"/>
        <v>Memiliki kemampuan kognitif memahami dan menganalisis materi News Item, Procedure dan song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News Item, Procedur dan song</v>
      </c>
      <c r="Q30" s="39" t="s">
        <v>8</v>
      </c>
      <c r="R30" s="39" t="s">
        <v>8</v>
      </c>
      <c r="S30" s="18"/>
      <c r="T30" s="41">
        <v>92</v>
      </c>
      <c r="U30" s="42">
        <v>92.5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3">
        <v>90</v>
      </c>
      <c r="AG30" s="44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7"/>
      <c r="FH30" s="48"/>
      <c r="FI30" s="48"/>
      <c r="FJ30" s="46"/>
      <c r="FK30" s="46"/>
    </row>
    <row r="31" spans="1:167" ht="15.75" x14ac:dyDescent="0.25">
      <c r="A31" s="19">
        <v>21</v>
      </c>
      <c r="B31" s="19">
        <v>136727</v>
      </c>
      <c r="C31" s="19" t="s">
        <v>173</v>
      </c>
      <c r="D31" s="18"/>
      <c r="E31" s="28">
        <f t="shared" si="0"/>
        <v>98</v>
      </c>
      <c r="F31" s="28" t="str">
        <f t="shared" si="1"/>
        <v>A</v>
      </c>
      <c r="G31" s="28">
        <f t="shared" si="2"/>
        <v>98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News Item, Procedure dan song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News Item, Procedur dan song</v>
      </c>
      <c r="Q31" s="39" t="s">
        <v>8</v>
      </c>
      <c r="R31" s="39" t="s">
        <v>8</v>
      </c>
      <c r="S31" s="18"/>
      <c r="T31" s="41">
        <v>95</v>
      </c>
      <c r="U31" s="42">
        <v>100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5">
        <v>87</v>
      </c>
      <c r="AG31" s="44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7">
        <v>10</v>
      </c>
      <c r="FH31" s="48"/>
      <c r="FI31" s="48"/>
      <c r="FJ31" s="46">
        <v>56210</v>
      </c>
      <c r="FK31" s="46">
        <v>56220</v>
      </c>
    </row>
    <row r="32" spans="1:167" ht="15.75" x14ac:dyDescent="0.25">
      <c r="A32" s="19">
        <v>22</v>
      </c>
      <c r="B32" s="19">
        <v>136935</v>
      </c>
      <c r="C32" s="19" t="s">
        <v>174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News Item, Procedure dan song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>Sangat terampil dalam berkomunikasi namunperlu peningkatan dalam mempresentasikan materi News Item, Procedur dan song</v>
      </c>
      <c r="Q32" s="39" t="s">
        <v>8</v>
      </c>
      <c r="R32" s="39" t="s">
        <v>8</v>
      </c>
      <c r="S32" s="18"/>
      <c r="T32" s="41">
        <v>85</v>
      </c>
      <c r="U32" s="42">
        <v>85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3">
        <v>82</v>
      </c>
      <c r="AG32" s="44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7"/>
      <c r="FH32" s="46"/>
      <c r="FI32" s="46"/>
      <c r="FJ32" s="46"/>
      <c r="FK32" s="46"/>
    </row>
    <row r="33" spans="1:157" ht="15.75" x14ac:dyDescent="0.25">
      <c r="A33" s="19">
        <v>23</v>
      </c>
      <c r="B33" s="19">
        <v>136743</v>
      </c>
      <c r="C33" s="19" t="s">
        <v>175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News Item, Procedure dan song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>Sangat terampil dalam berkomunikasi namunperlu peningkatan dalam mempresentasikan materi News Item, Procedur dan song</v>
      </c>
      <c r="Q33" s="39" t="s">
        <v>8</v>
      </c>
      <c r="R33" s="39" t="s">
        <v>8</v>
      </c>
      <c r="S33" s="18"/>
      <c r="T33" s="41">
        <v>87</v>
      </c>
      <c r="U33" s="42">
        <v>82.5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3">
        <v>80</v>
      </c>
      <c r="AG33" s="44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136759</v>
      </c>
      <c r="C34" s="19" t="s">
        <v>176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News Item, Procedure dan song</v>
      </c>
      <c r="K34" s="28">
        <f t="shared" si="5"/>
        <v>88.5</v>
      </c>
      <c r="L34" s="28" t="str">
        <f t="shared" si="6"/>
        <v>A</v>
      </c>
      <c r="M34" s="28">
        <f t="shared" si="7"/>
        <v>88.5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News Item, Procedur dan song</v>
      </c>
      <c r="Q34" s="39" t="s">
        <v>8</v>
      </c>
      <c r="R34" s="39" t="s">
        <v>8</v>
      </c>
      <c r="S34" s="18"/>
      <c r="T34" s="41">
        <v>90</v>
      </c>
      <c r="U34" s="42">
        <v>87.5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3">
        <v>87</v>
      </c>
      <c r="AG34" s="44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136775</v>
      </c>
      <c r="C35" s="19" t="s">
        <v>177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News Item, Procedure dan song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News Item, Procedur dan song</v>
      </c>
      <c r="Q35" s="39" t="s">
        <v>8</v>
      </c>
      <c r="R35" s="39" t="s">
        <v>8</v>
      </c>
      <c r="S35" s="18"/>
      <c r="T35" s="41">
        <v>90</v>
      </c>
      <c r="U35" s="42">
        <v>87.5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3">
        <v>87</v>
      </c>
      <c r="AG35" s="44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136791</v>
      </c>
      <c r="C36" s="19" t="s">
        <v>178</v>
      </c>
      <c r="D36" s="18"/>
      <c r="E36" s="28">
        <f t="shared" si="0"/>
        <v>94</v>
      </c>
      <c r="F36" s="28" t="str">
        <f t="shared" si="1"/>
        <v>A</v>
      </c>
      <c r="G36" s="28">
        <f t="shared" si="2"/>
        <v>94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News Item, Procedure dan song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News Item, Procedur dan song</v>
      </c>
      <c r="Q36" s="39" t="s">
        <v>8</v>
      </c>
      <c r="R36" s="39" t="s">
        <v>8</v>
      </c>
      <c r="S36" s="18"/>
      <c r="T36" s="41">
        <v>92</v>
      </c>
      <c r="U36" s="42">
        <v>95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3">
        <v>87</v>
      </c>
      <c r="AG36" s="44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136807</v>
      </c>
      <c r="C37" s="19" t="s">
        <v>179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peningkatan dalam menganalisis materi News Item, Procedure dan song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News Item, Procedur dan song</v>
      </c>
      <c r="Q37" s="39" t="s">
        <v>8</v>
      </c>
      <c r="R37" s="39" t="s">
        <v>8</v>
      </c>
      <c r="S37" s="18"/>
      <c r="T37" s="41">
        <v>85</v>
      </c>
      <c r="U37" s="42">
        <v>72.5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3">
        <v>85</v>
      </c>
      <c r="AG37" s="44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136823</v>
      </c>
      <c r="C38" s="19" t="s">
        <v>180</v>
      </c>
      <c r="D38" s="18"/>
      <c r="E38" s="28">
        <f t="shared" si="0"/>
        <v>98</v>
      </c>
      <c r="F38" s="28" t="str">
        <f t="shared" si="1"/>
        <v>A</v>
      </c>
      <c r="G38" s="28">
        <f t="shared" si="2"/>
        <v>98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News Item, Procedure dan song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News Item, Procedur dan song</v>
      </c>
      <c r="Q38" s="39" t="s">
        <v>8</v>
      </c>
      <c r="R38" s="39" t="s">
        <v>8</v>
      </c>
      <c r="S38" s="18"/>
      <c r="T38" s="41">
        <v>95</v>
      </c>
      <c r="U38" s="42">
        <v>100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3">
        <v>85</v>
      </c>
      <c r="AG38" s="44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136839</v>
      </c>
      <c r="C39" s="19" t="s">
        <v>181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News Item, Procedure dan song</v>
      </c>
      <c r="K39" s="28">
        <f t="shared" si="5"/>
        <v>92.5</v>
      </c>
      <c r="L39" s="28" t="str">
        <f t="shared" si="6"/>
        <v>A</v>
      </c>
      <c r="M39" s="28">
        <f t="shared" si="7"/>
        <v>92.5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News Item, Procedur dan song</v>
      </c>
      <c r="Q39" s="39" t="s">
        <v>8</v>
      </c>
      <c r="R39" s="39" t="s">
        <v>8</v>
      </c>
      <c r="S39" s="18"/>
      <c r="T39" s="41">
        <v>87</v>
      </c>
      <c r="U39" s="42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3">
        <v>95</v>
      </c>
      <c r="AG39" s="44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136855</v>
      </c>
      <c r="C40" s="19" t="s">
        <v>182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News Item, Procedure dan song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Sangat terampil dalam berkomunikasi namunperlu peningkatan dalam mempresentasikan materi News Item, Procedur dan song</v>
      </c>
      <c r="Q40" s="39" t="s">
        <v>8</v>
      </c>
      <c r="R40" s="39" t="s">
        <v>8</v>
      </c>
      <c r="S40" s="18"/>
      <c r="T40" s="41">
        <v>82</v>
      </c>
      <c r="U40" s="42">
        <v>78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3">
        <v>80</v>
      </c>
      <c r="AG40" s="44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136871</v>
      </c>
      <c r="C41" s="19" t="s">
        <v>183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News Item, Procedure dan song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News Item, Procedur dan song</v>
      </c>
      <c r="Q41" s="39" t="s">
        <v>8</v>
      </c>
      <c r="R41" s="39" t="s">
        <v>8</v>
      </c>
      <c r="S41" s="18"/>
      <c r="T41" s="41">
        <v>85</v>
      </c>
      <c r="U41" s="42">
        <v>90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3">
        <v>90</v>
      </c>
      <c r="AG41" s="44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136887</v>
      </c>
      <c r="C42" s="19" t="s">
        <v>184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peningkatan dalam menganalisis materi News Item, Procedure dan song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News Item, Procedur dan song</v>
      </c>
      <c r="Q42" s="39" t="s">
        <v>8</v>
      </c>
      <c r="R42" s="39" t="s">
        <v>8</v>
      </c>
      <c r="S42" s="18"/>
      <c r="T42" s="41">
        <v>82</v>
      </c>
      <c r="U42" s="42">
        <v>78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3">
        <v>87</v>
      </c>
      <c r="AG42" s="44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136903</v>
      </c>
      <c r="C43" s="19" t="s">
        <v>185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kognitif memahami dan menganalisis materi News Item, Procedure dan song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News Item, Procedur dan song</v>
      </c>
      <c r="Q43" s="39" t="s">
        <v>8</v>
      </c>
      <c r="R43" s="39" t="s">
        <v>8</v>
      </c>
      <c r="S43" s="18"/>
      <c r="T43" s="41">
        <v>87</v>
      </c>
      <c r="U43" s="42">
        <v>82.5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3">
        <v>85</v>
      </c>
      <c r="AG43" s="44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Presario</cp:lastModifiedBy>
  <dcterms:created xsi:type="dcterms:W3CDTF">2015-09-01T09:01:01Z</dcterms:created>
  <dcterms:modified xsi:type="dcterms:W3CDTF">2020-04-16T15:09:18Z</dcterms:modified>
</cp:coreProperties>
</file>