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PAS  2019-2020\PAS GENAP\"/>
    </mc:Choice>
  </mc:AlternateContent>
  <bookViews>
    <workbookView xWindow="0" yWindow="0" windowWidth="20490" windowHeight="7155" activeTab="1"/>
  </bookViews>
  <sheets>
    <sheet name="XII-MIPA 6" sheetId="1" r:id="rId1"/>
    <sheet name="XI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H11" i="2"/>
  <c r="K54" i="2"/>
  <c r="K52" i="2"/>
  <c r="K54" i="1"/>
</calcChain>
</file>

<file path=xl/sharedStrings.xml><?xml version="1.0" encoding="utf-8"?>
<sst xmlns="http://schemas.openxmlformats.org/spreadsheetml/2006/main" count="352" uniqueCount="150">
  <si>
    <t>DAFTAR NILAI SISWA SMAN 9 SEMARANG SEMESTER GENAP TAHUN PELAJARAN 2019/2020</t>
  </si>
  <si>
    <t>Guru :</t>
  </si>
  <si>
    <t>Wesiati Setyaningsih S.S., M.M.</t>
  </si>
  <si>
    <t>Kelas XII-MIPA 6</t>
  </si>
  <si>
    <t>Mapel :</t>
  </si>
  <si>
    <t>Bahasa dan Sastra Inggris [ Lintas Minat ]</t>
  </si>
  <si>
    <t>didownload 09/04/2020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</si>
  <si>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</si>
  <si>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</si>
  <si>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</si>
  <si>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</si>
  <si>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</si>
  <si>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</si>
  <si>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</si>
  <si>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</si>
  <si>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</si>
  <si>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</si>
  <si>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</si>
  <si>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</si>
  <si>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</si>
  <si>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</si>
  <si>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</si>
  <si>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</si>
  <si>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</si>
  <si>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</si>
  <si>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</si>
  <si>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</si>
  <si>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</si>
  <si>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</si>
  <si>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</si>
  <si>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</si>
  <si>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</si>
  <si>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</si>
  <si>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</si>
  <si>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</si>
  <si>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</si>
  <si>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</si>
  <si>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</si>
  <si>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</si>
  <si>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</si>
  <si>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</si>
  <si>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</si>
  <si>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</si>
  <si>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</si>
  <si>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</si>
  <si>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</si>
  <si>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</si>
  <si>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</si>
  <si>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</si>
  <si>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</si>
  <si>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</si>
  <si>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</si>
  <si>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</si>
  <si>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</si>
  <si>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</si>
  <si>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</si>
  <si>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</si>
  <si>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</si>
  <si>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</si>
  <si>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</si>
  <si>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</si>
  <si>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</si>
  <si>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</si>
  <si>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</si>
  <si>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</si>
  <si>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</si>
  <si>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</si>
  <si>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</si>
  <si>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</si>
  <si>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</si>
  <si>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</si>
  <si>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</si>
  <si>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</si>
  <si>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</si>
  <si>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</si>
  <si>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</si>
  <si>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</si>
  <si>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</si>
  <si>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</si>
  <si>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</si>
  <si>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Predikat &amp; Deskripsi Keterampilan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</si>
  <si>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</si>
  <si>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</si>
  <si>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</si>
  <si>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</si>
  <si>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</si>
  <si>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</si>
  <si>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</si>
  <si>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</si>
  <si>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</si>
  <si>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</si>
  <si>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</si>
  <si>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</si>
  <si>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</si>
  <si>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</si>
  <si>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</si>
  <si>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</si>
  <si>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</si>
  <si>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</si>
  <si>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</si>
  <si>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</si>
  <si>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</si>
  <si>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</si>
  <si>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</si>
  <si>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</si>
  <si>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</si>
  <si>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</si>
  <si>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</si>
  <si>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</si>
  <si>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</si>
  <si>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19720429 199804 2 001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</si>
  <si>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</si>
  <si>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</si>
  <si>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</si>
  <si>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</si>
  <si>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</si>
  <si>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</si>
  <si>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</si>
  <si>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</si>
  <si>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</si>
  <si>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</si>
  <si>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</si>
  <si>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</si>
  <si>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</si>
  <si>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</si>
  <si>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</si>
  <si>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</si>
  <si>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</si>
  <si>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</si>
  <si>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</si>
  <si>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</si>
  <si>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</si>
  <si>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</si>
  <si>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</si>
  <si>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</si>
  <si>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</si>
  <si>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</si>
  <si>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</si>
  <si>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</si>
  <si>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</si>
  <si>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</si>
  <si>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</si>
  <si>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</si>
  <si>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</si>
  <si>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kognitif memahami dan menganalisis materi Discussion, Contrastive Conjunction, Review dan Song.</t>
  </si>
  <si>
    <t>Memiliki kemampuan kognitif memahami namun perlu peningkatan dalam menganalisis materi  Discussion, Contrastive Conjunction, Review dan Song.</t>
  </si>
  <si>
    <t>Perlu peningkatan pada kemampuan kognitif memahami dan menganalisis materi  Discussion, Contrastive Conjunction, Review dan Song.</t>
  </si>
  <si>
    <t>Sangat terampil dalam berkomunikasi dan mempresentasikan materi   Discussion, Contrastive Conjunction, Review dan Song.</t>
  </si>
  <si>
    <t>Sangat terampil dalam berkomunikasi namun perlu peningkatan dalam mempresentasikan materi  Discussion, Contrastive Conjunction, Review dan Song.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</si>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</sst>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4" activePane="bottomRight" state="frozen"/>
      <selection pane="topRight"/>
      <selection pane="bottomLeft"/>
      <selection pane="bottomRight" activeCell="O11" sqref="O11:O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134280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Discussion, Contrastive Conjunction, Review dan Song.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 Discussion, Contrastive Conjunction, Review dan Song.</v>
      </c>
      <c r="Q11" s="39"/>
      <c r="R11" s="39" t="s">
        <v>149</v>
      </c>
      <c r="S11" s="18"/>
      <c r="T11" s="1">
        <v>90</v>
      </c>
      <c r="U11" s="1">
        <v>80</v>
      </c>
      <c r="V11" s="1">
        <v>90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134296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Discussion, Contrastive Conjunction, Review dan Song.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 Discussion, Contrastive Conjunction, Review dan Song.</v>
      </c>
      <c r="Q12" s="39"/>
      <c r="R12" s="39" t="s">
        <v>149</v>
      </c>
      <c r="S12" s="18"/>
      <c r="T12" s="1">
        <v>95</v>
      </c>
      <c r="U12" s="1">
        <v>83</v>
      </c>
      <c r="V12" s="1">
        <v>95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134312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Discussion, Contrastive Conjunction, Review dan Song.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 Discussion, Contrastive Conjunction, Review dan Song.</v>
      </c>
      <c r="Q13" s="39"/>
      <c r="R13" s="39" t="s">
        <v>149</v>
      </c>
      <c r="S13" s="18"/>
      <c r="T13" s="1">
        <v>90</v>
      </c>
      <c r="U13" s="1">
        <v>85</v>
      </c>
      <c r="V13" s="1">
        <v>88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144</v>
      </c>
      <c r="FI13" s="43" t="s">
        <v>147</v>
      </c>
      <c r="FJ13" s="41">
        <v>56541</v>
      </c>
      <c r="FK13" s="41">
        <v>56551</v>
      </c>
    </row>
    <row r="14" spans="1:167" x14ac:dyDescent="0.25">
      <c r="A14" s="19">
        <v>4</v>
      </c>
      <c r="B14" s="19">
        <v>134328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 Discussion, Contrastive Conjunction, Review dan Song.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1</v>
      </c>
      <c r="P14" s="28" t="str">
        <f t="shared" si="9"/>
        <v>Sangat terampil dalam berkomunikasi dan mempresentasikan materi   Discussion, Contrastive Conjunction, Review dan Song.</v>
      </c>
      <c r="Q14" s="39"/>
      <c r="R14" s="39" t="s">
        <v>9</v>
      </c>
      <c r="S14" s="18"/>
      <c r="T14" s="1">
        <v>80</v>
      </c>
      <c r="U14" s="1">
        <v>83</v>
      </c>
      <c r="V14" s="1">
        <v>80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134344</v>
      </c>
      <c r="C15" s="19" t="s">
        <v>69</v>
      </c>
      <c r="D15" s="18"/>
      <c r="E15" s="28">
        <f t="shared" si="0"/>
        <v>95</v>
      </c>
      <c r="F15" s="28" t="str">
        <f t="shared" si="1"/>
        <v>A</v>
      </c>
      <c r="G15" s="28">
        <f t="shared" si="2"/>
        <v>95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Discussion, Contrastive Conjunction, Review dan Song.</v>
      </c>
      <c r="K15" s="28">
        <f t="shared" si="5"/>
        <v>94.5</v>
      </c>
      <c r="L15" s="28" t="str">
        <f t="shared" si="6"/>
        <v>A</v>
      </c>
      <c r="M15" s="28">
        <f t="shared" si="7"/>
        <v>94.5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 Discussion, Contrastive Conjunction, Review dan Song.</v>
      </c>
      <c r="Q15" s="39"/>
      <c r="R15" s="39" t="s">
        <v>149</v>
      </c>
      <c r="S15" s="18"/>
      <c r="T15" s="1">
        <v>100</v>
      </c>
      <c r="U15" s="1">
        <v>90</v>
      </c>
      <c r="V15" s="1">
        <v>95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96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145</v>
      </c>
      <c r="FI15" s="43" t="s">
        <v>148</v>
      </c>
      <c r="FJ15" s="41">
        <v>56542</v>
      </c>
      <c r="FK15" s="41">
        <v>56552</v>
      </c>
    </row>
    <row r="16" spans="1:167" x14ac:dyDescent="0.25">
      <c r="A16" s="19">
        <v>6</v>
      </c>
      <c r="B16" s="19">
        <v>136952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Discussion, Contrastive Conjunction, Review dan Song.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 Discussion, Contrastive Conjunction, Review dan Song.</v>
      </c>
      <c r="Q16" s="39"/>
      <c r="R16" s="39" t="s">
        <v>149</v>
      </c>
      <c r="S16" s="18"/>
      <c r="T16" s="1">
        <v>95</v>
      </c>
      <c r="U16" s="1">
        <v>83</v>
      </c>
      <c r="V16" s="1">
        <v>88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134360</v>
      </c>
      <c r="C17" s="19" t="s">
        <v>71</v>
      </c>
      <c r="D17" s="18"/>
      <c r="E17" s="28">
        <f t="shared" si="0"/>
        <v>95</v>
      </c>
      <c r="F17" s="28" t="str">
        <f t="shared" si="1"/>
        <v>A</v>
      </c>
      <c r="G17" s="28">
        <f t="shared" si="2"/>
        <v>95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Discussion, Contrastive Conjunction, Review dan Song.</v>
      </c>
      <c r="K17" s="28">
        <f t="shared" si="5"/>
        <v>95.5</v>
      </c>
      <c r="L17" s="28" t="str">
        <f t="shared" si="6"/>
        <v>A</v>
      </c>
      <c r="M17" s="28">
        <f t="shared" si="7"/>
        <v>95.5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 Discussion, Contrastive Conjunction, Review dan Song.</v>
      </c>
      <c r="Q17" s="39"/>
      <c r="R17" s="39" t="s">
        <v>149</v>
      </c>
      <c r="S17" s="18"/>
      <c r="T17" s="1">
        <v>100</v>
      </c>
      <c r="U17" s="1">
        <v>91</v>
      </c>
      <c r="V17" s="1">
        <v>97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94</v>
      </c>
      <c r="AG17" s="1">
        <v>97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146</v>
      </c>
      <c r="FI17" s="43"/>
      <c r="FJ17" s="41">
        <v>56543</v>
      </c>
      <c r="FK17" s="41">
        <v>56553</v>
      </c>
    </row>
    <row r="18" spans="1:167" x14ac:dyDescent="0.25">
      <c r="A18" s="19">
        <v>8</v>
      </c>
      <c r="B18" s="19">
        <v>134376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Discussion, Contrastive Conjunction, Review dan Song.</v>
      </c>
      <c r="K18" s="28">
        <f t="shared" si="5"/>
        <v>92.5</v>
      </c>
      <c r="L18" s="28" t="str">
        <f t="shared" si="6"/>
        <v>A</v>
      </c>
      <c r="M18" s="28">
        <f t="shared" si="7"/>
        <v>92.5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 Discussion, Contrastive Conjunction, Review dan Song.</v>
      </c>
      <c r="Q18" s="39"/>
      <c r="R18" s="39" t="s">
        <v>149</v>
      </c>
      <c r="S18" s="18"/>
      <c r="T18" s="1">
        <v>95</v>
      </c>
      <c r="U18" s="1">
        <v>83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93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134392</v>
      </c>
      <c r="C19" s="19" t="s">
        <v>73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Discussion, Contrastive Conjunction, Review dan Song.</v>
      </c>
      <c r="K19" s="28">
        <f t="shared" si="5"/>
        <v>91.5</v>
      </c>
      <c r="L19" s="28" t="str">
        <f t="shared" si="6"/>
        <v>A</v>
      </c>
      <c r="M19" s="28">
        <f t="shared" si="7"/>
        <v>91.5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 Discussion, Contrastive Conjunction, Review dan Song.</v>
      </c>
      <c r="Q19" s="39"/>
      <c r="R19" s="39" t="s">
        <v>149</v>
      </c>
      <c r="S19" s="18"/>
      <c r="T19" s="1">
        <v>95</v>
      </c>
      <c r="U19" s="1">
        <v>91</v>
      </c>
      <c r="V19" s="1">
        <v>97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56544</v>
      </c>
      <c r="FK19" s="41">
        <v>56554</v>
      </c>
    </row>
    <row r="20" spans="1:167" x14ac:dyDescent="0.25">
      <c r="A20" s="19">
        <v>10</v>
      </c>
      <c r="B20" s="19">
        <v>134408</v>
      </c>
      <c r="C20" s="19" t="s">
        <v>74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Discussion, Contrastive Conjunction, Review dan Song.</v>
      </c>
      <c r="K20" s="28">
        <f t="shared" si="5"/>
        <v>94</v>
      </c>
      <c r="L20" s="28" t="str">
        <f t="shared" si="6"/>
        <v>A</v>
      </c>
      <c r="M20" s="28">
        <f t="shared" si="7"/>
        <v>94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 Discussion, Contrastive Conjunction, Review dan Song.</v>
      </c>
      <c r="Q20" s="39"/>
      <c r="R20" s="39" t="s">
        <v>149</v>
      </c>
      <c r="S20" s="18"/>
      <c r="T20" s="1">
        <v>100</v>
      </c>
      <c r="U20" s="1">
        <v>83</v>
      </c>
      <c r="V20" s="1">
        <v>97</v>
      </c>
      <c r="W20" s="1">
        <v>98</v>
      </c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93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134424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Discussion, Contrastive Conjunction, Review dan Song.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 Discussion, Contrastive Conjunction, Review dan Song.</v>
      </c>
      <c r="Q21" s="39"/>
      <c r="R21" s="39" t="s">
        <v>149</v>
      </c>
      <c r="S21" s="18"/>
      <c r="T21" s="1">
        <v>100</v>
      </c>
      <c r="U21" s="1">
        <v>80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56545</v>
      </c>
      <c r="FK21" s="41">
        <v>56555</v>
      </c>
    </row>
    <row r="22" spans="1:167" x14ac:dyDescent="0.25">
      <c r="A22" s="19">
        <v>12</v>
      </c>
      <c r="B22" s="19">
        <v>134440</v>
      </c>
      <c r="C22" s="19" t="s">
        <v>76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Discussion, Contrastive Conjunction, Review dan Song.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 Discussion, Contrastive Conjunction, Review dan Song.</v>
      </c>
      <c r="Q22" s="39"/>
      <c r="R22" s="39" t="s">
        <v>149</v>
      </c>
      <c r="S22" s="18"/>
      <c r="T22" s="1">
        <v>95</v>
      </c>
      <c r="U22" s="1">
        <v>83</v>
      </c>
      <c r="V22" s="1">
        <v>97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134456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Discussion, Contrastive Conjunction, Review dan Song.</v>
      </c>
      <c r="K23" s="28">
        <f t="shared" si="5"/>
        <v>93.5</v>
      </c>
      <c r="L23" s="28" t="str">
        <f t="shared" si="6"/>
        <v>A</v>
      </c>
      <c r="M23" s="28">
        <f t="shared" si="7"/>
        <v>93.5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 Discussion, Contrastive Conjunction, Review dan Song.</v>
      </c>
      <c r="Q23" s="39"/>
      <c r="R23" s="39" t="s">
        <v>149</v>
      </c>
      <c r="S23" s="18"/>
      <c r="T23" s="1">
        <v>95</v>
      </c>
      <c r="U23" s="1">
        <v>90</v>
      </c>
      <c r="V23" s="1">
        <v>80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56546</v>
      </c>
      <c r="FK23" s="41">
        <v>56556</v>
      </c>
    </row>
    <row r="24" spans="1:167" x14ac:dyDescent="0.25">
      <c r="A24" s="19">
        <v>14</v>
      </c>
      <c r="B24" s="19">
        <v>134472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Discussion, Contrastive Conjunction, Review dan Song.</v>
      </c>
      <c r="K24" s="28">
        <f t="shared" si="5"/>
        <v>93.5</v>
      </c>
      <c r="L24" s="28" t="str">
        <f t="shared" si="6"/>
        <v>A</v>
      </c>
      <c r="M24" s="28">
        <f t="shared" si="7"/>
        <v>93.5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 Discussion, Contrastive Conjunction, Review dan Song.</v>
      </c>
      <c r="Q24" s="39"/>
      <c r="R24" s="39" t="s">
        <v>149</v>
      </c>
      <c r="S24" s="18"/>
      <c r="T24" s="1">
        <v>95</v>
      </c>
      <c r="U24" s="1">
        <v>83</v>
      </c>
      <c r="V24" s="1">
        <v>95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134488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Discussion, Contrastive Conjunction, Review dan Song.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 Discussion, Contrastive Conjunction, Review dan Song.</v>
      </c>
      <c r="Q25" s="39"/>
      <c r="R25" s="39" t="s">
        <v>149</v>
      </c>
      <c r="S25" s="18"/>
      <c r="T25" s="1">
        <v>95</v>
      </c>
      <c r="U25" s="1">
        <v>83</v>
      </c>
      <c r="V25" s="1">
        <v>95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93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56547</v>
      </c>
      <c r="FK25" s="41">
        <v>56557</v>
      </c>
    </row>
    <row r="26" spans="1:167" x14ac:dyDescent="0.25">
      <c r="A26" s="19">
        <v>16</v>
      </c>
      <c r="B26" s="19">
        <v>134504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Discussion, Contrastive Conjunction, Review dan Song.</v>
      </c>
      <c r="K26" s="28">
        <f t="shared" si="5"/>
        <v>89.5</v>
      </c>
      <c r="L26" s="28" t="str">
        <f t="shared" si="6"/>
        <v>A</v>
      </c>
      <c r="M26" s="28">
        <f t="shared" si="7"/>
        <v>89.5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 Discussion, Contrastive Conjunction, Review dan Song.</v>
      </c>
      <c r="Q26" s="39"/>
      <c r="R26" s="39" t="s">
        <v>149</v>
      </c>
      <c r="S26" s="18"/>
      <c r="T26" s="1">
        <v>90</v>
      </c>
      <c r="U26" s="1">
        <v>85</v>
      </c>
      <c r="V26" s="1">
        <v>80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134520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Discussion, Contrastive Conjunction, Review dan Song.</v>
      </c>
      <c r="K27" s="28">
        <f t="shared" si="5"/>
        <v>93</v>
      </c>
      <c r="L27" s="28" t="str">
        <f t="shared" si="6"/>
        <v>A</v>
      </c>
      <c r="M27" s="28">
        <f t="shared" si="7"/>
        <v>93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 Discussion, Contrastive Conjunction, Review dan Song.</v>
      </c>
      <c r="Q27" s="39"/>
      <c r="R27" s="39" t="s">
        <v>149</v>
      </c>
      <c r="S27" s="18"/>
      <c r="T27" s="1">
        <v>95</v>
      </c>
      <c r="U27" s="1">
        <v>82</v>
      </c>
      <c r="V27" s="1">
        <v>90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93</v>
      </c>
      <c r="AG27" s="1">
        <v>93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56548</v>
      </c>
      <c r="FK27" s="41">
        <v>56558</v>
      </c>
    </row>
    <row r="28" spans="1:167" x14ac:dyDescent="0.25">
      <c r="A28" s="19">
        <v>18</v>
      </c>
      <c r="B28" s="19">
        <v>134536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Discussion, Contrastive Conjunction, Review dan Song.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 Discussion, Contrastive Conjunction, Review dan Song.</v>
      </c>
      <c r="Q28" s="39"/>
      <c r="R28" s="39" t="s">
        <v>149</v>
      </c>
      <c r="S28" s="18"/>
      <c r="T28" s="1">
        <v>95</v>
      </c>
      <c r="U28" s="1">
        <v>83</v>
      </c>
      <c r="V28" s="1">
        <v>88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134552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Discussion, Contrastive Conjunction, Review dan Song.</v>
      </c>
      <c r="K29" s="28">
        <f t="shared" si="5"/>
        <v>91.5</v>
      </c>
      <c r="L29" s="28" t="str">
        <f t="shared" si="6"/>
        <v>A</v>
      </c>
      <c r="M29" s="28">
        <f t="shared" si="7"/>
        <v>91.5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 Discussion, Contrastive Conjunction, Review dan Song.</v>
      </c>
      <c r="Q29" s="39"/>
      <c r="R29" s="39" t="s">
        <v>149</v>
      </c>
      <c r="S29" s="18"/>
      <c r="T29" s="1">
        <v>95</v>
      </c>
      <c r="U29" s="1">
        <v>80</v>
      </c>
      <c r="V29" s="1">
        <v>95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56549</v>
      </c>
      <c r="FK29" s="41">
        <v>56559</v>
      </c>
    </row>
    <row r="30" spans="1:167" x14ac:dyDescent="0.25">
      <c r="A30" s="19">
        <v>20</v>
      </c>
      <c r="B30" s="19">
        <v>134568</v>
      </c>
      <c r="C30" s="19" t="s">
        <v>85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Discussion, Contrastive Conjunction, Review dan Song.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 Discussion, Contrastive Conjunction, Review dan Song.</v>
      </c>
      <c r="Q30" s="39"/>
      <c r="R30" s="39" t="s">
        <v>149</v>
      </c>
      <c r="S30" s="18"/>
      <c r="T30" s="1">
        <v>95</v>
      </c>
      <c r="U30" s="1">
        <v>86</v>
      </c>
      <c r="V30" s="1">
        <v>80</v>
      </c>
      <c r="W30" s="1">
        <v>95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134584</v>
      </c>
      <c r="C31" s="19" t="s">
        <v>86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Discussion, Contrastive Conjunction, Review dan Song.</v>
      </c>
      <c r="K31" s="28">
        <f t="shared" si="5"/>
        <v>91.5</v>
      </c>
      <c r="L31" s="28" t="str">
        <f t="shared" si="6"/>
        <v>A</v>
      </c>
      <c r="M31" s="28">
        <f t="shared" si="7"/>
        <v>91.5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 Discussion, Contrastive Conjunction, Review dan Song.</v>
      </c>
      <c r="Q31" s="39"/>
      <c r="R31" s="39" t="s">
        <v>149</v>
      </c>
      <c r="S31" s="18"/>
      <c r="T31" s="1">
        <v>95</v>
      </c>
      <c r="U31" s="1">
        <v>82</v>
      </c>
      <c r="V31" s="1">
        <v>95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56550</v>
      </c>
      <c r="FK31" s="41">
        <v>56560</v>
      </c>
    </row>
    <row r="32" spans="1:167" x14ac:dyDescent="0.25">
      <c r="A32" s="19">
        <v>22</v>
      </c>
      <c r="B32" s="19">
        <v>134600</v>
      </c>
      <c r="C32" s="19" t="s">
        <v>87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Discussion, Contrastive Conjunction, Review dan Song.</v>
      </c>
      <c r="K32" s="28">
        <f t="shared" si="5"/>
        <v>96</v>
      </c>
      <c r="L32" s="28" t="str">
        <f t="shared" si="6"/>
        <v>A</v>
      </c>
      <c r="M32" s="28">
        <f t="shared" si="7"/>
        <v>96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 Discussion, Contrastive Conjunction, Review dan Song.</v>
      </c>
      <c r="Q32" s="39"/>
      <c r="R32" s="39" t="s">
        <v>149</v>
      </c>
      <c r="S32" s="18"/>
      <c r="T32" s="1">
        <v>95</v>
      </c>
      <c r="U32" s="1">
        <v>91</v>
      </c>
      <c r="V32" s="1">
        <v>97</v>
      </c>
      <c r="W32" s="1">
        <v>95</v>
      </c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134616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Discussion, Contrastive Conjunction, Review dan Song.</v>
      </c>
      <c r="K33" s="28">
        <f t="shared" si="5"/>
        <v>93.5</v>
      </c>
      <c r="L33" s="28" t="str">
        <f t="shared" si="6"/>
        <v>A</v>
      </c>
      <c r="M33" s="28">
        <f t="shared" si="7"/>
        <v>93.5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 Discussion, Contrastive Conjunction, Review dan Song.</v>
      </c>
      <c r="Q33" s="39"/>
      <c r="R33" s="39" t="s">
        <v>149</v>
      </c>
      <c r="S33" s="18"/>
      <c r="T33" s="1">
        <v>95</v>
      </c>
      <c r="U33" s="1">
        <v>86</v>
      </c>
      <c r="V33" s="1">
        <v>93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>
        <v>95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134632</v>
      </c>
      <c r="C34" s="19" t="s">
        <v>89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Discussion, Contrastive Conjunction, Review dan Song.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 Discussion, Contrastive Conjunction, Review dan Song.</v>
      </c>
      <c r="Q34" s="39"/>
      <c r="R34" s="39" t="s">
        <v>149</v>
      </c>
      <c r="S34" s="18"/>
      <c r="T34" s="1">
        <v>95</v>
      </c>
      <c r="U34" s="1">
        <v>88</v>
      </c>
      <c r="V34" s="1">
        <v>97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134648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Discussion, Contrastive Conjunction, Review dan Song.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 Discussion, Contrastive Conjunction, Review dan Song.</v>
      </c>
      <c r="Q35" s="39"/>
      <c r="R35" s="39" t="s">
        <v>149</v>
      </c>
      <c r="S35" s="18"/>
      <c r="T35" s="1">
        <v>85</v>
      </c>
      <c r="U35" s="1">
        <v>90</v>
      </c>
      <c r="V35" s="1">
        <v>88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134664</v>
      </c>
      <c r="C36" s="19" t="s">
        <v>91</v>
      </c>
      <c r="D36" s="18"/>
      <c r="E36" s="28">
        <f t="shared" si="0"/>
        <v>95</v>
      </c>
      <c r="F36" s="28" t="str">
        <f t="shared" si="1"/>
        <v>A</v>
      </c>
      <c r="G36" s="28">
        <f t="shared" si="2"/>
        <v>95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Discussion, Contrastive Conjunction, Review dan Song.</v>
      </c>
      <c r="K36" s="28">
        <f t="shared" si="5"/>
        <v>92.5</v>
      </c>
      <c r="L36" s="28" t="str">
        <f t="shared" si="6"/>
        <v>A</v>
      </c>
      <c r="M36" s="28">
        <f t="shared" si="7"/>
        <v>92.5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 Discussion, Contrastive Conjunction, Review dan Song.</v>
      </c>
      <c r="Q36" s="39"/>
      <c r="R36" s="39" t="s">
        <v>149</v>
      </c>
      <c r="S36" s="18"/>
      <c r="T36" s="1">
        <v>100</v>
      </c>
      <c r="U36" s="1">
        <v>86</v>
      </c>
      <c r="V36" s="1">
        <v>97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134680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Discussion, Contrastive Conjunction, Review dan Song.</v>
      </c>
      <c r="K37" s="28">
        <f t="shared" si="5"/>
        <v>91.5</v>
      </c>
      <c r="L37" s="28" t="str">
        <f t="shared" si="6"/>
        <v>A</v>
      </c>
      <c r="M37" s="28">
        <f t="shared" si="7"/>
        <v>91.5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 Discussion, Contrastive Conjunction, Review dan Song.</v>
      </c>
      <c r="Q37" s="39"/>
      <c r="R37" s="39" t="s">
        <v>149</v>
      </c>
      <c r="S37" s="18"/>
      <c r="T37" s="1">
        <v>95</v>
      </c>
      <c r="U37" s="1">
        <v>86</v>
      </c>
      <c r="V37" s="1">
        <v>90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134696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Discussion, Contrastive Conjunction, Review dan Song.</v>
      </c>
      <c r="K38" s="28">
        <f t="shared" si="5"/>
        <v>93.5</v>
      </c>
      <c r="L38" s="28" t="str">
        <f t="shared" si="6"/>
        <v>A</v>
      </c>
      <c r="M38" s="28">
        <f t="shared" si="7"/>
        <v>93.5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 Discussion, Contrastive Conjunction, Review dan Song.</v>
      </c>
      <c r="Q38" s="39"/>
      <c r="R38" s="39" t="s">
        <v>149</v>
      </c>
      <c r="S38" s="18"/>
      <c r="T38" s="1">
        <v>95</v>
      </c>
      <c r="U38" s="1">
        <v>80</v>
      </c>
      <c r="V38" s="1">
        <v>90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134712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Discussion, Contrastive Conjunction, Review dan Song.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 Discussion, Contrastive Conjunction, Review dan Song.</v>
      </c>
      <c r="Q39" s="39"/>
      <c r="R39" s="39" t="s">
        <v>149</v>
      </c>
      <c r="S39" s="18"/>
      <c r="T39" s="1">
        <v>100</v>
      </c>
      <c r="U39" s="1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134728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Discussion, Contrastive Conjunction, Review dan Song.</v>
      </c>
      <c r="K40" s="28">
        <f t="shared" si="5"/>
        <v>95.5</v>
      </c>
      <c r="L40" s="28" t="str">
        <f t="shared" si="6"/>
        <v>A</v>
      </c>
      <c r="M40" s="28">
        <f t="shared" si="7"/>
        <v>95.5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 Discussion, Contrastive Conjunction, Review dan Song.</v>
      </c>
      <c r="Q40" s="39"/>
      <c r="R40" s="39" t="s">
        <v>149</v>
      </c>
      <c r="S40" s="18"/>
      <c r="T40" s="1">
        <v>95</v>
      </c>
      <c r="U40" s="1">
        <v>86</v>
      </c>
      <c r="V40" s="1">
        <v>90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94</v>
      </c>
      <c r="AG40" s="1">
        <v>97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134744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Discussion, Contrastive Conjunction, Review dan Song.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 Discussion, Contrastive Conjunction, Review dan Song.</v>
      </c>
      <c r="Q41" s="39"/>
      <c r="R41" s="39" t="s">
        <v>149</v>
      </c>
      <c r="S41" s="18"/>
      <c r="T41" s="1">
        <v>90</v>
      </c>
      <c r="U41" s="1">
        <v>80</v>
      </c>
      <c r="V41" s="1">
        <v>88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134760</v>
      </c>
      <c r="C42" s="19" t="s">
        <v>97</v>
      </c>
      <c r="D42" s="18"/>
      <c r="E42" s="28">
        <f t="shared" si="0"/>
        <v>95</v>
      </c>
      <c r="F42" s="28" t="str">
        <f t="shared" si="1"/>
        <v>A</v>
      </c>
      <c r="G42" s="28">
        <f t="shared" si="2"/>
        <v>95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Discussion, Contrastive Conjunction, Review dan Song.</v>
      </c>
      <c r="K42" s="28">
        <f t="shared" si="5"/>
        <v>93.5</v>
      </c>
      <c r="L42" s="28" t="str">
        <f t="shared" si="6"/>
        <v>A</v>
      </c>
      <c r="M42" s="28">
        <f t="shared" si="7"/>
        <v>93.5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 Discussion, Contrastive Conjunction, Review dan Song.</v>
      </c>
      <c r="Q42" s="39"/>
      <c r="R42" s="39" t="s">
        <v>149</v>
      </c>
      <c r="S42" s="18"/>
      <c r="T42" s="1">
        <v>95</v>
      </c>
      <c r="U42" s="1">
        <v>91</v>
      </c>
      <c r="V42" s="1">
        <v>97</v>
      </c>
      <c r="W42" s="1">
        <v>98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89.65625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0" activePane="bottomRight" state="frozen"/>
      <selection pane="topRight"/>
      <selection pane="bottomLeft"/>
      <selection pane="bottomRight" activeCell="I43" sqref="I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134776</v>
      </c>
      <c r="C11" s="19" t="s">
        <v>112</v>
      </c>
      <c r="D11" s="18"/>
      <c r="E11" s="28">
        <f t="shared" ref="E11:E50" si="0">IF((COUNTA(T11:AC11)&gt;0),(ROUND((AVERAGE(T11:AC11)),0)),"")</f>
        <v>96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Discussion, Contrastive Conjunction, Review dan Song.</v>
      </c>
      <c r="K11" s="28">
        <f t="shared" ref="K11:K50" si="5">IF((COUNTA(AF11:AO11)&gt;0),AVERAGE(AF11:AO11),"")</f>
        <v>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 Discussion, Contrastive Conjunction, Review dan Song.</v>
      </c>
      <c r="Q11" s="39"/>
      <c r="R11" s="39" t="s">
        <v>149</v>
      </c>
      <c r="S11" s="18"/>
      <c r="T11" s="1">
        <v>95</v>
      </c>
      <c r="U11" s="1">
        <v>100</v>
      </c>
      <c r="V11" s="1">
        <v>98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134792</v>
      </c>
      <c r="C12" s="19" t="s">
        <v>113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Discussion, Contrastive Conjunction, Review dan Song.</v>
      </c>
      <c r="K12" s="28">
        <f t="shared" si="5"/>
        <v>94.5</v>
      </c>
      <c r="L12" s="28" t="str">
        <f t="shared" si="6"/>
        <v>A</v>
      </c>
      <c r="M12" s="28">
        <f t="shared" si="7"/>
        <v>94.5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 Discussion, Contrastive Conjunction, Review dan Song.</v>
      </c>
      <c r="Q12" s="39"/>
      <c r="R12" s="39" t="s">
        <v>149</v>
      </c>
      <c r="S12" s="18"/>
      <c r="T12" s="1">
        <v>85</v>
      </c>
      <c r="U12" s="1">
        <v>100</v>
      </c>
      <c r="V12" s="1">
        <v>100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134808</v>
      </c>
      <c r="C13" s="19" t="s">
        <v>114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Discussion, Contrastive Conjunction, Review dan Song.</v>
      </c>
      <c r="K13" s="28">
        <f t="shared" si="5"/>
        <v>94</v>
      </c>
      <c r="L13" s="28" t="str">
        <f t="shared" si="6"/>
        <v>A</v>
      </c>
      <c r="M13" s="28">
        <f t="shared" si="7"/>
        <v>94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 Discussion, Contrastive Conjunction, Review dan Song.</v>
      </c>
      <c r="Q13" s="39"/>
      <c r="R13" s="39" t="s">
        <v>149</v>
      </c>
      <c r="S13" s="18"/>
      <c r="T13" s="1">
        <v>90</v>
      </c>
      <c r="U13" s="1">
        <v>100</v>
      </c>
      <c r="V13" s="1">
        <v>95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144</v>
      </c>
      <c r="FI13" s="43" t="s">
        <v>147</v>
      </c>
      <c r="FJ13" s="41">
        <v>56561</v>
      </c>
      <c r="FK13" s="41">
        <v>56571</v>
      </c>
    </row>
    <row r="14" spans="1:167" x14ac:dyDescent="0.25">
      <c r="A14" s="19">
        <v>4</v>
      </c>
      <c r="B14" s="19">
        <v>134824</v>
      </c>
      <c r="C14" s="19" t="s">
        <v>115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Discussion, Contrastive Conjunction, Review dan Song.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 Discussion, Contrastive Conjunction, Review dan Song.</v>
      </c>
      <c r="Q14" s="39"/>
      <c r="R14" s="39" t="s">
        <v>149</v>
      </c>
      <c r="S14" s="18"/>
      <c r="T14" s="1">
        <v>80</v>
      </c>
      <c r="U14" s="1">
        <v>100</v>
      </c>
      <c r="V14" s="1">
        <v>85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134840</v>
      </c>
      <c r="C15" s="19" t="s">
        <v>116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 Discussion, Contrastive Conjunction, Review dan Song.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 Discussion, Contrastive Conjunction, Review dan Song.</v>
      </c>
      <c r="Q15" s="39"/>
      <c r="R15" s="39" t="s">
        <v>9</v>
      </c>
      <c r="S15" s="18"/>
      <c r="T15" s="1">
        <v>75</v>
      </c>
      <c r="U15" s="1">
        <v>90</v>
      </c>
      <c r="V15" s="1">
        <v>75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145</v>
      </c>
      <c r="FI15" s="43" t="s">
        <v>148</v>
      </c>
      <c r="FJ15" s="41">
        <v>56562</v>
      </c>
      <c r="FK15" s="41">
        <v>56572</v>
      </c>
    </row>
    <row r="16" spans="1:167" x14ac:dyDescent="0.25">
      <c r="A16" s="19">
        <v>6</v>
      </c>
      <c r="B16" s="19">
        <v>134856</v>
      </c>
      <c r="C16" s="19" t="s">
        <v>117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Discussion, Contrastive Conjunction, Review dan Song.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 Discussion, Contrastive Conjunction, Review dan Song.</v>
      </c>
      <c r="Q16" s="39"/>
      <c r="R16" s="39" t="s">
        <v>149</v>
      </c>
      <c r="S16" s="18"/>
      <c r="T16" s="1">
        <v>85</v>
      </c>
      <c r="U16" s="1">
        <v>100</v>
      </c>
      <c r="V16" s="1">
        <v>98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134872</v>
      </c>
      <c r="C17" s="19" t="s">
        <v>118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Discussion, Contrastive Conjunction, Review dan Song.</v>
      </c>
      <c r="K17" s="28">
        <f t="shared" si="5"/>
        <v>95</v>
      </c>
      <c r="L17" s="28" t="str">
        <f t="shared" si="6"/>
        <v>A</v>
      </c>
      <c r="M17" s="28">
        <f t="shared" si="7"/>
        <v>95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 Discussion, Contrastive Conjunction, Review dan Song.</v>
      </c>
      <c r="Q17" s="39"/>
      <c r="R17" s="39" t="s">
        <v>149</v>
      </c>
      <c r="S17" s="18"/>
      <c r="T17" s="1">
        <v>80</v>
      </c>
      <c r="U17" s="1">
        <v>95</v>
      </c>
      <c r="V17" s="1">
        <v>95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146</v>
      </c>
      <c r="FI17" s="43"/>
      <c r="FJ17" s="41">
        <v>56563</v>
      </c>
      <c r="FK17" s="41">
        <v>56573</v>
      </c>
    </row>
    <row r="18" spans="1:167" x14ac:dyDescent="0.25">
      <c r="A18" s="19">
        <v>8</v>
      </c>
      <c r="B18" s="19">
        <v>134888</v>
      </c>
      <c r="C18" s="19" t="s">
        <v>119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 Discussion, Contrastive Conjunction, Review dan Song.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 Discussion, Contrastive Conjunction, Review dan Song.</v>
      </c>
      <c r="Q18" s="39"/>
      <c r="R18" s="39" t="s">
        <v>149</v>
      </c>
      <c r="S18" s="18"/>
      <c r="T18" s="1">
        <v>80</v>
      </c>
      <c r="U18" s="1">
        <v>85</v>
      </c>
      <c r="V18" s="1">
        <v>80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134904</v>
      </c>
      <c r="C19" s="19" t="s">
        <v>120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Discussion, Contrastive Conjunction, Review dan Song.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 Discussion, Contrastive Conjunction, Review dan Song.</v>
      </c>
      <c r="Q19" s="39"/>
      <c r="R19" s="39" t="s">
        <v>149</v>
      </c>
      <c r="S19" s="18"/>
      <c r="T19" s="1">
        <v>80</v>
      </c>
      <c r="U19" s="1">
        <v>80</v>
      </c>
      <c r="V19" s="1">
        <v>88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56564</v>
      </c>
      <c r="FK19" s="41">
        <v>56574</v>
      </c>
    </row>
    <row r="20" spans="1:167" x14ac:dyDescent="0.25">
      <c r="A20" s="19">
        <v>10</v>
      </c>
      <c r="B20" s="19">
        <v>134920</v>
      </c>
      <c r="C20" s="19" t="s">
        <v>121</v>
      </c>
      <c r="D20" s="18"/>
      <c r="E20" s="28">
        <f t="shared" si="0"/>
        <v>94</v>
      </c>
      <c r="F20" s="28" t="str">
        <f t="shared" si="1"/>
        <v>A</v>
      </c>
      <c r="G20" s="28">
        <f t="shared" si="2"/>
        <v>94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Discussion, Contrastive Conjunction, Review dan Song.</v>
      </c>
      <c r="K20" s="28">
        <f t="shared" si="5"/>
        <v>96</v>
      </c>
      <c r="L20" s="28" t="str">
        <f t="shared" si="6"/>
        <v>A</v>
      </c>
      <c r="M20" s="28">
        <f t="shared" si="7"/>
        <v>96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 Discussion, Contrastive Conjunction, Review dan Song.</v>
      </c>
      <c r="Q20" s="39"/>
      <c r="R20" s="39" t="s">
        <v>149</v>
      </c>
      <c r="S20" s="18"/>
      <c r="T20" s="1">
        <v>95</v>
      </c>
      <c r="U20" s="1">
        <v>95</v>
      </c>
      <c r="V20" s="1">
        <v>95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97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134936</v>
      </c>
      <c r="C21" s="19" t="s">
        <v>122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Discussion, Contrastive Conjunction, Review dan Song.</v>
      </c>
      <c r="K21" s="28">
        <f t="shared" si="5"/>
        <v>93</v>
      </c>
      <c r="L21" s="28" t="str">
        <f t="shared" si="6"/>
        <v>A</v>
      </c>
      <c r="M21" s="28">
        <f t="shared" si="7"/>
        <v>93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 Discussion, Contrastive Conjunction, Review dan Song.</v>
      </c>
      <c r="Q21" s="39"/>
      <c r="R21" s="39" t="s">
        <v>149</v>
      </c>
      <c r="S21" s="18"/>
      <c r="T21" s="1">
        <v>80</v>
      </c>
      <c r="U21" s="1">
        <v>95</v>
      </c>
      <c r="V21" s="1">
        <v>95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>
        <v>93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56565</v>
      </c>
      <c r="FK21" s="41">
        <v>56575</v>
      </c>
    </row>
    <row r="22" spans="1:167" x14ac:dyDescent="0.25">
      <c r="A22" s="19">
        <v>12</v>
      </c>
      <c r="B22" s="19">
        <v>134952</v>
      </c>
      <c r="C22" s="19" t="s">
        <v>123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 Discussion, Contrastive Conjunction, Review dan Song.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 Discussion, Contrastive Conjunction, Review dan Song.</v>
      </c>
      <c r="Q22" s="39"/>
      <c r="R22" s="39" t="s">
        <v>9</v>
      </c>
      <c r="S22" s="18"/>
      <c r="T22" s="1">
        <v>80</v>
      </c>
      <c r="U22" s="1">
        <v>85</v>
      </c>
      <c r="V22" s="1">
        <v>75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134968</v>
      </c>
      <c r="C23" s="19" t="s">
        <v>124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Discussion, Contrastive Conjunction, Review dan Song.</v>
      </c>
      <c r="K23" s="28">
        <f t="shared" si="5"/>
        <v>89.5</v>
      </c>
      <c r="L23" s="28" t="str">
        <f t="shared" si="6"/>
        <v>A</v>
      </c>
      <c r="M23" s="28">
        <f t="shared" si="7"/>
        <v>89.5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 Discussion, Contrastive Conjunction, Review dan Song.</v>
      </c>
      <c r="Q23" s="39"/>
      <c r="R23" s="39" t="s">
        <v>149</v>
      </c>
      <c r="S23" s="18"/>
      <c r="T23" s="1">
        <v>80</v>
      </c>
      <c r="U23" s="1">
        <v>95</v>
      </c>
      <c r="V23" s="1">
        <v>85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56566</v>
      </c>
      <c r="FK23" s="41">
        <v>56576</v>
      </c>
    </row>
    <row r="24" spans="1:167" x14ac:dyDescent="0.25">
      <c r="A24" s="19">
        <v>14</v>
      </c>
      <c r="B24" s="19">
        <v>134984</v>
      </c>
      <c r="C24" s="19" t="s">
        <v>125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 Discussion, Contrastive Conjunction, Review dan Song.</v>
      </c>
      <c r="K24" s="28">
        <f t="shared" si="5"/>
        <v>91.5</v>
      </c>
      <c r="L24" s="28" t="str">
        <f t="shared" si="6"/>
        <v>A</v>
      </c>
      <c r="M24" s="28">
        <f t="shared" si="7"/>
        <v>91.5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 Discussion, Contrastive Conjunction, Review dan Song.</v>
      </c>
      <c r="Q24" s="39"/>
      <c r="R24" s="39" t="s">
        <v>149</v>
      </c>
      <c r="S24" s="18"/>
      <c r="T24" s="1">
        <v>80</v>
      </c>
      <c r="U24" s="1">
        <v>90</v>
      </c>
      <c r="V24" s="1">
        <v>70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135000</v>
      </c>
      <c r="C25" s="19" t="s">
        <v>126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Discussion, Contrastive Conjunction, Review dan Song.</v>
      </c>
      <c r="K25" s="28">
        <f t="shared" si="5"/>
        <v>95</v>
      </c>
      <c r="L25" s="28" t="str">
        <f t="shared" si="6"/>
        <v>A</v>
      </c>
      <c r="M25" s="28">
        <f t="shared" si="7"/>
        <v>95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 Discussion, Contrastive Conjunction, Review dan Song.</v>
      </c>
      <c r="Q25" s="39"/>
      <c r="R25" s="39" t="s">
        <v>149</v>
      </c>
      <c r="S25" s="18"/>
      <c r="T25" s="1">
        <v>80</v>
      </c>
      <c r="U25" s="1">
        <v>100</v>
      </c>
      <c r="V25" s="1">
        <v>80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56567</v>
      </c>
      <c r="FK25" s="41">
        <v>56577</v>
      </c>
    </row>
    <row r="26" spans="1:167" x14ac:dyDescent="0.25">
      <c r="A26" s="19">
        <v>16</v>
      </c>
      <c r="B26" s="19">
        <v>135016</v>
      </c>
      <c r="C26" s="19" t="s">
        <v>127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Discussion, Contrastive Conjunction, Review dan Song.</v>
      </c>
      <c r="K26" s="28">
        <f t="shared" si="5"/>
        <v>96</v>
      </c>
      <c r="L26" s="28" t="str">
        <f t="shared" si="6"/>
        <v>A</v>
      </c>
      <c r="M26" s="28">
        <f t="shared" si="7"/>
        <v>96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 Discussion, Contrastive Conjunction, Review dan Song.</v>
      </c>
      <c r="Q26" s="39"/>
      <c r="R26" s="39" t="s">
        <v>149</v>
      </c>
      <c r="S26" s="18"/>
      <c r="T26" s="1">
        <v>80</v>
      </c>
      <c r="U26" s="1">
        <v>100</v>
      </c>
      <c r="V26" s="1">
        <v>85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97</v>
      </c>
      <c r="AG26" s="1">
        <v>95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135032</v>
      </c>
      <c r="C27" s="19" t="s">
        <v>128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Discussion, Contrastive Conjunction, Review dan Song.</v>
      </c>
      <c r="K27" s="28">
        <f t="shared" si="5"/>
        <v>90.5</v>
      </c>
      <c r="L27" s="28" t="str">
        <f t="shared" si="6"/>
        <v>A</v>
      </c>
      <c r="M27" s="28">
        <f t="shared" si="7"/>
        <v>90.5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 Discussion, Contrastive Conjunction, Review dan Song.</v>
      </c>
      <c r="Q27" s="39"/>
      <c r="R27" s="39" t="s">
        <v>149</v>
      </c>
      <c r="S27" s="18"/>
      <c r="T27" s="1">
        <v>90</v>
      </c>
      <c r="U27" s="1">
        <v>90</v>
      </c>
      <c r="V27" s="1">
        <v>80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56568</v>
      </c>
      <c r="FK27" s="41">
        <v>56578</v>
      </c>
    </row>
    <row r="28" spans="1:167" x14ac:dyDescent="0.25">
      <c r="A28" s="19">
        <v>18</v>
      </c>
      <c r="B28" s="19">
        <v>135064</v>
      </c>
      <c r="C28" s="19" t="s">
        <v>129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Discussion, Contrastive Conjunction, Review dan Song.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 Discussion, Contrastive Conjunction, Review dan Song.</v>
      </c>
      <c r="Q28" s="39"/>
      <c r="R28" s="39" t="s">
        <v>149</v>
      </c>
      <c r="S28" s="18"/>
      <c r="T28" s="1">
        <v>80</v>
      </c>
      <c r="U28" s="1">
        <v>90</v>
      </c>
      <c r="V28" s="1">
        <v>80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92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135048</v>
      </c>
      <c r="C29" s="19" t="s">
        <v>130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 Discussion, Contrastive Conjunction, Review dan Song.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 Discussion, Contrastive Conjunction, Review dan Song.</v>
      </c>
      <c r="Q29" s="39"/>
      <c r="R29" s="39" t="s">
        <v>9</v>
      </c>
      <c r="S29" s="18"/>
      <c r="T29" s="1">
        <v>80</v>
      </c>
      <c r="U29" s="1">
        <v>80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56569</v>
      </c>
      <c r="FK29" s="41">
        <v>56579</v>
      </c>
    </row>
    <row r="30" spans="1:167" x14ac:dyDescent="0.25">
      <c r="A30" s="19">
        <v>20</v>
      </c>
      <c r="B30" s="19">
        <v>135080</v>
      </c>
      <c r="C30" s="19" t="s">
        <v>131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 Discussion, Contrastive Conjunction, Review dan Song.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 Discussion, Contrastive Conjunction, Review dan Song.</v>
      </c>
      <c r="Q30" s="39"/>
      <c r="R30" s="39" t="s">
        <v>149</v>
      </c>
      <c r="S30" s="18"/>
      <c r="T30" s="1">
        <v>80</v>
      </c>
      <c r="U30" s="1">
        <v>95</v>
      </c>
      <c r="V30" s="1">
        <v>80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93</v>
      </c>
      <c r="AG30" s="1">
        <v>93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135096</v>
      </c>
      <c r="C31" s="19" t="s">
        <v>132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 Discussion, Contrastive Conjunction, Review dan Song.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 Discussion, Contrastive Conjunction, Review dan Song.</v>
      </c>
      <c r="Q31" s="39"/>
      <c r="R31" s="39" t="s">
        <v>9</v>
      </c>
      <c r="S31" s="18"/>
      <c r="T31" s="1">
        <v>80</v>
      </c>
      <c r="U31" s="1">
        <v>90</v>
      </c>
      <c r="V31" s="1">
        <v>75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56570</v>
      </c>
      <c r="FK31" s="41">
        <v>56580</v>
      </c>
    </row>
    <row r="32" spans="1:167" x14ac:dyDescent="0.25">
      <c r="A32" s="19">
        <v>22</v>
      </c>
      <c r="B32" s="19">
        <v>136968</v>
      </c>
      <c r="C32" s="19" t="s">
        <v>133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Discussion, Contrastive Conjunction, Review dan Song.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 Discussion, Contrastive Conjunction, Review dan Song.</v>
      </c>
      <c r="Q32" s="39"/>
      <c r="R32" s="39" t="s">
        <v>149</v>
      </c>
      <c r="S32" s="18"/>
      <c r="T32" s="1">
        <v>80</v>
      </c>
      <c r="U32" s="1">
        <v>85</v>
      </c>
      <c r="V32" s="1">
        <v>85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135112</v>
      </c>
      <c r="C33" s="19" t="s">
        <v>134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Discussion, Contrastive Conjunction, Review dan Song.</v>
      </c>
      <c r="K33" s="28">
        <f t="shared" si="5"/>
        <v>95</v>
      </c>
      <c r="L33" s="28" t="str">
        <f t="shared" si="6"/>
        <v>A</v>
      </c>
      <c r="M33" s="28">
        <f t="shared" si="7"/>
        <v>95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 Discussion, Contrastive Conjunction, Review dan Song.</v>
      </c>
      <c r="Q33" s="39"/>
      <c r="R33" s="39" t="s">
        <v>149</v>
      </c>
      <c r="S33" s="18"/>
      <c r="T33" s="1">
        <v>80</v>
      </c>
      <c r="U33" s="1">
        <v>90</v>
      </c>
      <c r="V33" s="1">
        <v>80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97</v>
      </c>
      <c r="AG33" s="1">
        <v>93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135128</v>
      </c>
      <c r="C34" s="19" t="s">
        <v>135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Discussion, Contrastive Conjunction, Review dan Song.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 Discussion, Contrastive Conjunction, Review dan Song.</v>
      </c>
      <c r="Q34" s="39"/>
      <c r="R34" s="39" t="s">
        <v>149</v>
      </c>
      <c r="S34" s="18"/>
      <c r="T34" s="1">
        <v>80</v>
      </c>
      <c r="U34" s="1">
        <v>95</v>
      </c>
      <c r="V34" s="1">
        <v>85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135144</v>
      </c>
      <c r="C35" s="19" t="s">
        <v>136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Discussion, Contrastive Conjunction, Review dan Song.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 Discussion, Contrastive Conjunction, Review dan Song.</v>
      </c>
      <c r="Q35" s="39"/>
      <c r="R35" s="39" t="s">
        <v>149</v>
      </c>
      <c r="S35" s="18"/>
      <c r="T35" s="1">
        <v>80</v>
      </c>
      <c r="U35" s="1">
        <v>90</v>
      </c>
      <c r="V35" s="1">
        <v>80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135160</v>
      </c>
      <c r="C36" s="19" t="s">
        <v>137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Discussion, Contrastive Conjunction, Review dan Song.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 Discussion, Contrastive Conjunction, Review dan Song.</v>
      </c>
      <c r="Q36" s="39"/>
      <c r="R36" s="39" t="s">
        <v>149</v>
      </c>
      <c r="S36" s="18"/>
      <c r="T36" s="1">
        <v>85</v>
      </c>
      <c r="U36" s="1">
        <v>85</v>
      </c>
      <c r="V36" s="1">
        <v>85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135176</v>
      </c>
      <c r="C37" s="19" t="s">
        <v>138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Discussion, Contrastive Conjunction, Review dan Song.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 Discussion, Contrastive Conjunction, Review dan Song.</v>
      </c>
      <c r="Q37" s="39"/>
      <c r="R37" s="39" t="s">
        <v>149</v>
      </c>
      <c r="S37" s="18"/>
      <c r="T37" s="1">
        <v>85</v>
      </c>
      <c r="U37" s="1">
        <v>100</v>
      </c>
      <c r="V37" s="1">
        <v>80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135192</v>
      </c>
      <c r="C38" s="19" t="s">
        <v>139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Discussion, Contrastive Conjunction, Review dan Song.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 Discussion, Contrastive Conjunction, Review dan Song.</v>
      </c>
      <c r="Q38" s="39"/>
      <c r="R38" s="39" t="s">
        <v>149</v>
      </c>
      <c r="S38" s="18"/>
      <c r="T38" s="1">
        <v>80</v>
      </c>
      <c r="U38" s="1">
        <v>95</v>
      </c>
      <c r="V38" s="1">
        <v>100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135208</v>
      </c>
      <c r="C39" s="19" t="s">
        <v>140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Discussion, Contrastive Conjunction, Review dan Song.</v>
      </c>
      <c r="K39" s="28">
        <f t="shared" si="5"/>
        <v>93.5</v>
      </c>
      <c r="L39" s="28" t="str">
        <f t="shared" si="6"/>
        <v>A</v>
      </c>
      <c r="M39" s="28">
        <f t="shared" si="7"/>
        <v>93.5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 Discussion, Contrastive Conjunction, Review dan Song.</v>
      </c>
      <c r="Q39" s="39"/>
      <c r="R39" s="39" t="s">
        <v>149</v>
      </c>
      <c r="S39" s="18"/>
      <c r="T39" s="1">
        <v>80</v>
      </c>
      <c r="U39" s="1">
        <v>90</v>
      </c>
      <c r="V39" s="1">
        <v>98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94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135224</v>
      </c>
      <c r="C40" s="19" t="s">
        <v>141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Discussion, Contrastive Conjunction, Review dan Song.</v>
      </c>
      <c r="K40" s="28">
        <f t="shared" si="5"/>
        <v>95</v>
      </c>
      <c r="L40" s="28" t="str">
        <f t="shared" si="6"/>
        <v>A</v>
      </c>
      <c r="M40" s="28">
        <f t="shared" si="7"/>
        <v>95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 Discussion, Contrastive Conjunction, Review dan Song.</v>
      </c>
      <c r="Q40" s="39"/>
      <c r="R40" s="39" t="s">
        <v>149</v>
      </c>
      <c r="S40" s="18"/>
      <c r="T40" s="1">
        <v>80</v>
      </c>
      <c r="U40" s="1">
        <v>100</v>
      </c>
      <c r="V40" s="1">
        <v>85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96</v>
      </c>
      <c r="AG40" s="1">
        <v>94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135240</v>
      </c>
      <c r="C41" s="19" t="s">
        <v>142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Discussion, Contrastive Conjunction, Review dan Song.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 Discussion, Contrastive Conjunction, Review dan Song.</v>
      </c>
      <c r="Q41" s="39"/>
      <c r="R41" s="39" t="s">
        <v>149</v>
      </c>
      <c r="S41" s="18"/>
      <c r="T41" s="1">
        <v>80</v>
      </c>
      <c r="U41" s="1">
        <v>85</v>
      </c>
      <c r="V41" s="1">
        <v>85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135256</v>
      </c>
      <c r="C42" s="19" t="s">
        <v>143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Discussion, Contrastive Conjunction, Review dan Song.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 Discussion, Contrastive Conjunction, Review dan Song.</v>
      </c>
      <c r="Q42" s="39"/>
      <c r="R42" s="39" t="s">
        <v>149</v>
      </c>
      <c r="S42" s="18"/>
      <c r="T42" s="1">
        <v>95</v>
      </c>
      <c r="U42" s="1">
        <v>85</v>
      </c>
      <c r="V42" s="1">
        <v>98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87.5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2020-04-14T12:02:03Z</dcterms:modified>
  <cp:category/>
</cp:coreProperties>
</file>