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D:\SMA NEGERI 9 SEMARANG\NILAI SMA 9\NILAI PAT 1920 SEM 2\SEM GENAP 19-20\"/>
    </mc:Choice>
  </mc:AlternateContent>
  <xr:revisionPtr revIDLastSave="0" documentId="13_ncr:1_{4D9239F2-3A9D-4B83-88C9-D7B4F7C193EB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X-MIPA 4" sheetId="1" r:id="rId1"/>
    <sheet name="X-MIPA 5" sheetId="2" r:id="rId2"/>
    <sheet name="X-MIPA 6" sheetId="3" r:id="rId3"/>
    <sheet name="X-MIPA 7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5" i="4" l="1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H11" i="3"/>
  <c r="G11" i="3"/>
  <c r="F11" i="3"/>
  <c r="E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3" l="1"/>
  <c r="K54" i="2"/>
  <c r="H11" i="2"/>
  <c r="K53" i="1"/>
  <c r="K54" i="1"/>
  <c r="K52" i="1"/>
  <c r="H11" i="1"/>
  <c r="K53" i="2"/>
  <c r="K52" i="3"/>
  <c r="K53" i="4"/>
  <c r="H11" i="4"/>
  <c r="K54" i="4"/>
  <c r="K52" i="2"/>
  <c r="K54" i="3"/>
  <c r="K52" i="4"/>
</calcChain>
</file>

<file path=xl/sharedStrings.xml><?xml version="1.0" encoding="utf-8"?>
<sst xmlns="http://schemas.openxmlformats.org/spreadsheetml/2006/main" count="740" uniqueCount="235">
  <si>
    <t>DAFTAR NILAI SISWA SMAN 9 SEMARANG SEMESTER GENAP TAHUN PELAJARAN 2019/2020</t>
  </si>
  <si>
    <t>Guru :</t>
  </si>
  <si>
    <t>Indah Wahyu Nurani S.Pd.Gr.</t>
  </si>
  <si>
    <t>Kelas X-MIPA 4</t>
  </si>
  <si>
    <t>Mapel :</t>
  </si>
  <si>
    <t>Sejarah Indonesia [ Kelompok A (Wajib) ]</t>
  </si>
  <si>
    <t>didownload 08/06/2020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</si>
  <si>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</si>
  <si>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</si>
  <si>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</si>
  <si>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</si>
  <si>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</si>
  <si>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</si>
  <si>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</si>
  <si>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</si>
  <si>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</si>
  <si>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</si>
  <si>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</si>
  <si>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</si>
  <si>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</si>
  <si>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</si>
  <si>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</si>
  <si>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</si>
  <si>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</si>
  <si>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</si>
  <si>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</si>
  <si>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</si>
  <si>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</si>
  <si>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</si>
  <si>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</si>
  <si>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</si>
  <si>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</si>
  <si>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</si>
  <si>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</si>
  <si>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</si>
  <si>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</si>
  <si>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</si>
  <si>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</si>
  <si>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</si>
  <si>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</si>
  <si>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</si>
  <si>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</si>
  <si>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</si>
  <si>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</si>
  <si>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</si>
  <si>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</si>
  <si>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</si>
  <si>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</si>
  <si>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</si>
  <si>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</si>
  <si>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</si>
  <si>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</si>
  <si>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</si>
  <si>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</si>
  <si>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</si>
  <si>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ADHELIA DARA DINANTI</t>
  </si>
  <si>
    <t>Predikat &amp; Deskripsi Pengetahuan</t>
  </si>
  <si>
    <t>ACUAN MENGISI DESKRIPSI</t>
  </si>
  <si>
    <t>AHMAD NASUCHA RESTU HERMANA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</si>
  <si>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</si>
  <si>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</si>
  <si>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</si>
  <si>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</si>
  <si>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</si>
  <si>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</si>
  <si>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</si>
  <si>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</si>
  <si>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</si>
  <si>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</si>
  <si>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</si>
  <si>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</si>
  <si>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</si>
  <si>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</si>
  <si>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</si>
  <si>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</si>
  <si>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</si>
  <si>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</si>
  <si>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</si>
  <si>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</si>
  <si>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</si>
  <si>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Predikat &amp; Deskripsi Keterampilan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</si>
  <si>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</si>
  <si>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</si>
  <si>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</si>
  <si>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</si>
  <si>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</si>
  <si>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</si>
  <si>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</si>
  <si>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</si>
  <si>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</si>
  <si>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</si>
  <si>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</si>
  <si>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</si>
  <si>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PRAMULA MAHRUS RAZZAN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</si>
  <si>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</si>
  <si>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</si>
  <si>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</si>
  <si>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</si>
  <si>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</si>
  <si>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</si>
  <si>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</si>
  <si>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</si>
  <si>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</si>
  <si>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</si>
  <si>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</si>
  <si>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</si>
  <si>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</si>
  <si>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</si>
  <si>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</si>
  <si>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</si>
  <si>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</si>
  <si>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</si>
  <si>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</si>
  <si>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</si>
  <si>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</si>
  <si>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X-MIPA 5</t>
  </si>
  <si>
    <t>AFRIZAL RAKAY KAUTSAR</t>
  </si>
  <si>
    <t>AINUN ANNISAA ADEN</t>
  </si>
  <si>
    <t>ALDY RANGGA SAPUTRA</t>
  </si>
  <si>
    <t>AMALIA CATUR SETYOWATI</t>
  </si>
  <si>
    <t>AMALINA FEBRIANI CHURIL&amp;amp;amp;amp;#039;IN</t>
  </si>
  <si>
    <t>ARFINANDA AMALIA LATHIFAH</t>
  </si>
  <si>
    <t>BAGUS SURYA ATMAJA</t>
  </si>
  <si>
    <t>CAECILIA KUMALASARI</t>
  </si>
  <si>
    <t>CAHAYA PUTRI HARDIANTI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</si>
  <si>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</si>
  <si>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</si>
  <si>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</si>
  <si>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</si>
  <si>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</si>
  <si>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</si>
  <si>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</si>
  <si>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</si>
  <si>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</si>
  <si>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</si>
  <si>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</si>
  <si>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</si>
  <si>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</si>
  <si>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</si>
  <si>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</si>
  <si>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</si>
  <si>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</si>
  <si>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</si>
  <si>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</si>
  <si>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</si>
  <si>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DHIYA&amp;amp;amp;amp;#039;AN PRATIWI</t>
  </si>
  <si>
    <t>SYAHIRA SARI AZAHRA</t>
  </si>
  <si>
    <t>TURFENIKA KAMILASANTI</t>
  </si>
  <si>
    <t>ULINUCHA AFIFAH BENING NURANI</t>
  </si>
  <si>
    <t>WAHYU EKA PUTRI RAHMAWATI</t>
  </si>
  <si>
    <t>WARDATUS SYIFA</t>
  </si>
  <si>
    <t>WIBISANA PAUNDRA ADHITAMA</t>
  </si>
  <si>
    <t>Kelas X-MIPA 6</t>
  </si>
  <si>
    <t>ABEDNEGO VICTOR WIJAYA NUGRAHA</t>
  </si>
  <si>
    <t>ADDI PERDANA FATTAHUDDIN RABBANI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</si>
  <si>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</si>
  <si>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</si>
  <si>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</si>
  <si>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</si>
  <si>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</si>
  <si>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</si>
  <si>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</si>
  <si>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</si>
  <si>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</si>
  <si>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</si>
  <si>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</si>
  <si>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</si>
  <si>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</si>
  <si>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</si>
  <si>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</si>
  <si>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</si>
  <si>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</si>
  <si>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</si>
  <si>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</si>
  <si>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</si>
  <si>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</si>
  <si>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</si>
  <si>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</si>
  <si>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</si>
  <si>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</si>
  <si>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</si>
  <si>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</si>
  <si>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</si>
  <si>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</si>
  <si>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</si>
  <si>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</si>
  <si>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</si>
  <si>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</si>
  <si>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</si>
  <si>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</si>
  <si>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</si>
  <si>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</si>
  <si>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</si>
  <si>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</si>
  <si>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</si>
  <si>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</si>
  <si>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</si>
  <si>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</si>
  <si>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</si>
  <si>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</si>
  <si>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</si>
  <si>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</si>
  <si>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</si>
  <si>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</si>
  <si>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</si>
  <si>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</si>
  <si>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</si>
  <si>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</si>
  <si>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</si>
  <si>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</si>
  <si>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</si>
  <si>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</si>
  <si>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</si>
  <si>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</si>
  <si>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</si>
  <si>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</si>
  <si>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</si>
  <si>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</si>
  <si>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</si>
  <si>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</si>
  <si>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</si>
  <si>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</si>
  <si>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</si>
  <si>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</si>
  <si>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</si>
  <si>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</si>
  <si>
    <t xml:space="preserve"> Memiliki kemampuan menganalisis Teori Masuknya Islam di Indonesia , namun perlu peningkatan pemahaman hasil akulturasi budaya Indonesia dan budaya islam</t>
  </si>
  <si>
    <t xml:space="preserve">Memiliki kemampuan menganalisis keadaan poiitik,ekonomi, sosial dan budaya pada kerajaan-kerajaan islam di Indonesia , namun perlu peningkatan pemahaman Teori masuknya Islam di Indonesia </t>
  </si>
  <si>
    <t>Memiliki kemampuan menganalisis Teori masuknya islam di Indonesia , namun perlu peningkatan pemahaman keadaan politik ,ekonomi,sosial dan budaya pada kerajaan Islam di Indonesia.</t>
  </si>
  <si>
    <t>Sangat terampil menyajikan teori masuknya Islam di Indonesia</t>
  </si>
  <si>
    <t>Sangat terampil menyajikan keadaan politik , ekonomi,sosial dan budaya pada kerajaan-kerajaan di Indonesia yang bercorak Islam</t>
  </si>
  <si>
    <t>Sangat terampil menyajikan hasil akulturasi antara budaya Indonesia dan Budaya Islam</t>
  </si>
  <si>
    <t>Memiliki kemampuan menganalisis Teori Masuknya Islam di Indonesia , namun perlu peningkatan pemahaman hasil akulturasi budaya Indonesia dan budaya islam</t>
  </si>
  <si>
    <t xml:space="preserve"> Memiliki kemampuan menganalisis keadaan poiitik,ekonomi, sosial dan budaya pada kerajaan-kerajaan islam di Indonesia , namun perlu peningkatan pemahaman Teori masuknya Islam di Indonesia </t>
  </si>
  <si>
    <t xml:space="preserve"> Memiliki kemampuan menganalisis Teori masuknya islam di Indonesia , namun perlu peningkatan pemahaman keadaan politik ,ekonomi,sosial dan budaya pada kerajaan Islam di Indonesia.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</si>
</sst>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  <font>
      <sz val="8"/>
      <color indexed="8"/>
      <name val="Arial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14" fillId="2" borderId="10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V1" sqref="V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0.140625" customWidth="1"/>
    <col min="11" max="14" width="7.7109375" customWidth="1"/>
    <col min="15" max="15" width="11.7109375" customWidth="1"/>
    <col min="16" max="16" width="9.5703125" customWidth="1"/>
    <col min="17" max="17" width="5.5703125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144517</v>
      </c>
      <c r="C11" s="19" t="s">
        <v>55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 Memiliki kemampuan menganalisis keadaan poiitik,ekonomi, sosial dan budaya pada kerajaan-kerajaan islam di Indonesia , namun perlu peningkatan pemahaman Teori masuknya Islam di Indonesia 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keadaan politik , ekonomi,sosial dan budaya pada kerajaan-kerajaan di Indonesia yang bercorak Islam</v>
      </c>
      <c r="Q11" s="39"/>
      <c r="R11" s="39" t="s">
        <v>8</v>
      </c>
      <c r="S11" s="18"/>
      <c r="T11" s="1">
        <v>75</v>
      </c>
      <c r="U11" s="1">
        <v>92</v>
      </c>
      <c r="V11" s="79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92</v>
      </c>
      <c r="AH11" s="79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144533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menyajikan teori masuknya Islam di Indonesia</v>
      </c>
      <c r="Q12" s="39"/>
      <c r="R12" s="39" t="s">
        <v>8</v>
      </c>
      <c r="S12" s="18"/>
      <c r="T12" s="1">
        <v>75</v>
      </c>
      <c r="U12" s="1">
        <v>88</v>
      </c>
      <c r="V12" s="79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88</v>
      </c>
      <c r="AH12" s="79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144549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13" s="28">
        <f t="shared" si="5"/>
        <v>84.333333333333329</v>
      </c>
      <c r="L13" s="28" t="str">
        <f t="shared" si="6"/>
        <v>A</v>
      </c>
      <c r="M13" s="28">
        <f t="shared" si="7"/>
        <v>84.333333333333329</v>
      </c>
      <c r="N13" s="28" t="str">
        <f t="shared" si="8"/>
        <v>A</v>
      </c>
      <c r="O13" s="36">
        <v>1</v>
      </c>
      <c r="P13" s="28" t="str">
        <f t="shared" si="9"/>
        <v>Sangat terampil menyajikan teori masuknya Islam di Indonesia</v>
      </c>
      <c r="Q13" s="39"/>
      <c r="R13" s="39" t="s">
        <v>8</v>
      </c>
      <c r="S13" s="18"/>
      <c r="T13" s="1">
        <v>75</v>
      </c>
      <c r="U13" s="1">
        <v>88</v>
      </c>
      <c r="V13" s="79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88</v>
      </c>
      <c r="AH13" s="79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232</v>
      </c>
      <c r="FI13" s="76" t="s">
        <v>229</v>
      </c>
      <c r="FJ13" s="78">
        <v>62881</v>
      </c>
      <c r="FK13" s="78">
        <v>62891</v>
      </c>
    </row>
    <row r="14" spans="1:167" x14ac:dyDescent="0.25">
      <c r="A14" s="19">
        <v>4</v>
      </c>
      <c r="B14" s="19">
        <v>144565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menganalisis Teori Masuknya Islam di Indonesia , namun perlu peningkatan pemahaman hasil akulturasi budaya Indonesia dan budaya islam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menyajikan teori masuknya Islam di Indonesia</v>
      </c>
      <c r="Q14" s="39"/>
      <c r="R14" s="39" t="s">
        <v>8</v>
      </c>
      <c r="S14" s="18"/>
      <c r="T14" s="1">
        <v>75</v>
      </c>
      <c r="U14" s="1">
        <v>88</v>
      </c>
      <c r="V14" s="79">
        <v>93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88</v>
      </c>
      <c r="AH14" s="79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8"/>
      <c r="FK14" s="78"/>
    </row>
    <row r="15" spans="1:167" x14ac:dyDescent="0.25">
      <c r="A15" s="19">
        <v>5</v>
      </c>
      <c r="B15" s="19">
        <v>144581</v>
      </c>
      <c r="C15" s="19" t="s">
        <v>69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15" s="28">
        <f t="shared" si="5"/>
        <v>82.666666666666671</v>
      </c>
      <c r="L15" s="28" t="str">
        <f t="shared" si="6"/>
        <v>B</v>
      </c>
      <c r="M15" s="28">
        <f t="shared" si="7"/>
        <v>82.666666666666671</v>
      </c>
      <c r="N15" s="28" t="str">
        <f t="shared" si="8"/>
        <v>B</v>
      </c>
      <c r="O15" s="36">
        <v>2</v>
      </c>
      <c r="P15" s="28" t="str">
        <f t="shared" si="9"/>
        <v>Sangat terampil menyajikan keadaan politik , ekonomi,sosial dan budaya pada kerajaan-kerajaan di Indonesia yang bercorak Islam</v>
      </c>
      <c r="Q15" s="39"/>
      <c r="R15" s="39" t="s">
        <v>8</v>
      </c>
      <c r="S15" s="18"/>
      <c r="T15" s="1">
        <v>75</v>
      </c>
      <c r="U15" s="1">
        <v>86</v>
      </c>
      <c r="V15" s="79">
        <v>82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86</v>
      </c>
      <c r="AH15" s="79">
        <v>82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233</v>
      </c>
      <c r="FI15" s="76" t="s">
        <v>230</v>
      </c>
      <c r="FJ15" s="78">
        <v>62882</v>
      </c>
      <c r="FK15" s="78">
        <v>62892</v>
      </c>
    </row>
    <row r="16" spans="1:167" x14ac:dyDescent="0.25">
      <c r="A16" s="19">
        <v>6</v>
      </c>
      <c r="B16" s="19">
        <v>144597</v>
      </c>
      <c r="C16" s="19" t="s">
        <v>70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Sangat terampil menyajikan keadaan politik , ekonomi,sosial dan budaya pada kerajaan-kerajaan di Indonesia yang bercorak Islam</v>
      </c>
      <c r="Q16" s="39"/>
      <c r="R16" s="39" t="s">
        <v>9</v>
      </c>
      <c r="S16" s="18"/>
      <c r="T16" s="1">
        <v>75</v>
      </c>
      <c r="U16" s="1">
        <v>84</v>
      </c>
      <c r="V16" s="79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84</v>
      </c>
      <c r="AH16" s="79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8"/>
      <c r="FK16" s="78"/>
    </row>
    <row r="17" spans="1:167" x14ac:dyDescent="0.25">
      <c r="A17" s="19">
        <v>7</v>
      </c>
      <c r="B17" s="19">
        <v>144613</v>
      </c>
      <c r="C17" s="19" t="s">
        <v>71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17" s="28">
        <f t="shared" si="5"/>
        <v>84.666666666666671</v>
      </c>
      <c r="L17" s="28" t="str">
        <f t="shared" si="6"/>
        <v>A</v>
      </c>
      <c r="M17" s="28">
        <f t="shared" si="7"/>
        <v>84.666666666666671</v>
      </c>
      <c r="N17" s="28" t="str">
        <f t="shared" si="8"/>
        <v>A</v>
      </c>
      <c r="O17" s="36">
        <v>1</v>
      </c>
      <c r="P17" s="28" t="str">
        <f t="shared" si="9"/>
        <v>Sangat terampil menyajikan teori masuknya Islam di Indonesia</v>
      </c>
      <c r="Q17" s="39"/>
      <c r="R17" s="39" t="s">
        <v>8</v>
      </c>
      <c r="S17" s="18"/>
      <c r="T17" s="1">
        <v>75</v>
      </c>
      <c r="U17" s="1">
        <v>84</v>
      </c>
      <c r="V17" s="79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84</v>
      </c>
      <c r="AH17" s="79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228</v>
      </c>
      <c r="FI17" s="76" t="s">
        <v>231</v>
      </c>
      <c r="FJ17" s="78">
        <v>62883</v>
      </c>
      <c r="FK17" s="78">
        <v>62893</v>
      </c>
    </row>
    <row r="18" spans="1:167" x14ac:dyDescent="0.25">
      <c r="A18" s="19">
        <v>8</v>
      </c>
      <c r="B18" s="19">
        <v>144629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menganalisis Teori Masuknya Islam di Indonesia , namun perlu peningkatan pemahaman hasil akulturasi budaya Indonesia dan budaya islam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menyajikan teori masuknya Islam di Indonesia</v>
      </c>
      <c r="Q18" s="39"/>
      <c r="R18" s="39" t="s">
        <v>8</v>
      </c>
      <c r="S18" s="18"/>
      <c r="T18" s="1">
        <v>75</v>
      </c>
      <c r="U18" s="1">
        <v>95</v>
      </c>
      <c r="V18" s="79">
        <v>86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95</v>
      </c>
      <c r="AH18" s="79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8"/>
      <c r="FK18" s="78"/>
    </row>
    <row r="19" spans="1:167" x14ac:dyDescent="0.25">
      <c r="A19" s="19">
        <v>9</v>
      </c>
      <c r="B19" s="19">
        <v>144645</v>
      </c>
      <c r="C19" s="19" t="s">
        <v>73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Sangat terampil menyajikan keadaan politik , ekonomi,sosial dan budaya pada kerajaan-kerajaan di Indonesia yang bercorak Islam</v>
      </c>
      <c r="Q19" s="39"/>
      <c r="R19" s="39" t="s">
        <v>8</v>
      </c>
      <c r="S19" s="18"/>
      <c r="T19" s="1">
        <v>75</v>
      </c>
      <c r="U19" s="1">
        <v>92</v>
      </c>
      <c r="V19" s="79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92</v>
      </c>
      <c r="AH19" s="79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7"/>
      <c r="FI19" s="77"/>
      <c r="FJ19" s="78">
        <v>62884</v>
      </c>
      <c r="FK19" s="78">
        <v>62894</v>
      </c>
    </row>
    <row r="20" spans="1:167" x14ac:dyDescent="0.25">
      <c r="A20" s="19">
        <v>10</v>
      </c>
      <c r="B20" s="19">
        <v>144661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20" s="28">
        <f t="shared" si="5"/>
        <v>83.333333333333329</v>
      </c>
      <c r="L20" s="28" t="str">
        <f t="shared" si="6"/>
        <v>B</v>
      </c>
      <c r="M20" s="28">
        <f t="shared" si="7"/>
        <v>83.333333333333329</v>
      </c>
      <c r="N20" s="28" t="str">
        <f t="shared" si="8"/>
        <v>B</v>
      </c>
      <c r="O20" s="36">
        <v>2</v>
      </c>
      <c r="P20" s="28" t="str">
        <f t="shared" si="9"/>
        <v>Sangat terampil menyajikan keadaan politik , ekonomi,sosial dan budaya pada kerajaan-kerajaan di Indonesia yang bercorak Islam</v>
      </c>
      <c r="Q20" s="39"/>
      <c r="R20" s="39" t="s">
        <v>9</v>
      </c>
      <c r="S20" s="18"/>
      <c r="T20" s="1">
        <v>75</v>
      </c>
      <c r="U20" s="1">
        <v>88</v>
      </c>
      <c r="V20" s="79">
        <v>82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88</v>
      </c>
      <c r="AH20" s="79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7"/>
      <c r="FJ20" s="78"/>
      <c r="FK20" s="78"/>
    </row>
    <row r="21" spans="1:167" x14ac:dyDescent="0.25">
      <c r="A21" s="19">
        <v>11</v>
      </c>
      <c r="B21" s="19">
        <v>144677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21" s="28">
        <f t="shared" si="5"/>
        <v>83.333333333333329</v>
      </c>
      <c r="L21" s="28" t="str">
        <f t="shared" si="6"/>
        <v>B</v>
      </c>
      <c r="M21" s="28">
        <f t="shared" si="7"/>
        <v>83.333333333333329</v>
      </c>
      <c r="N21" s="28" t="str">
        <f t="shared" si="8"/>
        <v>B</v>
      </c>
      <c r="O21" s="36">
        <v>2</v>
      </c>
      <c r="P21" s="28" t="str">
        <f t="shared" si="9"/>
        <v>Sangat terampil menyajikan keadaan politik , ekonomi,sosial dan budaya pada kerajaan-kerajaan di Indonesia yang bercorak Islam</v>
      </c>
      <c r="Q21" s="39"/>
      <c r="R21" s="39" t="s">
        <v>8</v>
      </c>
      <c r="S21" s="18"/>
      <c r="T21" s="1">
        <v>75</v>
      </c>
      <c r="U21" s="1">
        <v>90</v>
      </c>
      <c r="V21" s="79">
        <v>80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90</v>
      </c>
      <c r="AH21" s="79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7"/>
      <c r="FI21" s="77"/>
      <c r="FJ21" s="78">
        <v>62885</v>
      </c>
      <c r="FK21" s="78">
        <v>62895</v>
      </c>
    </row>
    <row r="22" spans="1:167" x14ac:dyDescent="0.25">
      <c r="A22" s="19">
        <v>12</v>
      </c>
      <c r="B22" s="19">
        <v>144693</v>
      </c>
      <c r="C22" s="19" t="s">
        <v>76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22" s="28">
        <f t="shared" si="5"/>
        <v>82.666666666666671</v>
      </c>
      <c r="L22" s="28" t="str">
        <f t="shared" si="6"/>
        <v>B</v>
      </c>
      <c r="M22" s="28">
        <f t="shared" si="7"/>
        <v>82.666666666666671</v>
      </c>
      <c r="N22" s="28" t="str">
        <f t="shared" si="8"/>
        <v>B</v>
      </c>
      <c r="O22" s="36">
        <v>3</v>
      </c>
      <c r="P22" s="28" t="str">
        <f t="shared" si="9"/>
        <v>Sangat terampil menyajikan hasil akulturasi antara budaya Indonesia dan Budaya Islam</v>
      </c>
      <c r="Q22" s="39"/>
      <c r="R22" s="39" t="s">
        <v>8</v>
      </c>
      <c r="S22" s="18"/>
      <c r="T22" s="1">
        <v>75</v>
      </c>
      <c r="U22" s="1">
        <v>88</v>
      </c>
      <c r="V22" s="79">
        <v>80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88</v>
      </c>
      <c r="AH22" s="79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7"/>
      <c r="FI22" s="77"/>
      <c r="FJ22" s="78"/>
      <c r="FK22" s="78"/>
    </row>
    <row r="23" spans="1:167" x14ac:dyDescent="0.25">
      <c r="A23" s="19">
        <v>13</v>
      </c>
      <c r="B23" s="19">
        <v>144709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menganalisis Teori Masuknya Islam di Indonesia , namun perlu peningkatan pemahaman hasil akulturasi budaya Indonesia dan budaya islam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menyajikan teori masuknya Islam di Indonesia</v>
      </c>
      <c r="Q23" s="39"/>
      <c r="R23" s="39" t="s">
        <v>8</v>
      </c>
      <c r="S23" s="18"/>
      <c r="T23" s="1">
        <v>75</v>
      </c>
      <c r="U23" s="1">
        <v>85</v>
      </c>
      <c r="V23" s="79">
        <v>95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79">
        <v>95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7"/>
      <c r="FI23" s="77"/>
      <c r="FJ23" s="78">
        <v>62886</v>
      </c>
      <c r="FK23" s="78">
        <v>62896</v>
      </c>
    </row>
    <row r="24" spans="1:167" x14ac:dyDescent="0.25">
      <c r="A24" s="19">
        <v>14</v>
      </c>
      <c r="B24" s="19">
        <v>144725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24" s="28">
        <f t="shared" si="5"/>
        <v>84.333333333333329</v>
      </c>
      <c r="L24" s="28" t="str">
        <f t="shared" si="6"/>
        <v>A</v>
      </c>
      <c r="M24" s="28">
        <f t="shared" si="7"/>
        <v>84.333333333333329</v>
      </c>
      <c r="N24" s="28" t="str">
        <f t="shared" si="8"/>
        <v>A</v>
      </c>
      <c r="O24" s="36">
        <v>1</v>
      </c>
      <c r="P24" s="28" t="str">
        <f t="shared" si="9"/>
        <v>Sangat terampil menyajikan teori masuknya Islam di Indonesia</v>
      </c>
      <c r="Q24" s="39"/>
      <c r="R24" s="39" t="s">
        <v>8</v>
      </c>
      <c r="S24" s="18"/>
      <c r="T24" s="1">
        <v>75</v>
      </c>
      <c r="U24" s="1">
        <v>88</v>
      </c>
      <c r="V24" s="79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88</v>
      </c>
      <c r="AH24" s="79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7"/>
      <c r="FI24" s="77"/>
      <c r="FJ24" s="78"/>
      <c r="FK24" s="78"/>
    </row>
    <row r="25" spans="1:167" x14ac:dyDescent="0.25">
      <c r="A25" s="19">
        <v>15</v>
      </c>
      <c r="B25" s="19">
        <v>144741</v>
      </c>
      <c r="C25" s="19" t="s">
        <v>79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25" s="28">
        <f t="shared" si="5"/>
        <v>83.666666666666671</v>
      </c>
      <c r="L25" s="28" t="str">
        <f t="shared" si="6"/>
        <v>B</v>
      </c>
      <c r="M25" s="28">
        <f t="shared" si="7"/>
        <v>83.666666666666671</v>
      </c>
      <c r="N25" s="28" t="str">
        <f t="shared" si="8"/>
        <v>B</v>
      </c>
      <c r="O25" s="36">
        <v>2</v>
      </c>
      <c r="P25" s="28" t="str">
        <f t="shared" si="9"/>
        <v>Sangat terampil menyajikan keadaan politik , ekonomi,sosial dan budaya pada kerajaan-kerajaan di Indonesia yang bercorak Islam</v>
      </c>
      <c r="Q25" s="39"/>
      <c r="R25" s="39" t="s">
        <v>8</v>
      </c>
      <c r="S25" s="18"/>
      <c r="T25" s="1">
        <v>75</v>
      </c>
      <c r="U25" s="1">
        <v>86</v>
      </c>
      <c r="V25" s="79">
        <v>89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86</v>
      </c>
      <c r="AH25" s="79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7"/>
      <c r="FI25" s="77"/>
      <c r="FJ25" s="78">
        <v>62887</v>
      </c>
      <c r="FK25" s="78">
        <v>62897</v>
      </c>
    </row>
    <row r="26" spans="1:167" x14ac:dyDescent="0.25">
      <c r="A26" s="19">
        <v>16</v>
      </c>
      <c r="B26" s="19">
        <v>144757</v>
      </c>
      <c r="C26" s="19" t="s">
        <v>81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26" s="28">
        <f t="shared" si="5"/>
        <v>84.666666666666671</v>
      </c>
      <c r="L26" s="28" t="str">
        <f t="shared" si="6"/>
        <v>A</v>
      </c>
      <c r="M26" s="28">
        <f t="shared" si="7"/>
        <v>84.666666666666671</v>
      </c>
      <c r="N26" s="28" t="str">
        <f t="shared" si="8"/>
        <v>A</v>
      </c>
      <c r="O26" s="36">
        <v>2</v>
      </c>
      <c r="P26" s="28" t="str">
        <f t="shared" si="9"/>
        <v>Sangat terampil menyajikan keadaan politik , ekonomi,sosial dan budaya pada kerajaan-kerajaan di Indonesia yang bercorak Islam</v>
      </c>
      <c r="Q26" s="39"/>
      <c r="R26" s="39" t="s">
        <v>8</v>
      </c>
      <c r="S26" s="18"/>
      <c r="T26" s="1">
        <v>75</v>
      </c>
      <c r="U26" s="1">
        <v>90</v>
      </c>
      <c r="V26" s="79">
        <v>84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90</v>
      </c>
      <c r="AH26" s="79">
        <v>84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7"/>
      <c r="FI26" s="77"/>
      <c r="FJ26" s="78"/>
      <c r="FK26" s="78"/>
    </row>
    <row r="27" spans="1:167" x14ac:dyDescent="0.25">
      <c r="A27" s="19">
        <v>17</v>
      </c>
      <c r="B27" s="19">
        <v>144773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v>2</v>
      </c>
      <c r="P27" s="28" t="str">
        <f t="shared" si="9"/>
        <v>Sangat terampil menyajikan keadaan politik , ekonomi,sosial dan budaya pada kerajaan-kerajaan di Indonesia yang bercorak Islam</v>
      </c>
      <c r="Q27" s="39"/>
      <c r="R27" s="39" t="s">
        <v>9</v>
      </c>
      <c r="S27" s="18"/>
      <c r="T27" s="1">
        <v>75</v>
      </c>
      <c r="U27" s="1">
        <v>88</v>
      </c>
      <c r="V27" s="79">
        <v>78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88</v>
      </c>
      <c r="AH27" s="79">
        <v>78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7"/>
      <c r="FI27" s="77"/>
      <c r="FJ27" s="78">
        <v>62888</v>
      </c>
      <c r="FK27" s="78">
        <v>62898</v>
      </c>
    </row>
    <row r="28" spans="1:167" x14ac:dyDescent="0.25">
      <c r="A28" s="19">
        <v>18</v>
      </c>
      <c r="B28" s="19">
        <v>144789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28" s="28">
        <f t="shared" si="5"/>
        <v>85.333333333333329</v>
      </c>
      <c r="L28" s="28" t="str">
        <f t="shared" si="6"/>
        <v>A</v>
      </c>
      <c r="M28" s="28">
        <f t="shared" si="7"/>
        <v>85.333333333333329</v>
      </c>
      <c r="N28" s="28" t="str">
        <f t="shared" si="8"/>
        <v>A</v>
      </c>
      <c r="O28" s="36">
        <v>1</v>
      </c>
      <c r="P28" s="28" t="str">
        <f t="shared" si="9"/>
        <v>Sangat terampil menyajikan teori masuknya Islam di Indonesia</v>
      </c>
      <c r="Q28" s="39"/>
      <c r="R28" s="39" t="s">
        <v>9</v>
      </c>
      <c r="S28" s="18"/>
      <c r="T28" s="1">
        <v>75</v>
      </c>
      <c r="U28" s="1">
        <v>86</v>
      </c>
      <c r="V28" s="79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86</v>
      </c>
      <c r="AH28" s="79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7"/>
      <c r="FI28" s="77"/>
      <c r="FJ28" s="78"/>
      <c r="FK28" s="78"/>
    </row>
    <row r="29" spans="1:167" x14ac:dyDescent="0.25">
      <c r="A29" s="19">
        <v>19</v>
      </c>
      <c r="B29" s="19">
        <v>144805</v>
      </c>
      <c r="C29" s="19" t="s">
        <v>84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v>3</v>
      </c>
      <c r="J29" s="28" t="str">
        <f t="shared" si="4"/>
        <v>Memiliki kemampuan menganalisis Teori masuknya islam di Indonesia , namun perlu peningkatan pemahaman keadaan politik ,ekonomi,sosial dan budaya pada kerajaan Islam di Indonesia.</v>
      </c>
      <c r="K29" s="28">
        <f t="shared" si="5"/>
        <v>80.666666666666671</v>
      </c>
      <c r="L29" s="28" t="str">
        <f t="shared" si="6"/>
        <v>B</v>
      </c>
      <c r="M29" s="28">
        <f t="shared" si="7"/>
        <v>80.666666666666671</v>
      </c>
      <c r="N29" s="28" t="str">
        <f t="shared" si="8"/>
        <v>B</v>
      </c>
      <c r="O29" s="36">
        <v>2</v>
      </c>
      <c r="P29" s="28" t="str">
        <f t="shared" si="9"/>
        <v>Sangat terampil menyajikan keadaan politik , ekonomi,sosial dan budaya pada kerajaan-kerajaan di Indonesia yang bercorak Islam</v>
      </c>
      <c r="Q29" s="39"/>
      <c r="R29" s="39" t="s">
        <v>9</v>
      </c>
      <c r="S29" s="18"/>
      <c r="T29" s="1">
        <v>75</v>
      </c>
      <c r="U29" s="1">
        <v>76</v>
      </c>
      <c r="V29" s="79">
        <v>86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76</v>
      </c>
      <c r="AH29" s="79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7"/>
      <c r="FI29" s="77"/>
      <c r="FJ29" s="78">
        <v>62889</v>
      </c>
      <c r="FK29" s="78">
        <v>62899</v>
      </c>
    </row>
    <row r="30" spans="1:167" x14ac:dyDescent="0.25">
      <c r="A30" s="19">
        <v>20</v>
      </c>
      <c r="B30" s="19">
        <v>144821</v>
      </c>
      <c r="C30" s="19" t="s">
        <v>85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30" s="28">
        <f t="shared" si="5"/>
        <v>81.666666666666671</v>
      </c>
      <c r="L30" s="28" t="str">
        <f t="shared" si="6"/>
        <v>B</v>
      </c>
      <c r="M30" s="28">
        <f t="shared" si="7"/>
        <v>81.666666666666671</v>
      </c>
      <c r="N30" s="28" t="str">
        <f t="shared" si="8"/>
        <v>B</v>
      </c>
      <c r="O30" s="36">
        <v>3</v>
      </c>
      <c r="P30" s="28" t="str">
        <f t="shared" si="9"/>
        <v>Sangat terampil menyajikan hasil akulturasi antara budaya Indonesia dan Budaya Islam</v>
      </c>
      <c r="Q30" s="39"/>
      <c r="R30" s="39" t="s">
        <v>9</v>
      </c>
      <c r="S30" s="18"/>
      <c r="T30" s="1">
        <v>82</v>
      </c>
      <c r="U30" s="1">
        <v>70</v>
      </c>
      <c r="V30" s="79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70</v>
      </c>
      <c r="AH30" s="79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7"/>
      <c r="FI30" s="77"/>
      <c r="FJ30" s="78"/>
      <c r="FK30" s="78"/>
    </row>
    <row r="31" spans="1:167" x14ac:dyDescent="0.25">
      <c r="A31" s="19">
        <v>21</v>
      </c>
      <c r="B31" s="19">
        <v>144837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31" s="28">
        <f t="shared" si="5"/>
        <v>85.333333333333329</v>
      </c>
      <c r="L31" s="28" t="str">
        <f t="shared" si="6"/>
        <v>A</v>
      </c>
      <c r="M31" s="28">
        <f t="shared" si="7"/>
        <v>85.333333333333329</v>
      </c>
      <c r="N31" s="28" t="str">
        <f t="shared" si="8"/>
        <v>A</v>
      </c>
      <c r="O31" s="36">
        <v>1</v>
      </c>
      <c r="P31" s="28" t="str">
        <f t="shared" si="9"/>
        <v>Sangat terampil menyajikan teori masuknya Islam di Indonesia</v>
      </c>
      <c r="Q31" s="39"/>
      <c r="R31" s="39" t="s">
        <v>8</v>
      </c>
      <c r="S31" s="18"/>
      <c r="T31" s="1">
        <v>75</v>
      </c>
      <c r="U31" s="1">
        <v>86</v>
      </c>
      <c r="V31" s="79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86</v>
      </c>
      <c r="AH31" s="79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7"/>
      <c r="FI31" s="77"/>
      <c r="FJ31" s="78">
        <v>62890</v>
      </c>
      <c r="FK31" s="78">
        <v>62900</v>
      </c>
    </row>
    <row r="32" spans="1:167" x14ac:dyDescent="0.25">
      <c r="A32" s="19">
        <v>22</v>
      </c>
      <c r="B32" s="19">
        <v>144853</v>
      </c>
      <c r="C32" s="19" t="s">
        <v>87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menyajikan teori masuknya Islam di Indonesia</v>
      </c>
      <c r="Q32" s="39"/>
      <c r="R32" s="39" t="s">
        <v>8</v>
      </c>
      <c r="S32" s="18"/>
      <c r="T32" s="1">
        <v>75</v>
      </c>
      <c r="U32" s="1">
        <v>90</v>
      </c>
      <c r="V32" s="79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90</v>
      </c>
      <c r="AH32" s="79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8"/>
      <c r="FI32" s="78"/>
      <c r="FJ32" s="78"/>
      <c r="FK32" s="78"/>
    </row>
    <row r="33" spans="1:157" x14ac:dyDescent="0.25">
      <c r="A33" s="19">
        <v>23</v>
      </c>
      <c r="B33" s="19">
        <v>144869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menganalisis Teori Masuknya Islam di Indonesia , namun perlu peningkatan pemahaman hasil akulturasi budaya Indonesia dan budaya islam</v>
      </c>
      <c r="K33" s="28">
        <f t="shared" si="5"/>
        <v>84.666666666666671</v>
      </c>
      <c r="L33" s="28" t="str">
        <f t="shared" si="6"/>
        <v>A</v>
      </c>
      <c r="M33" s="28">
        <f t="shared" si="7"/>
        <v>84.666666666666671</v>
      </c>
      <c r="N33" s="28" t="str">
        <f t="shared" si="8"/>
        <v>A</v>
      </c>
      <c r="O33" s="36">
        <v>1</v>
      </c>
      <c r="P33" s="28" t="str">
        <f t="shared" si="9"/>
        <v>Sangat terampil menyajikan teori masuknya Islam di Indonesia</v>
      </c>
      <c r="Q33" s="39"/>
      <c r="R33" s="39" t="s">
        <v>8</v>
      </c>
      <c r="S33" s="18"/>
      <c r="T33" s="1">
        <v>75</v>
      </c>
      <c r="U33" s="1">
        <v>94</v>
      </c>
      <c r="V33" s="79">
        <v>87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94</v>
      </c>
      <c r="AH33" s="79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144885</v>
      </c>
      <c r="C34" s="19" t="s">
        <v>89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menganalisis Teori Masuknya Islam di Indonesia , namun perlu peningkatan pemahaman hasil akulturasi budaya Indonesia dan budaya islam</v>
      </c>
      <c r="K34" s="28">
        <f t="shared" si="5"/>
        <v>86.333333333333329</v>
      </c>
      <c r="L34" s="28" t="str">
        <f t="shared" si="6"/>
        <v>A</v>
      </c>
      <c r="M34" s="28">
        <f t="shared" si="7"/>
        <v>86.333333333333329</v>
      </c>
      <c r="N34" s="28" t="str">
        <f t="shared" si="8"/>
        <v>A</v>
      </c>
      <c r="O34" s="36">
        <v>1</v>
      </c>
      <c r="P34" s="28" t="str">
        <f t="shared" si="9"/>
        <v>Sangat terampil menyajikan teori masuknya Islam di Indonesia</v>
      </c>
      <c r="Q34" s="39"/>
      <c r="R34" s="39" t="s">
        <v>8</v>
      </c>
      <c r="S34" s="18"/>
      <c r="T34" s="1">
        <v>75</v>
      </c>
      <c r="U34" s="1">
        <v>94</v>
      </c>
      <c r="V34" s="79">
        <v>88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94</v>
      </c>
      <c r="AH34" s="79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144901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menganalisis Teori Masuknya Islam di Indonesia , namun perlu peningkatan pemahaman hasil akulturasi budaya Indonesia dan budaya islam</v>
      </c>
      <c r="K35" s="28">
        <f t="shared" si="5"/>
        <v>86.333333333333329</v>
      </c>
      <c r="L35" s="28" t="str">
        <f t="shared" si="6"/>
        <v>A</v>
      </c>
      <c r="M35" s="28">
        <f t="shared" si="7"/>
        <v>86.333333333333329</v>
      </c>
      <c r="N35" s="28" t="str">
        <f t="shared" si="8"/>
        <v>A</v>
      </c>
      <c r="O35" s="36">
        <v>1</v>
      </c>
      <c r="P35" s="28" t="str">
        <f t="shared" si="9"/>
        <v>Sangat terampil menyajikan teori masuknya Islam di Indonesia</v>
      </c>
      <c r="Q35" s="39"/>
      <c r="R35" s="39" t="s">
        <v>8</v>
      </c>
      <c r="S35" s="18"/>
      <c r="T35" s="1">
        <v>75</v>
      </c>
      <c r="U35" s="1">
        <v>94</v>
      </c>
      <c r="V35" s="79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94</v>
      </c>
      <c r="AH35" s="79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144917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36" s="28">
        <f t="shared" si="5"/>
        <v>82.333333333333329</v>
      </c>
      <c r="L36" s="28" t="str">
        <f t="shared" si="6"/>
        <v>B</v>
      </c>
      <c r="M36" s="28">
        <f t="shared" si="7"/>
        <v>82.333333333333329</v>
      </c>
      <c r="N36" s="28" t="str">
        <f t="shared" si="8"/>
        <v>B</v>
      </c>
      <c r="O36" s="36">
        <v>2</v>
      </c>
      <c r="P36" s="28" t="str">
        <f t="shared" si="9"/>
        <v>Sangat terampil menyajikan keadaan politik , ekonomi,sosial dan budaya pada kerajaan-kerajaan di Indonesia yang bercorak Islam</v>
      </c>
      <c r="Q36" s="39"/>
      <c r="R36" s="39" t="s">
        <v>9</v>
      </c>
      <c r="S36" s="18"/>
      <c r="T36" s="1">
        <v>75</v>
      </c>
      <c r="U36" s="1">
        <v>82</v>
      </c>
      <c r="V36" s="79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79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144933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menganalisis Teori Masuknya Islam di Indonesia , namun perlu peningkatan pemahaman hasil akulturasi budaya Indonesia dan budaya islam</v>
      </c>
      <c r="K37" s="28">
        <f t="shared" si="5"/>
        <v>86.333333333333329</v>
      </c>
      <c r="L37" s="28" t="str">
        <f t="shared" si="6"/>
        <v>A</v>
      </c>
      <c r="M37" s="28">
        <f t="shared" si="7"/>
        <v>86.333333333333329</v>
      </c>
      <c r="N37" s="28" t="str">
        <f t="shared" si="8"/>
        <v>A</v>
      </c>
      <c r="O37" s="36">
        <v>1</v>
      </c>
      <c r="P37" s="28" t="str">
        <f t="shared" si="9"/>
        <v>Sangat terampil menyajikan teori masuknya Islam di Indonesia</v>
      </c>
      <c r="Q37" s="39"/>
      <c r="R37" s="39" t="s">
        <v>8</v>
      </c>
      <c r="S37" s="18"/>
      <c r="T37" s="1">
        <v>75</v>
      </c>
      <c r="U37" s="1">
        <v>84</v>
      </c>
      <c r="V37" s="79">
        <v>95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84</v>
      </c>
      <c r="AH37" s="79">
        <v>95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149753</v>
      </c>
      <c r="C38" s="19" t="s">
        <v>93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38" s="28">
        <f t="shared" si="5"/>
        <v>81.333333333333329</v>
      </c>
      <c r="L38" s="28" t="str">
        <f t="shared" si="6"/>
        <v>B</v>
      </c>
      <c r="M38" s="28">
        <f t="shared" si="7"/>
        <v>81.333333333333329</v>
      </c>
      <c r="N38" s="28" t="str">
        <f t="shared" si="8"/>
        <v>B</v>
      </c>
      <c r="O38" s="36">
        <v>2</v>
      </c>
      <c r="P38" s="28" t="str">
        <f t="shared" si="9"/>
        <v>Sangat terampil menyajikan keadaan politik , ekonomi,sosial dan budaya pada kerajaan-kerajaan di Indonesia yang bercorak Islam</v>
      </c>
      <c r="Q38" s="39"/>
      <c r="R38" s="39" t="s">
        <v>9</v>
      </c>
      <c r="S38" s="18"/>
      <c r="T38" s="1">
        <v>75</v>
      </c>
      <c r="U38" s="1">
        <v>89</v>
      </c>
      <c r="V38" s="79">
        <v>75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89</v>
      </c>
      <c r="AH38" s="79">
        <v>75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144949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Sangat terampil menyajikan keadaan politik , ekonomi,sosial dan budaya pada kerajaan-kerajaan di Indonesia yang bercorak Islam</v>
      </c>
      <c r="Q39" s="39"/>
      <c r="R39" s="39" t="s">
        <v>9</v>
      </c>
      <c r="S39" s="18"/>
      <c r="T39" s="1">
        <v>75</v>
      </c>
      <c r="U39" s="1">
        <v>85</v>
      </c>
      <c r="V39" s="79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82</v>
      </c>
      <c r="AH39" s="79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144965</v>
      </c>
      <c r="C40" s="19" t="s">
        <v>95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40" s="28">
        <f t="shared" si="5"/>
        <v>82.666666666666671</v>
      </c>
      <c r="L40" s="28" t="str">
        <f t="shared" si="6"/>
        <v>B</v>
      </c>
      <c r="M40" s="28">
        <f t="shared" si="7"/>
        <v>82.666666666666671</v>
      </c>
      <c r="N40" s="28" t="str">
        <f t="shared" si="8"/>
        <v>B</v>
      </c>
      <c r="O40" s="36">
        <v>2</v>
      </c>
      <c r="P40" s="28" t="str">
        <f t="shared" si="9"/>
        <v>Sangat terampil menyajikan keadaan politik , ekonomi,sosial dan budaya pada kerajaan-kerajaan di Indonesia yang bercorak Islam</v>
      </c>
      <c r="Q40" s="39"/>
      <c r="R40" s="39" t="s">
        <v>8</v>
      </c>
      <c r="S40" s="18"/>
      <c r="T40" s="1">
        <v>75</v>
      </c>
      <c r="U40" s="1">
        <v>88</v>
      </c>
      <c r="V40" s="79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88</v>
      </c>
      <c r="AH40" s="79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144981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41" s="28">
        <f t="shared" si="5"/>
        <v>82.666666666666671</v>
      </c>
      <c r="L41" s="28" t="str">
        <f t="shared" si="6"/>
        <v>B</v>
      </c>
      <c r="M41" s="28">
        <f t="shared" si="7"/>
        <v>82.666666666666671</v>
      </c>
      <c r="N41" s="28" t="str">
        <f t="shared" si="8"/>
        <v>B</v>
      </c>
      <c r="O41" s="36">
        <v>2</v>
      </c>
      <c r="P41" s="28" t="str">
        <f t="shared" si="9"/>
        <v>Sangat terampil menyajikan keadaan politik , ekonomi,sosial dan budaya pada kerajaan-kerajaan di Indonesia yang bercorak Islam</v>
      </c>
      <c r="Q41" s="39"/>
      <c r="R41" s="39" t="s">
        <v>9</v>
      </c>
      <c r="S41" s="18"/>
      <c r="T41" s="1">
        <v>75</v>
      </c>
      <c r="U41" s="1">
        <v>84</v>
      </c>
      <c r="V41" s="79">
        <v>84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84</v>
      </c>
      <c r="AH41" s="79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144997</v>
      </c>
      <c r="C42" s="19" t="s">
        <v>97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Sangat terampil menyajikan keadaan politik , ekonomi,sosial dan budaya pada kerajaan-kerajaan di Indonesia yang bercorak Islam</v>
      </c>
      <c r="Q42" s="39"/>
      <c r="R42" s="39" t="s">
        <v>9</v>
      </c>
      <c r="S42" s="18"/>
      <c r="T42" s="1">
        <v>75</v>
      </c>
      <c r="U42" s="1">
        <v>84</v>
      </c>
      <c r="V42" s="79">
        <v>82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79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145013</v>
      </c>
      <c r="C43" s="19" t="s">
        <v>98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menyajikan teori masuknya Islam di Indonesia</v>
      </c>
      <c r="Q43" s="39"/>
      <c r="R43" s="39" t="s">
        <v>8</v>
      </c>
      <c r="S43" s="18"/>
      <c r="T43" s="1">
        <v>75</v>
      </c>
      <c r="U43" s="1">
        <v>96</v>
      </c>
      <c r="V43" s="79">
        <v>82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96</v>
      </c>
      <c r="AH43" s="79">
        <v>79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145029</v>
      </c>
      <c r="C44" s="19" t="s">
        <v>99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44" s="28">
        <f t="shared" si="5"/>
        <v>85.333333333333329</v>
      </c>
      <c r="L44" s="28" t="str">
        <f t="shared" si="6"/>
        <v>A</v>
      </c>
      <c r="M44" s="28">
        <f t="shared" si="7"/>
        <v>85.333333333333329</v>
      </c>
      <c r="N44" s="28" t="str">
        <f t="shared" si="8"/>
        <v>A</v>
      </c>
      <c r="O44" s="36">
        <v>1</v>
      </c>
      <c r="P44" s="28" t="str">
        <f t="shared" si="9"/>
        <v>Sangat terampil menyajikan teori masuknya Islam di Indonesia</v>
      </c>
      <c r="Q44" s="39"/>
      <c r="R44" s="39" t="s">
        <v>8</v>
      </c>
      <c r="S44" s="18"/>
      <c r="T44" s="1">
        <v>75</v>
      </c>
      <c r="U44" s="1">
        <v>94</v>
      </c>
      <c r="V44" s="79">
        <v>82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94</v>
      </c>
      <c r="AH44" s="79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145045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Sangat terampil menyajikan keadaan politik , ekonomi,sosial dan budaya pada kerajaan-kerajaan di Indonesia yang bercorak Islam</v>
      </c>
      <c r="Q45" s="39"/>
      <c r="R45" s="39" t="s">
        <v>8</v>
      </c>
      <c r="S45" s="18"/>
      <c r="T45" s="1">
        <v>75</v>
      </c>
      <c r="U45" s="1">
        <v>86</v>
      </c>
      <c r="V45" s="79">
        <v>86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86</v>
      </c>
      <c r="AH45" s="79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145061</v>
      </c>
      <c r="C46" s="19" t="s">
        <v>101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 xml:space="preserve"> Memiliki kemampuan menganalisis keadaan poiitik,ekonomi, sosial dan budaya pada kerajaan-kerajaan islam di Indonesia , namun perlu peningkatan pemahaman Teori masuknya Islam di Indonesia </v>
      </c>
      <c r="K46" s="28">
        <f t="shared" si="5"/>
        <v>82.666666666666671</v>
      </c>
      <c r="L46" s="28" t="str">
        <f t="shared" si="6"/>
        <v>B</v>
      </c>
      <c r="M46" s="28">
        <f t="shared" si="7"/>
        <v>82.666666666666671</v>
      </c>
      <c r="N46" s="28" t="str">
        <f t="shared" si="8"/>
        <v>B</v>
      </c>
      <c r="O46" s="36">
        <v>2</v>
      </c>
      <c r="P46" s="28" t="str">
        <f t="shared" si="9"/>
        <v>Sangat terampil menyajikan keadaan politik , ekonomi,sosial dan budaya pada kerajaan-kerajaan di Indonesia yang bercorak Islam</v>
      </c>
      <c r="Q46" s="39"/>
      <c r="R46" s="39" t="s">
        <v>8</v>
      </c>
      <c r="S46" s="18"/>
      <c r="T46" s="1">
        <v>75</v>
      </c>
      <c r="U46" s="1">
        <v>88</v>
      </c>
      <c r="V46" s="79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88</v>
      </c>
      <c r="AH46" s="79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19" sqref="A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1.140625" customWidth="1"/>
    <col min="11" max="14" width="7.7109375" customWidth="1"/>
    <col min="15" max="15" width="11.7109375" customWidth="1"/>
    <col min="16" max="16" width="11" customWidth="1"/>
    <col min="17" max="17" width="6.42578125" customWidth="1"/>
    <col min="18" max="18" width="7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145077</v>
      </c>
      <c r="C11" s="19" t="s">
        <v>116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Teori masuknya islam di Indonesia , namun perlu peningkatan pemahaman keadaan politik ,ekonomi,sosial dan budaya pada kerajaan Islam di Indonesia.</v>
      </c>
      <c r="K11" s="28">
        <f t="shared" ref="K11:K50" si="5">IF((COUNTA(AF11:AO11)&gt;0),AVERAGE(AF11:AO11),"")</f>
        <v>81.666666666666671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keadaan politik , ekonomi,sosial dan budaya pada kerajaan-kerajaan di Indonesia yang bercorak Islam</v>
      </c>
      <c r="Q11" s="39"/>
      <c r="R11" s="39" t="s">
        <v>8</v>
      </c>
      <c r="S11" s="18"/>
      <c r="T11" s="1">
        <v>75</v>
      </c>
      <c r="U11" s="1">
        <v>87</v>
      </c>
      <c r="V11" s="79">
        <v>78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87</v>
      </c>
      <c r="AH11" s="79">
        <v>78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145093</v>
      </c>
      <c r="C12" s="19" t="s">
        <v>117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 xml:space="preserve"> Memiliki kemampuan menganalisis Teori Masuknya Islam di Indonesia , namun perlu peningkatan pemahaman hasil akulturasi budaya Indonesia dan budaya islam</v>
      </c>
      <c r="K12" s="28">
        <f t="shared" si="5"/>
        <v>87.333333333333329</v>
      </c>
      <c r="L12" s="28" t="str">
        <f t="shared" si="6"/>
        <v>A</v>
      </c>
      <c r="M12" s="28">
        <f t="shared" si="7"/>
        <v>87.333333333333329</v>
      </c>
      <c r="N12" s="28" t="str">
        <f t="shared" si="8"/>
        <v>A</v>
      </c>
      <c r="O12" s="36">
        <v>1</v>
      </c>
      <c r="P12" s="28" t="str">
        <f t="shared" si="9"/>
        <v>Sangat terampil menyajikan teori masuknya Islam di Indonesia</v>
      </c>
      <c r="Q12" s="39"/>
      <c r="R12" s="39" t="s">
        <v>8</v>
      </c>
      <c r="S12" s="18"/>
      <c r="T12" s="1">
        <v>75</v>
      </c>
      <c r="U12" s="1">
        <v>95</v>
      </c>
      <c r="V12" s="79">
        <v>87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95</v>
      </c>
      <c r="AH12" s="79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145109</v>
      </c>
      <c r="C13" s="19" t="s">
        <v>118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13" s="28">
        <f t="shared" si="5"/>
        <v>84.666666666666671</v>
      </c>
      <c r="L13" s="28" t="str">
        <f t="shared" si="6"/>
        <v>A</v>
      </c>
      <c r="M13" s="28">
        <f t="shared" si="7"/>
        <v>84.666666666666671</v>
      </c>
      <c r="N13" s="28" t="str">
        <f t="shared" si="8"/>
        <v>A</v>
      </c>
      <c r="O13" s="36">
        <v>1</v>
      </c>
      <c r="P13" s="28" t="str">
        <f t="shared" si="9"/>
        <v>Sangat terampil menyajikan teori masuknya Islam di Indonesia</v>
      </c>
      <c r="Q13" s="39"/>
      <c r="R13" s="39" t="s">
        <v>8</v>
      </c>
      <c r="S13" s="18"/>
      <c r="T13" s="1">
        <v>75</v>
      </c>
      <c r="U13" s="1">
        <v>89</v>
      </c>
      <c r="V13" s="79">
        <v>85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89</v>
      </c>
      <c r="AH13" s="79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226</v>
      </c>
      <c r="FI13" s="76" t="s">
        <v>229</v>
      </c>
      <c r="FJ13" s="78">
        <v>62901</v>
      </c>
      <c r="FK13" s="78">
        <v>62911</v>
      </c>
    </row>
    <row r="14" spans="1:167" x14ac:dyDescent="0.25">
      <c r="A14" s="19">
        <v>4</v>
      </c>
      <c r="B14" s="19">
        <v>145125</v>
      </c>
      <c r="C14" s="19" t="s">
        <v>119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14" s="28">
        <f t="shared" si="5"/>
        <v>84.666666666666671</v>
      </c>
      <c r="L14" s="28" t="str">
        <f t="shared" si="6"/>
        <v>A</v>
      </c>
      <c r="M14" s="28">
        <f t="shared" si="7"/>
        <v>84.666666666666671</v>
      </c>
      <c r="N14" s="28" t="str">
        <f t="shared" si="8"/>
        <v>A</v>
      </c>
      <c r="O14" s="36">
        <v>1</v>
      </c>
      <c r="P14" s="28" t="str">
        <f t="shared" si="9"/>
        <v>Sangat terampil menyajikan teori masuknya Islam di Indonesia</v>
      </c>
      <c r="Q14" s="39"/>
      <c r="R14" s="39" t="s">
        <v>8</v>
      </c>
      <c r="S14" s="18"/>
      <c r="T14" s="1">
        <v>75</v>
      </c>
      <c r="U14" s="1">
        <v>94</v>
      </c>
      <c r="V14" s="79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94</v>
      </c>
      <c r="AH14" s="79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8"/>
      <c r="FK14" s="78"/>
    </row>
    <row r="15" spans="1:167" x14ac:dyDescent="0.25">
      <c r="A15" s="19">
        <v>5</v>
      </c>
      <c r="B15" s="19">
        <v>145141</v>
      </c>
      <c r="C15" s="19" t="s">
        <v>120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3</v>
      </c>
      <c r="J15" s="28" t="str">
        <f t="shared" si="4"/>
        <v>Memiliki kemampuan menganalisis Teori masuknya islam di Indonesia , namun perlu peningkatan pemahaman keadaan politik ,ekonomi,sosial dan budaya pada kerajaan Islam di Indonesia.</v>
      </c>
      <c r="K15" s="28">
        <f t="shared" si="5"/>
        <v>83</v>
      </c>
      <c r="L15" s="28" t="str">
        <f t="shared" si="6"/>
        <v>B</v>
      </c>
      <c r="M15" s="28">
        <f t="shared" si="7"/>
        <v>83</v>
      </c>
      <c r="N15" s="28" t="str">
        <f t="shared" si="8"/>
        <v>B</v>
      </c>
      <c r="O15" s="36">
        <v>2</v>
      </c>
      <c r="P15" s="28" t="str">
        <f t="shared" si="9"/>
        <v>Sangat terampil menyajikan keadaan politik , ekonomi,sosial dan budaya pada kerajaan-kerajaan di Indonesia yang bercorak Islam</v>
      </c>
      <c r="Q15" s="39"/>
      <c r="R15" s="39" t="s">
        <v>8</v>
      </c>
      <c r="S15" s="18"/>
      <c r="T15" s="1">
        <v>75</v>
      </c>
      <c r="U15" s="1">
        <v>91</v>
      </c>
      <c r="V15" s="79">
        <v>78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91</v>
      </c>
      <c r="AH15" s="79">
        <v>78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227</v>
      </c>
      <c r="FI15" s="76" t="s">
        <v>230</v>
      </c>
      <c r="FJ15" s="78">
        <v>62902</v>
      </c>
      <c r="FK15" s="78">
        <v>62912</v>
      </c>
    </row>
    <row r="16" spans="1:167" x14ac:dyDescent="0.25">
      <c r="A16" s="19">
        <v>6</v>
      </c>
      <c r="B16" s="19">
        <v>145157</v>
      </c>
      <c r="C16" s="19" t="s">
        <v>121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3</v>
      </c>
      <c r="J16" s="28" t="str">
        <f t="shared" si="4"/>
        <v>Memiliki kemampuan menganalisis Teori masuknya islam di Indonesia , namun perlu peningkatan pemahaman keadaan politik ,ekonomi,sosial dan budaya pada kerajaan Islam di Indonesia.</v>
      </c>
      <c r="K16" s="28">
        <f t="shared" si="5"/>
        <v>81.666666666666671</v>
      </c>
      <c r="L16" s="28" t="str">
        <f t="shared" si="6"/>
        <v>B</v>
      </c>
      <c r="M16" s="28">
        <f t="shared" si="7"/>
        <v>81.666666666666671</v>
      </c>
      <c r="N16" s="28" t="str">
        <f t="shared" si="8"/>
        <v>B</v>
      </c>
      <c r="O16" s="36">
        <v>2</v>
      </c>
      <c r="P16" s="28" t="str">
        <f t="shared" si="9"/>
        <v>Sangat terampil menyajikan keadaan politik , ekonomi,sosial dan budaya pada kerajaan-kerajaan di Indonesia yang bercorak Islam</v>
      </c>
      <c r="Q16" s="39"/>
      <c r="R16" s="39" t="s">
        <v>8</v>
      </c>
      <c r="S16" s="18"/>
      <c r="T16" s="1">
        <v>75</v>
      </c>
      <c r="U16" s="1">
        <v>85</v>
      </c>
      <c r="V16" s="79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79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8"/>
      <c r="FK16" s="78"/>
    </row>
    <row r="17" spans="1:167" x14ac:dyDescent="0.25">
      <c r="A17" s="19">
        <v>7</v>
      </c>
      <c r="B17" s="19">
        <v>145173</v>
      </c>
      <c r="C17" s="19" t="s">
        <v>122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17" s="28">
        <f t="shared" si="5"/>
        <v>84.333333333333329</v>
      </c>
      <c r="L17" s="28" t="str">
        <f t="shared" si="6"/>
        <v>A</v>
      </c>
      <c r="M17" s="28">
        <f t="shared" si="7"/>
        <v>84.333333333333329</v>
      </c>
      <c r="N17" s="28" t="str">
        <f t="shared" si="8"/>
        <v>A</v>
      </c>
      <c r="O17" s="36">
        <v>2</v>
      </c>
      <c r="P17" s="28" t="str">
        <f t="shared" si="9"/>
        <v>Sangat terampil menyajikan keadaan politik , ekonomi,sosial dan budaya pada kerajaan-kerajaan di Indonesia yang bercorak Islam</v>
      </c>
      <c r="Q17" s="39"/>
      <c r="R17" s="39" t="s">
        <v>8</v>
      </c>
      <c r="S17" s="18"/>
      <c r="T17" s="1">
        <v>75</v>
      </c>
      <c r="U17" s="1">
        <v>89</v>
      </c>
      <c r="V17" s="79">
        <v>84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89</v>
      </c>
      <c r="AH17" s="79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228</v>
      </c>
      <c r="FI17" s="76" t="s">
        <v>231</v>
      </c>
      <c r="FJ17" s="78">
        <v>62903</v>
      </c>
      <c r="FK17" s="78">
        <v>62913</v>
      </c>
    </row>
    <row r="18" spans="1:167" x14ac:dyDescent="0.25">
      <c r="A18" s="19">
        <v>8</v>
      </c>
      <c r="B18" s="19">
        <v>145189</v>
      </c>
      <c r="C18" s="19" t="s">
        <v>123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3</v>
      </c>
      <c r="J18" s="28" t="str">
        <f t="shared" si="4"/>
        <v>Memiliki kemampuan menganalisis Teori masuknya islam di Indonesia , namun perlu peningkatan pemahaman keadaan politik ,ekonomi,sosial dan budaya pada kerajaan Islam di Indonesia.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>Sangat terampil menyajikan keadaan politik , ekonomi,sosial dan budaya pada kerajaan-kerajaan di Indonesia yang bercorak Islam</v>
      </c>
      <c r="Q18" s="39"/>
      <c r="R18" s="39" t="s">
        <v>8</v>
      </c>
      <c r="S18" s="18"/>
      <c r="T18" s="1">
        <v>75</v>
      </c>
      <c r="U18" s="1">
        <v>89</v>
      </c>
      <c r="V18" s="79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89</v>
      </c>
      <c r="AH18" s="79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8"/>
      <c r="FK18" s="78"/>
    </row>
    <row r="19" spans="1:167" x14ac:dyDescent="0.25">
      <c r="A19" s="19">
        <v>9</v>
      </c>
      <c r="B19" s="19">
        <v>145205</v>
      </c>
      <c r="C19" s="19" t="s">
        <v>124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menyajikan teori masuknya Islam di Indonesia</v>
      </c>
      <c r="Q19" s="39"/>
      <c r="R19" s="39" t="s">
        <v>8</v>
      </c>
      <c r="S19" s="18"/>
      <c r="T19" s="1">
        <v>75</v>
      </c>
      <c r="U19" s="1">
        <v>93</v>
      </c>
      <c r="V19" s="79">
        <v>82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93</v>
      </c>
      <c r="AH19" s="79">
        <v>82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7"/>
      <c r="FI19" s="77"/>
      <c r="FJ19" s="78">
        <v>62904</v>
      </c>
      <c r="FK19" s="78">
        <v>62914</v>
      </c>
    </row>
    <row r="20" spans="1:167" x14ac:dyDescent="0.25">
      <c r="A20" s="19">
        <v>10</v>
      </c>
      <c r="B20" s="19">
        <v>145221</v>
      </c>
      <c r="C20" s="19" t="s">
        <v>125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0" s="28">
        <f t="shared" si="5"/>
        <v>84.666666666666671</v>
      </c>
      <c r="L20" s="28" t="str">
        <f t="shared" si="6"/>
        <v>A</v>
      </c>
      <c r="M20" s="28">
        <f t="shared" si="7"/>
        <v>84.666666666666671</v>
      </c>
      <c r="N20" s="28" t="str">
        <f t="shared" si="8"/>
        <v>A</v>
      </c>
      <c r="O20" s="36">
        <v>1</v>
      </c>
      <c r="P20" s="28" t="str">
        <f t="shared" si="9"/>
        <v>Sangat terampil menyajikan teori masuknya Islam di Indonesia</v>
      </c>
      <c r="Q20" s="39"/>
      <c r="R20" s="39" t="s">
        <v>8</v>
      </c>
      <c r="S20" s="18"/>
      <c r="T20" s="1">
        <v>75</v>
      </c>
      <c r="U20" s="1">
        <v>92</v>
      </c>
      <c r="V20" s="79">
        <v>82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92</v>
      </c>
      <c r="AH20" s="79">
        <v>82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7"/>
      <c r="FJ20" s="78"/>
      <c r="FK20" s="78"/>
    </row>
    <row r="21" spans="1:167" x14ac:dyDescent="0.25">
      <c r="A21" s="19">
        <v>11</v>
      </c>
      <c r="B21" s="19">
        <v>145237</v>
      </c>
      <c r="C21" s="19" t="s">
        <v>126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1" s="28">
        <f t="shared" si="5"/>
        <v>84.666666666666671</v>
      </c>
      <c r="L21" s="28" t="str">
        <f t="shared" si="6"/>
        <v>A</v>
      </c>
      <c r="M21" s="28">
        <f t="shared" si="7"/>
        <v>84.666666666666671</v>
      </c>
      <c r="N21" s="28" t="str">
        <f t="shared" si="8"/>
        <v>A</v>
      </c>
      <c r="O21" s="36">
        <v>1</v>
      </c>
      <c r="P21" s="28" t="str">
        <f t="shared" si="9"/>
        <v>Sangat terampil menyajikan teori masuknya Islam di Indonesia</v>
      </c>
      <c r="Q21" s="39"/>
      <c r="R21" s="39" t="s">
        <v>8</v>
      </c>
      <c r="S21" s="18"/>
      <c r="T21" s="1">
        <v>75</v>
      </c>
      <c r="U21" s="1">
        <v>92</v>
      </c>
      <c r="V21" s="79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92</v>
      </c>
      <c r="AH21" s="79">
        <v>82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7"/>
      <c r="FI21" s="77"/>
      <c r="FJ21" s="78">
        <v>62905</v>
      </c>
      <c r="FK21" s="78">
        <v>62915</v>
      </c>
    </row>
    <row r="22" spans="1:167" x14ac:dyDescent="0.25">
      <c r="A22" s="19">
        <v>12</v>
      </c>
      <c r="B22" s="19">
        <v>145253</v>
      </c>
      <c r="C22" s="19" t="s">
        <v>127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>Sangat terampil menyajikan keadaan politik , ekonomi,sosial dan budaya pada kerajaan-kerajaan di Indonesia yang bercorak Islam</v>
      </c>
      <c r="Q22" s="39"/>
      <c r="R22" s="39" t="s">
        <v>8</v>
      </c>
      <c r="S22" s="18"/>
      <c r="T22" s="1">
        <v>75</v>
      </c>
      <c r="U22" s="1">
        <v>87</v>
      </c>
      <c r="V22" s="79">
        <v>85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87</v>
      </c>
      <c r="AH22" s="79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7"/>
      <c r="FI22" s="77"/>
      <c r="FJ22" s="78"/>
      <c r="FK22" s="78"/>
    </row>
    <row r="23" spans="1:167" x14ac:dyDescent="0.25">
      <c r="A23" s="19">
        <v>13</v>
      </c>
      <c r="B23" s="19">
        <v>145269</v>
      </c>
      <c r="C23" s="19" t="s">
        <v>128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 xml:space="preserve"> Memiliki kemampuan menganalisis Teori Masuknya Islam di Indonesia , namun perlu peningkatan pemahaman hasil akulturasi budaya Indonesia dan budaya islam</v>
      </c>
      <c r="K23" s="28">
        <f t="shared" si="5"/>
        <v>87.333333333333329</v>
      </c>
      <c r="L23" s="28" t="str">
        <f t="shared" si="6"/>
        <v>A</v>
      </c>
      <c r="M23" s="28">
        <f t="shared" si="7"/>
        <v>87.333333333333329</v>
      </c>
      <c r="N23" s="28" t="str">
        <f t="shared" si="8"/>
        <v>A</v>
      </c>
      <c r="O23" s="36">
        <v>1</v>
      </c>
      <c r="P23" s="28" t="str">
        <f t="shared" si="9"/>
        <v>Sangat terampil menyajikan teori masuknya Islam di Indonesia</v>
      </c>
      <c r="Q23" s="39"/>
      <c r="R23" s="39" t="s">
        <v>8</v>
      </c>
      <c r="S23" s="18"/>
      <c r="T23" s="1">
        <v>75</v>
      </c>
      <c r="U23" s="1">
        <v>95</v>
      </c>
      <c r="V23" s="79">
        <v>87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95</v>
      </c>
      <c r="AH23" s="79">
        <v>87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7"/>
      <c r="FI23" s="77"/>
      <c r="FJ23" s="78">
        <v>62906</v>
      </c>
      <c r="FK23" s="78">
        <v>62916</v>
      </c>
    </row>
    <row r="24" spans="1:167" x14ac:dyDescent="0.25">
      <c r="A24" s="19">
        <v>14</v>
      </c>
      <c r="B24" s="19">
        <v>145285</v>
      </c>
      <c r="C24" s="19" t="s">
        <v>129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 xml:space="preserve"> Memiliki kemampuan menganalisis Teori Masuknya Islam di Indonesia , namun perlu peningkatan pemahaman hasil akulturasi budaya Indonesia dan budaya islam</v>
      </c>
      <c r="K24" s="28">
        <f t="shared" si="5"/>
        <v>87.333333333333329</v>
      </c>
      <c r="L24" s="28" t="str">
        <f t="shared" si="6"/>
        <v>A</v>
      </c>
      <c r="M24" s="28">
        <f t="shared" si="7"/>
        <v>87.333333333333329</v>
      </c>
      <c r="N24" s="28" t="str">
        <f t="shared" si="8"/>
        <v>A</v>
      </c>
      <c r="O24" s="36">
        <v>1</v>
      </c>
      <c r="P24" s="28" t="str">
        <f t="shared" si="9"/>
        <v>Sangat terampil menyajikan teori masuknya Islam di Indonesia</v>
      </c>
      <c r="Q24" s="39"/>
      <c r="R24" s="39" t="s">
        <v>8</v>
      </c>
      <c r="S24" s="18"/>
      <c r="T24" s="1">
        <v>75</v>
      </c>
      <c r="U24" s="1">
        <v>92</v>
      </c>
      <c r="V24" s="79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92</v>
      </c>
      <c r="AH24" s="79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7"/>
      <c r="FI24" s="77"/>
      <c r="FJ24" s="78"/>
      <c r="FK24" s="78"/>
    </row>
    <row r="25" spans="1:167" x14ac:dyDescent="0.25">
      <c r="A25" s="19">
        <v>15</v>
      </c>
      <c r="B25" s="19">
        <v>145301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3</v>
      </c>
      <c r="J25" s="28" t="str">
        <f t="shared" si="4"/>
        <v>Memiliki kemampuan menganalisis Teori masuknya islam di Indonesia , namun perlu peningkatan pemahaman keadaan politik ,ekonomi,sosial dan budaya pada kerajaan Islam di Indonesia.</v>
      </c>
      <c r="K25" s="28">
        <f t="shared" si="5"/>
        <v>81.666666666666671</v>
      </c>
      <c r="L25" s="28" t="str">
        <f t="shared" si="6"/>
        <v>B</v>
      </c>
      <c r="M25" s="28">
        <f t="shared" si="7"/>
        <v>81.666666666666671</v>
      </c>
      <c r="N25" s="28" t="str">
        <f t="shared" si="8"/>
        <v>B</v>
      </c>
      <c r="O25" s="36">
        <v>2</v>
      </c>
      <c r="P25" s="28" t="str">
        <f t="shared" si="9"/>
        <v>Sangat terampil menyajikan keadaan politik , ekonomi,sosial dan budaya pada kerajaan-kerajaan di Indonesia yang bercorak Islam</v>
      </c>
      <c r="Q25" s="39"/>
      <c r="R25" s="39" t="s">
        <v>8</v>
      </c>
      <c r="S25" s="18"/>
      <c r="T25" s="1">
        <v>75</v>
      </c>
      <c r="U25" s="1">
        <v>85</v>
      </c>
      <c r="V25" s="79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79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7"/>
      <c r="FI25" s="77"/>
      <c r="FJ25" s="78">
        <v>62907</v>
      </c>
      <c r="FK25" s="78">
        <v>62917</v>
      </c>
    </row>
    <row r="26" spans="1:167" x14ac:dyDescent="0.25">
      <c r="A26" s="19">
        <v>16</v>
      </c>
      <c r="B26" s="19">
        <v>145333</v>
      </c>
      <c r="C26" s="19" t="s">
        <v>131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3</v>
      </c>
      <c r="J26" s="28" t="str">
        <f t="shared" si="4"/>
        <v>Memiliki kemampuan menganalisis Teori masuknya islam di Indonesia , namun perlu peningkatan pemahaman keadaan politik ,ekonomi,sosial dan budaya pada kerajaan Islam di Indonesia.</v>
      </c>
      <c r="K26" s="28">
        <f t="shared" si="5"/>
        <v>81.666666666666671</v>
      </c>
      <c r="L26" s="28" t="str">
        <f t="shared" si="6"/>
        <v>B</v>
      </c>
      <c r="M26" s="28">
        <f t="shared" si="7"/>
        <v>81.666666666666671</v>
      </c>
      <c r="N26" s="28" t="str">
        <f t="shared" si="8"/>
        <v>B</v>
      </c>
      <c r="O26" s="36">
        <v>2</v>
      </c>
      <c r="P26" s="28" t="str">
        <f t="shared" si="9"/>
        <v>Sangat terampil menyajikan keadaan politik , ekonomi,sosial dan budaya pada kerajaan-kerajaan di Indonesia yang bercorak Islam</v>
      </c>
      <c r="Q26" s="39"/>
      <c r="R26" s="39" t="s">
        <v>9</v>
      </c>
      <c r="S26" s="18"/>
      <c r="T26" s="1">
        <v>75</v>
      </c>
      <c r="U26" s="1">
        <v>85</v>
      </c>
      <c r="V26" s="79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79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7"/>
      <c r="FI26" s="77"/>
      <c r="FJ26" s="78"/>
      <c r="FK26" s="78"/>
    </row>
    <row r="27" spans="1:167" x14ac:dyDescent="0.25">
      <c r="A27" s="19">
        <v>17</v>
      </c>
      <c r="B27" s="19">
        <v>145349</v>
      </c>
      <c r="C27" s="19" t="s">
        <v>132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Sangat terampil menyajikan keadaan politik , ekonomi,sosial dan budaya pada kerajaan-kerajaan di Indonesia yang bercorak Islam</v>
      </c>
      <c r="Q27" s="39"/>
      <c r="R27" s="39" t="s">
        <v>8</v>
      </c>
      <c r="S27" s="18"/>
      <c r="T27" s="1">
        <v>75</v>
      </c>
      <c r="U27" s="1">
        <v>87</v>
      </c>
      <c r="V27" s="79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87</v>
      </c>
      <c r="AH27" s="79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7"/>
      <c r="FI27" s="77"/>
      <c r="FJ27" s="78">
        <v>62908</v>
      </c>
      <c r="FK27" s="78">
        <v>62918</v>
      </c>
    </row>
    <row r="28" spans="1:167" x14ac:dyDescent="0.25">
      <c r="A28" s="19">
        <v>18</v>
      </c>
      <c r="B28" s="19">
        <v>145365</v>
      </c>
      <c r="C28" s="19" t="s">
        <v>133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Sangat terampil menyajikan keadaan politik , ekonomi,sosial dan budaya pada kerajaan-kerajaan di Indonesia yang bercorak Islam</v>
      </c>
      <c r="Q28" s="39"/>
      <c r="R28" s="39" t="s">
        <v>8</v>
      </c>
      <c r="S28" s="18"/>
      <c r="T28" s="1">
        <v>75</v>
      </c>
      <c r="U28" s="1">
        <v>92</v>
      </c>
      <c r="V28" s="79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92</v>
      </c>
      <c r="AH28" s="79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7"/>
      <c r="FI28" s="77"/>
      <c r="FJ28" s="78"/>
      <c r="FK28" s="78"/>
    </row>
    <row r="29" spans="1:167" x14ac:dyDescent="0.25">
      <c r="A29" s="19">
        <v>19</v>
      </c>
      <c r="B29" s="19">
        <v>145381</v>
      </c>
      <c r="C29" s="19" t="s">
        <v>134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menyajikan teori masuknya Islam di Indonesia</v>
      </c>
      <c r="Q29" s="39"/>
      <c r="R29" s="39" t="s">
        <v>8</v>
      </c>
      <c r="S29" s="18"/>
      <c r="T29" s="1">
        <v>75</v>
      </c>
      <c r="U29" s="1">
        <v>90</v>
      </c>
      <c r="V29" s="79">
        <v>85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90</v>
      </c>
      <c r="AH29" s="79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7"/>
      <c r="FI29" s="77"/>
      <c r="FJ29" s="78">
        <v>62909</v>
      </c>
      <c r="FK29" s="78">
        <v>62919</v>
      </c>
    </row>
    <row r="30" spans="1:167" x14ac:dyDescent="0.25">
      <c r="A30" s="19">
        <v>20</v>
      </c>
      <c r="B30" s="19">
        <v>145397</v>
      </c>
      <c r="C30" s="19" t="s">
        <v>135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menyajikan teori masuknya Islam di Indonesia</v>
      </c>
      <c r="Q30" s="39"/>
      <c r="R30" s="39" t="s">
        <v>8</v>
      </c>
      <c r="S30" s="18"/>
      <c r="T30" s="1">
        <v>75</v>
      </c>
      <c r="U30" s="1">
        <v>90</v>
      </c>
      <c r="V30" s="79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90</v>
      </c>
      <c r="AH30" s="79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7"/>
      <c r="FI30" s="77"/>
      <c r="FJ30" s="78"/>
      <c r="FK30" s="78"/>
    </row>
    <row r="31" spans="1:167" x14ac:dyDescent="0.25">
      <c r="A31" s="19">
        <v>21</v>
      </c>
      <c r="B31" s="19">
        <v>145413</v>
      </c>
      <c r="C31" s="19" t="s">
        <v>136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menyajikan teori masuknya Islam di Indonesia</v>
      </c>
      <c r="Q31" s="39"/>
      <c r="R31" s="39" t="s">
        <v>8</v>
      </c>
      <c r="S31" s="18"/>
      <c r="T31" s="1">
        <v>75</v>
      </c>
      <c r="U31" s="1">
        <v>95</v>
      </c>
      <c r="V31" s="79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95</v>
      </c>
      <c r="AH31" s="79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7"/>
      <c r="FI31" s="77"/>
      <c r="FJ31" s="78">
        <v>62910</v>
      </c>
      <c r="FK31" s="78">
        <v>62920</v>
      </c>
    </row>
    <row r="32" spans="1:167" x14ac:dyDescent="0.25">
      <c r="A32" s="19">
        <v>22</v>
      </c>
      <c r="B32" s="19">
        <v>145429</v>
      </c>
      <c r="C32" s="19" t="s">
        <v>137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1</v>
      </c>
      <c r="J32" s="28" t="str">
        <f t="shared" si="4"/>
        <v xml:space="preserve"> Memiliki kemampuan menganalisis Teori Masuknya Islam di Indonesia , namun perlu peningkatan pemahaman hasil akulturasi budaya Indonesia dan budaya islam</v>
      </c>
      <c r="K32" s="28">
        <f t="shared" si="5"/>
        <v>85.333333333333329</v>
      </c>
      <c r="L32" s="28" t="str">
        <f t="shared" si="6"/>
        <v>A</v>
      </c>
      <c r="M32" s="28">
        <f t="shared" si="7"/>
        <v>85.333333333333329</v>
      </c>
      <c r="N32" s="28" t="str">
        <f t="shared" si="8"/>
        <v>A</v>
      </c>
      <c r="O32" s="36">
        <v>1</v>
      </c>
      <c r="P32" s="28" t="str">
        <f t="shared" si="9"/>
        <v>Sangat terampil menyajikan teori masuknya Islam di Indonesia</v>
      </c>
      <c r="Q32" s="39"/>
      <c r="R32" s="39" t="s">
        <v>8</v>
      </c>
      <c r="S32" s="18"/>
      <c r="T32" s="1">
        <v>75</v>
      </c>
      <c r="U32" s="1">
        <v>89</v>
      </c>
      <c r="V32" s="79">
        <v>87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89</v>
      </c>
      <c r="AH32" s="79">
        <v>87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8"/>
      <c r="FI32" s="78"/>
      <c r="FJ32" s="78"/>
      <c r="FK32" s="78"/>
    </row>
    <row r="33" spans="1:157" x14ac:dyDescent="0.25">
      <c r="A33" s="19">
        <v>23</v>
      </c>
      <c r="B33" s="19">
        <v>145445</v>
      </c>
      <c r="C33" s="19" t="s">
        <v>138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 xml:space="preserve"> Memiliki kemampuan menganalisis Teori Masuknya Islam di Indonesia , namun perlu peningkatan pemahaman hasil akulturasi budaya Indonesia dan budaya islam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terampil menyajikan teori masuknya Islam di Indonesia</v>
      </c>
      <c r="Q33" s="39"/>
      <c r="R33" s="39" t="s">
        <v>8</v>
      </c>
      <c r="S33" s="18"/>
      <c r="T33" s="1">
        <v>75</v>
      </c>
      <c r="U33" s="1">
        <v>95</v>
      </c>
      <c r="V33" s="79">
        <v>83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95</v>
      </c>
      <c r="AH33" s="79">
        <v>83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145461</v>
      </c>
      <c r="C34" s="19" t="s">
        <v>139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 t="shared" si="4"/>
        <v xml:space="preserve"> Memiliki kemampuan menganalisis Teori Masuknya Islam di Indonesia , namun perlu peningkatan pemahaman hasil akulturasi budaya Indonesia dan budaya islam</v>
      </c>
      <c r="K34" s="28">
        <f t="shared" si="5"/>
        <v>85.333333333333329</v>
      </c>
      <c r="L34" s="28" t="str">
        <f t="shared" si="6"/>
        <v>A</v>
      </c>
      <c r="M34" s="28">
        <f t="shared" si="7"/>
        <v>85.333333333333329</v>
      </c>
      <c r="N34" s="28" t="str">
        <f t="shared" si="8"/>
        <v>A</v>
      </c>
      <c r="O34" s="36">
        <v>1</v>
      </c>
      <c r="P34" s="28" t="str">
        <f t="shared" si="9"/>
        <v>Sangat terampil menyajikan teori masuknya Islam di Indonesia</v>
      </c>
      <c r="Q34" s="39"/>
      <c r="R34" s="39" t="s">
        <v>8</v>
      </c>
      <c r="S34" s="18"/>
      <c r="T34" s="1">
        <v>75</v>
      </c>
      <c r="U34" s="1">
        <v>91</v>
      </c>
      <c r="V34" s="79">
        <v>85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91</v>
      </c>
      <c r="AH34" s="79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145477</v>
      </c>
      <c r="C35" s="19" t="s">
        <v>140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menyajikan teori masuknya Islam di Indonesia</v>
      </c>
      <c r="Q35" s="39"/>
      <c r="R35" s="39" t="s">
        <v>8</v>
      </c>
      <c r="S35" s="18"/>
      <c r="T35" s="1">
        <v>75</v>
      </c>
      <c r="U35" s="1">
        <v>87</v>
      </c>
      <c r="V35" s="79">
        <v>88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87</v>
      </c>
      <c r="AH35" s="79">
        <v>88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145493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 xml:space="preserve"> Memiliki kemampuan menganalisis Teori Masuknya Islam di Indonesia , namun perlu peningkatan pemahaman hasil akulturasi budaya Indonesia dan budaya islam</v>
      </c>
      <c r="K36" s="28">
        <f t="shared" si="5"/>
        <v>86.666666666666671</v>
      </c>
      <c r="L36" s="28" t="str">
        <f t="shared" si="6"/>
        <v>A</v>
      </c>
      <c r="M36" s="28">
        <f t="shared" si="7"/>
        <v>86.666666666666671</v>
      </c>
      <c r="N36" s="28" t="str">
        <f t="shared" si="8"/>
        <v>A</v>
      </c>
      <c r="O36" s="36">
        <v>1</v>
      </c>
      <c r="P36" s="28" t="str">
        <f t="shared" si="9"/>
        <v>Sangat terampil menyajikan teori masuknya Islam di Indonesia</v>
      </c>
      <c r="Q36" s="39"/>
      <c r="R36" s="39" t="s">
        <v>8</v>
      </c>
      <c r="S36" s="18"/>
      <c r="T36" s="1">
        <v>75</v>
      </c>
      <c r="U36" s="1">
        <v>85</v>
      </c>
      <c r="V36" s="79">
        <v>95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79">
        <v>95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145509</v>
      </c>
      <c r="C37" s="19" t="s">
        <v>142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7" s="28">
        <f t="shared" si="5"/>
        <v>84.333333333333329</v>
      </c>
      <c r="L37" s="28" t="str">
        <f t="shared" si="6"/>
        <v>A</v>
      </c>
      <c r="M37" s="28">
        <f t="shared" si="7"/>
        <v>84.333333333333329</v>
      </c>
      <c r="N37" s="28" t="str">
        <f t="shared" si="8"/>
        <v>A</v>
      </c>
      <c r="O37" s="36">
        <v>1</v>
      </c>
      <c r="P37" s="28" t="str">
        <f t="shared" si="9"/>
        <v>Sangat terampil menyajikan teori masuknya Islam di Indonesia</v>
      </c>
      <c r="Q37" s="39"/>
      <c r="R37" s="39" t="s">
        <v>9</v>
      </c>
      <c r="S37" s="18"/>
      <c r="T37" s="1">
        <v>75</v>
      </c>
      <c r="U37" s="1">
        <v>85</v>
      </c>
      <c r="V37" s="79">
        <v>88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79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145525</v>
      </c>
      <c r="C38" s="19" t="s">
        <v>143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 xml:space="preserve"> Memiliki kemampuan menganalisis Teori Masuknya Islam di Indonesia , namun perlu peningkatan pemahaman hasil akulturasi budaya Indonesia dan budaya islam</v>
      </c>
      <c r="K38" s="28">
        <f t="shared" si="5"/>
        <v>85.666666666666671</v>
      </c>
      <c r="L38" s="28" t="str">
        <f t="shared" si="6"/>
        <v>A</v>
      </c>
      <c r="M38" s="28">
        <f t="shared" si="7"/>
        <v>85.666666666666671</v>
      </c>
      <c r="N38" s="28" t="str">
        <f t="shared" si="8"/>
        <v>A</v>
      </c>
      <c r="O38" s="36">
        <v>1</v>
      </c>
      <c r="P38" s="28" t="str">
        <f t="shared" si="9"/>
        <v>Sangat terampil menyajikan teori masuknya Islam di Indonesia</v>
      </c>
      <c r="Q38" s="39"/>
      <c r="R38" s="39" t="s">
        <v>8</v>
      </c>
      <c r="S38" s="18"/>
      <c r="T38" s="1">
        <v>75</v>
      </c>
      <c r="U38" s="1">
        <v>87</v>
      </c>
      <c r="V38" s="79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87</v>
      </c>
      <c r="AH38" s="79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145541</v>
      </c>
      <c r="C39" s="19" t="s">
        <v>144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9" s="28">
        <f t="shared" si="5"/>
        <v>85.666666666666671</v>
      </c>
      <c r="L39" s="28" t="str">
        <f t="shared" si="6"/>
        <v>A</v>
      </c>
      <c r="M39" s="28">
        <f t="shared" si="7"/>
        <v>85.666666666666671</v>
      </c>
      <c r="N39" s="28" t="str">
        <f t="shared" si="8"/>
        <v>A</v>
      </c>
      <c r="O39" s="36">
        <v>1</v>
      </c>
      <c r="P39" s="28" t="str">
        <f t="shared" si="9"/>
        <v>Sangat terampil menyajikan teori masuknya Islam di Indonesia</v>
      </c>
      <c r="Q39" s="39"/>
      <c r="R39" s="39" t="s">
        <v>8</v>
      </c>
      <c r="S39" s="18"/>
      <c r="T39" s="1">
        <v>75</v>
      </c>
      <c r="U39" s="1">
        <v>87</v>
      </c>
      <c r="V39" s="79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87</v>
      </c>
      <c r="AH39" s="79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145557</v>
      </c>
      <c r="C40" s="19" t="s">
        <v>145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3</v>
      </c>
      <c r="J40" s="28" t="str">
        <f t="shared" si="4"/>
        <v>Memiliki kemampuan menganalisis Teori masuknya islam di Indonesia , namun perlu peningkatan pemahaman keadaan politik ,ekonomi,sosial dan budaya pada kerajaan Islam di Indonesia.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Sangat terampil menyajikan keadaan politik , ekonomi,sosial dan budaya pada kerajaan-kerajaan di Indonesia yang bercorak Islam</v>
      </c>
      <c r="Q40" s="39"/>
      <c r="R40" s="39" t="s">
        <v>8</v>
      </c>
      <c r="S40" s="18"/>
      <c r="T40" s="1">
        <v>75</v>
      </c>
      <c r="U40" s="1">
        <v>91</v>
      </c>
      <c r="V40" s="79">
        <v>78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91</v>
      </c>
      <c r="AH40" s="79">
        <v>78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149784</v>
      </c>
      <c r="C41" s="19" t="s">
        <v>146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41" s="28">
        <f t="shared" si="5"/>
        <v>83.666666666666671</v>
      </c>
      <c r="L41" s="28" t="str">
        <f t="shared" si="6"/>
        <v>B</v>
      </c>
      <c r="M41" s="28">
        <f t="shared" si="7"/>
        <v>83.666666666666671</v>
      </c>
      <c r="N41" s="28" t="str">
        <f t="shared" si="8"/>
        <v>B</v>
      </c>
      <c r="O41" s="36">
        <v>2</v>
      </c>
      <c r="P41" s="28" t="str">
        <f t="shared" si="9"/>
        <v>Sangat terampil menyajikan keadaan politik , ekonomi,sosial dan budaya pada kerajaan-kerajaan di Indonesia yang bercorak Islam</v>
      </c>
      <c r="Q41" s="39"/>
      <c r="R41" s="39" t="s">
        <v>8</v>
      </c>
      <c r="S41" s="18"/>
      <c r="T41" s="1">
        <v>75</v>
      </c>
      <c r="U41" s="1">
        <v>91</v>
      </c>
      <c r="V41" s="79">
        <v>80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91</v>
      </c>
      <c r="AH41" s="79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145573</v>
      </c>
      <c r="C42" s="19" t="s">
        <v>147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menyajikan teori masuknya Islam di Indonesia</v>
      </c>
      <c r="Q42" s="39"/>
      <c r="R42" s="39" t="s">
        <v>8</v>
      </c>
      <c r="S42" s="18"/>
      <c r="T42" s="1">
        <v>75</v>
      </c>
      <c r="U42" s="1">
        <v>95</v>
      </c>
      <c r="V42" s="79">
        <v>83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95</v>
      </c>
      <c r="AH42" s="79">
        <v>83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145589</v>
      </c>
      <c r="C43" s="19" t="s">
        <v>148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Sangat terampil menyajikan keadaan politik , ekonomi,sosial dan budaya pada kerajaan-kerajaan di Indonesia yang bercorak Islam</v>
      </c>
      <c r="Q43" s="39"/>
      <c r="R43" s="39" t="s">
        <v>8</v>
      </c>
      <c r="S43" s="18"/>
      <c r="T43" s="1">
        <v>75</v>
      </c>
      <c r="U43" s="1">
        <v>90</v>
      </c>
      <c r="V43" s="79">
        <v>82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90</v>
      </c>
      <c r="AH43" s="79">
        <v>82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145605</v>
      </c>
      <c r="C44" s="19" t="s">
        <v>149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44" s="28">
        <f t="shared" si="5"/>
        <v>85.333333333333329</v>
      </c>
      <c r="L44" s="28" t="str">
        <f t="shared" si="6"/>
        <v>A</v>
      </c>
      <c r="M44" s="28">
        <f t="shared" si="7"/>
        <v>85.333333333333329</v>
      </c>
      <c r="N44" s="28" t="str">
        <f t="shared" si="8"/>
        <v>A</v>
      </c>
      <c r="O44" s="36">
        <v>1</v>
      </c>
      <c r="P44" s="28" t="str">
        <f t="shared" si="9"/>
        <v>Sangat terampil menyajikan teori masuknya Islam di Indonesia</v>
      </c>
      <c r="Q44" s="39"/>
      <c r="R44" s="39" t="s">
        <v>8</v>
      </c>
      <c r="S44" s="18"/>
      <c r="T44" s="1">
        <v>75</v>
      </c>
      <c r="U44" s="1">
        <v>89</v>
      </c>
      <c r="V44" s="79">
        <v>87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89</v>
      </c>
      <c r="AH44" s="79">
        <v>87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145621</v>
      </c>
      <c r="C45" s="19" t="s">
        <v>150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 xml:space="preserve"> Memiliki kemampuan menganalisis Teori Masuknya Islam di Indonesia , namun perlu peningkatan pemahaman hasil akulturasi budaya Indonesia dan budaya islam</v>
      </c>
      <c r="K45" s="28">
        <f t="shared" si="5"/>
        <v>86.666666666666671</v>
      </c>
      <c r="L45" s="28" t="str">
        <f t="shared" si="6"/>
        <v>A</v>
      </c>
      <c r="M45" s="28">
        <f t="shared" si="7"/>
        <v>86.666666666666671</v>
      </c>
      <c r="N45" s="28" t="str">
        <f t="shared" si="8"/>
        <v>A</v>
      </c>
      <c r="O45" s="36">
        <v>1</v>
      </c>
      <c r="P45" s="28" t="str">
        <f t="shared" si="9"/>
        <v>Sangat terampil menyajikan teori masuknya Islam di Indonesia</v>
      </c>
      <c r="Q45" s="39"/>
      <c r="R45" s="39" t="s">
        <v>8</v>
      </c>
      <c r="S45" s="18"/>
      <c r="T45" s="1">
        <v>75</v>
      </c>
      <c r="U45" s="1">
        <v>95</v>
      </c>
      <c r="V45" s="79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95</v>
      </c>
      <c r="AH45" s="79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145637</v>
      </c>
      <c r="C46" s="19" t="s">
        <v>151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46" s="28">
        <f t="shared" si="5"/>
        <v>84.666666666666671</v>
      </c>
      <c r="L46" s="28" t="str">
        <f t="shared" si="6"/>
        <v>A</v>
      </c>
      <c r="M46" s="28">
        <f t="shared" si="7"/>
        <v>84.666666666666671</v>
      </c>
      <c r="N46" s="28" t="str">
        <f t="shared" si="8"/>
        <v>A</v>
      </c>
      <c r="O46" s="36">
        <v>1</v>
      </c>
      <c r="P46" s="28" t="str">
        <f t="shared" si="9"/>
        <v>Sangat terampil menyajikan teori masuknya Islam di Indonesia</v>
      </c>
      <c r="Q46" s="39"/>
      <c r="R46" s="39" t="s">
        <v>9</v>
      </c>
      <c r="S46" s="18"/>
      <c r="T46" s="1">
        <v>75</v>
      </c>
      <c r="U46" s="1">
        <v>89</v>
      </c>
      <c r="V46" s="79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89</v>
      </c>
      <c r="AH46" s="79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82.916666666666671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workbookViewId="0">
      <pane xSplit="3" ySplit="10" topLeftCell="S11" activePane="bottomRight" state="frozen"/>
      <selection pane="topRight"/>
      <selection pane="bottomLeft"/>
      <selection pane="bottomRight" activeCell="AK1" sqref="AK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0.7109375" customWidth="1"/>
    <col min="11" max="14" width="7.7109375" customWidth="1"/>
    <col min="15" max="15" width="11.7109375" customWidth="1"/>
    <col min="16" max="16" width="12" customWidth="1"/>
    <col min="17" max="17" width="4" customWidth="1"/>
    <col min="18" max="18" width="6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145653</v>
      </c>
      <c r="C11" s="19" t="s">
        <v>153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keadaan poiitik,ekonomi, sosial dan budaya pada kerajaan-kerajaan islam di Indonesia , namun perlu peningkatan pemahaman Teori masuknya Islam di Indonesia </v>
      </c>
      <c r="K11" s="28">
        <f t="shared" ref="K11:K50" si="5">IF((COUNTA(AF11:AO11)&gt;0),AVERAGE(AF11:AO11),"")</f>
        <v>83.666666666666671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keadaan politik , ekonomi,sosial dan budaya pada kerajaan-kerajaan di Indonesia yang bercorak Islam</v>
      </c>
      <c r="Q11" s="39"/>
      <c r="R11" s="39" t="s">
        <v>8</v>
      </c>
      <c r="S11" s="18"/>
      <c r="T11" s="1">
        <v>75</v>
      </c>
      <c r="U11" s="1">
        <v>87</v>
      </c>
      <c r="V11" s="79">
        <v>84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77</v>
      </c>
      <c r="AG11" s="1">
        <v>87</v>
      </c>
      <c r="AH11" s="79">
        <v>87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145669</v>
      </c>
      <c r="C12" s="19" t="s">
        <v>154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12" s="28">
        <f t="shared" si="5"/>
        <v>83.333333333333329</v>
      </c>
      <c r="L12" s="28" t="str">
        <f t="shared" si="6"/>
        <v>B</v>
      </c>
      <c r="M12" s="28">
        <f t="shared" si="7"/>
        <v>83.333333333333329</v>
      </c>
      <c r="N12" s="28" t="str">
        <f t="shared" si="8"/>
        <v>B</v>
      </c>
      <c r="O12" s="36">
        <v>2</v>
      </c>
      <c r="P12" s="28" t="str">
        <f t="shared" si="9"/>
        <v>Sangat terampil menyajikan keadaan politik , ekonomi,sosial dan budaya pada kerajaan-kerajaan di Indonesia yang bercorak Islam</v>
      </c>
      <c r="Q12" s="39"/>
      <c r="R12" s="39" t="s">
        <v>8</v>
      </c>
      <c r="S12" s="18"/>
      <c r="T12" s="1">
        <v>82</v>
      </c>
      <c r="U12" s="1">
        <v>78</v>
      </c>
      <c r="V12" s="79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78</v>
      </c>
      <c r="AH12" s="79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145685</v>
      </c>
      <c r="C13" s="19" t="s">
        <v>155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menyajikan teori masuknya Islam di Indonesia</v>
      </c>
      <c r="Q13" s="39"/>
      <c r="R13" s="39" t="s">
        <v>8</v>
      </c>
      <c r="S13" s="18"/>
      <c r="T13" s="1">
        <v>78</v>
      </c>
      <c r="U13" s="1">
        <v>90</v>
      </c>
      <c r="V13" s="79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90</v>
      </c>
      <c r="AH13" s="79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232</v>
      </c>
      <c r="FI13" s="76" t="s">
        <v>229</v>
      </c>
      <c r="FJ13" s="78">
        <v>62921</v>
      </c>
      <c r="FK13" s="78">
        <v>62931</v>
      </c>
    </row>
    <row r="14" spans="1:167" x14ac:dyDescent="0.25">
      <c r="A14" s="19">
        <v>4</v>
      </c>
      <c r="B14" s="19">
        <v>145701</v>
      </c>
      <c r="C14" s="19" t="s">
        <v>156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Memiliki kemampuan menganalisis Teori Masuknya Islam di Indonesia , namun perlu peningkatan pemahaman hasil akulturasi budaya Indonesia dan budaya islam</v>
      </c>
      <c r="K14" s="28">
        <f t="shared" si="5"/>
        <v>85.666666666666671</v>
      </c>
      <c r="L14" s="28" t="str">
        <f t="shared" si="6"/>
        <v>A</v>
      </c>
      <c r="M14" s="28">
        <f t="shared" si="7"/>
        <v>85.666666666666671</v>
      </c>
      <c r="N14" s="28" t="str">
        <f t="shared" si="8"/>
        <v>A</v>
      </c>
      <c r="O14" s="36">
        <v>1</v>
      </c>
      <c r="P14" s="28" t="str">
        <f t="shared" si="9"/>
        <v>Sangat terampil menyajikan teori masuknya Islam di Indonesia</v>
      </c>
      <c r="Q14" s="39"/>
      <c r="R14" s="39" t="s">
        <v>8</v>
      </c>
      <c r="S14" s="18"/>
      <c r="T14" s="1">
        <v>75</v>
      </c>
      <c r="U14" s="1">
        <v>93</v>
      </c>
      <c r="V14" s="79">
        <v>84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77</v>
      </c>
      <c r="AG14" s="1">
        <v>93</v>
      </c>
      <c r="AH14" s="79">
        <v>87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8"/>
      <c r="FK14" s="78"/>
    </row>
    <row r="15" spans="1:167" x14ac:dyDescent="0.25">
      <c r="A15" s="19">
        <v>5</v>
      </c>
      <c r="B15" s="19">
        <v>145717</v>
      </c>
      <c r="C15" s="19" t="s">
        <v>157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3</v>
      </c>
      <c r="J15" s="28" t="str">
        <f t="shared" si="4"/>
        <v xml:space="preserve"> Memiliki kemampuan menganalisis Teori masuknya islam di Indonesia , namun perlu peningkatan pemahaman keadaan politik ,ekonomi,sosial dan budaya pada kerajaan Islam di Indonesia.</v>
      </c>
      <c r="K15" s="28">
        <f t="shared" si="5"/>
        <v>82.666666666666671</v>
      </c>
      <c r="L15" s="28" t="str">
        <f t="shared" si="6"/>
        <v>B</v>
      </c>
      <c r="M15" s="28">
        <f t="shared" si="7"/>
        <v>82.666666666666671</v>
      </c>
      <c r="N15" s="28" t="str">
        <f t="shared" si="8"/>
        <v>B</v>
      </c>
      <c r="O15" s="36">
        <v>2</v>
      </c>
      <c r="P15" s="28" t="str">
        <f t="shared" si="9"/>
        <v>Sangat terampil menyajikan keadaan politik , ekonomi,sosial dan budaya pada kerajaan-kerajaan di Indonesia yang bercorak Islam</v>
      </c>
      <c r="Q15" s="39"/>
      <c r="R15" s="39" t="s">
        <v>9</v>
      </c>
      <c r="S15" s="18"/>
      <c r="T15" s="1">
        <v>75</v>
      </c>
      <c r="U15" s="1">
        <v>83</v>
      </c>
      <c r="V15" s="79">
        <v>85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77</v>
      </c>
      <c r="AG15" s="1">
        <v>83</v>
      </c>
      <c r="AH15" s="79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227</v>
      </c>
      <c r="FI15" s="76" t="s">
        <v>230</v>
      </c>
      <c r="FJ15" s="78">
        <v>62922</v>
      </c>
      <c r="FK15" s="78">
        <v>62932</v>
      </c>
    </row>
    <row r="16" spans="1:167" x14ac:dyDescent="0.25">
      <c r="A16" s="19">
        <v>6</v>
      </c>
      <c r="B16" s="19">
        <v>145733</v>
      </c>
      <c r="C16" s="19" t="s">
        <v>158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3</v>
      </c>
      <c r="J16" s="28" t="str">
        <f t="shared" si="4"/>
        <v xml:space="preserve"> Memiliki kemampuan menganalisis Teori masuknya islam di Indonesia , namun perlu peningkatan pemahaman keadaan politik ,ekonomi,sosial dan budaya pada kerajaan Islam di Indonesia.</v>
      </c>
      <c r="K16" s="28">
        <f t="shared" si="5"/>
        <v>82.666666666666671</v>
      </c>
      <c r="L16" s="28" t="str">
        <f t="shared" si="6"/>
        <v>B</v>
      </c>
      <c r="M16" s="28">
        <f t="shared" si="7"/>
        <v>82.666666666666671</v>
      </c>
      <c r="N16" s="28" t="str">
        <f t="shared" si="8"/>
        <v>B</v>
      </c>
      <c r="O16" s="36">
        <v>2</v>
      </c>
      <c r="P16" s="28" t="str">
        <f t="shared" si="9"/>
        <v>Sangat terampil menyajikan keadaan politik , ekonomi,sosial dan budaya pada kerajaan-kerajaan di Indonesia yang bercorak Islam</v>
      </c>
      <c r="Q16" s="39"/>
      <c r="R16" s="39" t="s">
        <v>8</v>
      </c>
      <c r="S16" s="18"/>
      <c r="T16" s="1">
        <v>75</v>
      </c>
      <c r="U16" s="1">
        <v>90</v>
      </c>
      <c r="V16" s="79">
        <v>78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77</v>
      </c>
      <c r="AG16" s="1">
        <v>90</v>
      </c>
      <c r="AH16" s="79">
        <v>81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8"/>
      <c r="FK16" s="78"/>
    </row>
    <row r="17" spans="1:167" x14ac:dyDescent="0.25">
      <c r="A17" s="19">
        <v>7</v>
      </c>
      <c r="B17" s="19">
        <v>145749</v>
      </c>
      <c r="C17" s="19" t="s">
        <v>159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menyajikan teori masuknya Islam di Indonesia</v>
      </c>
      <c r="Q17" s="39"/>
      <c r="R17" s="39" t="s">
        <v>8</v>
      </c>
      <c r="S17" s="18"/>
      <c r="T17" s="1">
        <v>75</v>
      </c>
      <c r="U17" s="1">
        <v>85</v>
      </c>
      <c r="V17" s="79">
        <v>90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77</v>
      </c>
      <c r="AG17" s="1">
        <v>85</v>
      </c>
      <c r="AH17" s="79">
        <v>93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234</v>
      </c>
      <c r="FI17" s="76" t="s">
        <v>231</v>
      </c>
      <c r="FJ17" s="78">
        <v>62923</v>
      </c>
      <c r="FK17" s="78">
        <v>62933</v>
      </c>
    </row>
    <row r="18" spans="1:167" x14ac:dyDescent="0.25">
      <c r="A18" s="19">
        <v>8</v>
      </c>
      <c r="B18" s="19">
        <v>145765</v>
      </c>
      <c r="C18" s="19" t="s">
        <v>160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3</v>
      </c>
      <c r="J18" s="28" t="str">
        <f t="shared" si="4"/>
        <v xml:space="preserve"> Memiliki kemampuan menganalisis Teori masuknya islam di Indonesia , namun perlu peningkatan pemahaman keadaan politik ,ekonomi,sosial dan budaya pada kerajaan Islam di Indonesia.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menyajikan teori masuknya Islam di Indonesia</v>
      </c>
      <c r="Q18" s="39"/>
      <c r="R18" s="39" t="s">
        <v>8</v>
      </c>
      <c r="S18" s="18"/>
      <c r="T18" s="1">
        <v>75</v>
      </c>
      <c r="U18" s="1">
        <v>85</v>
      </c>
      <c r="V18" s="79">
        <v>82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77</v>
      </c>
      <c r="AG18" s="1">
        <v>85</v>
      </c>
      <c r="AH18" s="79">
        <v>93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8"/>
      <c r="FK18" s="78"/>
    </row>
    <row r="19" spans="1:167" x14ac:dyDescent="0.25">
      <c r="A19" s="19">
        <v>9</v>
      </c>
      <c r="B19" s="19">
        <v>145781</v>
      </c>
      <c r="C19" s="19" t="s">
        <v>161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3</v>
      </c>
      <c r="J19" s="28" t="str">
        <f t="shared" si="4"/>
        <v xml:space="preserve"> Memiliki kemampuan menganalisis Teori masuknya islam di Indonesia , namun perlu peningkatan pemahaman keadaan politik ,ekonomi,sosial dan budaya pada kerajaan Islam di Indonesia.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Sangat terampil menyajikan keadaan politik , ekonomi,sosial dan budaya pada kerajaan-kerajaan di Indonesia yang bercorak Islam</v>
      </c>
      <c r="Q19" s="39"/>
      <c r="R19" s="39" t="s">
        <v>8</v>
      </c>
      <c r="S19" s="18"/>
      <c r="T19" s="1">
        <v>75</v>
      </c>
      <c r="U19" s="1">
        <v>96</v>
      </c>
      <c r="V19" s="79">
        <v>70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77</v>
      </c>
      <c r="AG19" s="1">
        <v>96</v>
      </c>
      <c r="AH19" s="79">
        <v>73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7"/>
      <c r="FI19" s="77"/>
      <c r="FJ19" s="78">
        <v>62924</v>
      </c>
      <c r="FK19" s="78">
        <v>62934</v>
      </c>
    </row>
    <row r="20" spans="1:167" x14ac:dyDescent="0.25">
      <c r="A20" s="19">
        <v>10</v>
      </c>
      <c r="B20" s="19">
        <v>145797</v>
      </c>
      <c r="C20" s="19" t="s">
        <v>162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3</v>
      </c>
      <c r="J20" s="28" t="str">
        <f t="shared" si="4"/>
        <v xml:space="preserve"> Memiliki kemampuan menganalisis Teori masuknya islam di Indonesia , namun perlu peningkatan pemahaman keadaan politik ,ekonomi,sosial dan budaya pada kerajaan Islam di Indonesia.</v>
      </c>
      <c r="K20" s="28">
        <f t="shared" si="5"/>
        <v>82.666666666666671</v>
      </c>
      <c r="L20" s="28" t="str">
        <f t="shared" si="6"/>
        <v>B</v>
      </c>
      <c r="M20" s="28">
        <f t="shared" si="7"/>
        <v>82.666666666666671</v>
      </c>
      <c r="N20" s="28" t="str">
        <f t="shared" si="8"/>
        <v>B</v>
      </c>
      <c r="O20" s="36">
        <v>2</v>
      </c>
      <c r="P20" s="28" t="str">
        <f t="shared" si="9"/>
        <v>Sangat terampil menyajikan keadaan politik , ekonomi,sosial dan budaya pada kerajaan-kerajaan di Indonesia yang bercorak Islam</v>
      </c>
      <c r="Q20" s="39"/>
      <c r="R20" s="39" t="s">
        <v>8</v>
      </c>
      <c r="S20" s="18"/>
      <c r="T20" s="1">
        <v>78</v>
      </c>
      <c r="U20" s="1">
        <v>80</v>
      </c>
      <c r="V20" s="79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79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7"/>
      <c r="FJ20" s="78"/>
      <c r="FK20" s="78"/>
    </row>
    <row r="21" spans="1:167" x14ac:dyDescent="0.25">
      <c r="A21" s="19">
        <v>11</v>
      </c>
      <c r="B21" s="19">
        <v>145813</v>
      </c>
      <c r="C21" s="19" t="s">
        <v>163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menganalisis Teori Masuknya Islam di Indonesia , namun perlu peningkatan pemahaman hasil akulturasi budaya Indonesia dan budaya islam</v>
      </c>
      <c r="K21" s="28">
        <f t="shared" si="5"/>
        <v>87.666666666666671</v>
      </c>
      <c r="L21" s="28" t="str">
        <f t="shared" si="6"/>
        <v>A</v>
      </c>
      <c r="M21" s="28">
        <f t="shared" si="7"/>
        <v>87.666666666666671</v>
      </c>
      <c r="N21" s="28" t="str">
        <f t="shared" si="8"/>
        <v>A</v>
      </c>
      <c r="O21" s="36">
        <v>1</v>
      </c>
      <c r="P21" s="28" t="str">
        <f t="shared" si="9"/>
        <v>Sangat terampil menyajikan teori masuknya Islam di Indonesia</v>
      </c>
      <c r="Q21" s="39"/>
      <c r="R21" s="39" t="s">
        <v>8</v>
      </c>
      <c r="S21" s="18"/>
      <c r="T21" s="1">
        <v>79</v>
      </c>
      <c r="U21" s="1">
        <v>89</v>
      </c>
      <c r="V21" s="79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81</v>
      </c>
      <c r="AG21" s="1">
        <v>89</v>
      </c>
      <c r="AH21" s="79">
        <v>93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7"/>
      <c r="FI21" s="77"/>
      <c r="FJ21" s="78">
        <v>62925</v>
      </c>
      <c r="FK21" s="78">
        <v>62935</v>
      </c>
    </row>
    <row r="22" spans="1:167" x14ac:dyDescent="0.25">
      <c r="A22" s="19">
        <v>12</v>
      </c>
      <c r="B22" s="19">
        <v>145829</v>
      </c>
      <c r="C22" s="19" t="s">
        <v>164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3</v>
      </c>
      <c r="J22" s="28" t="str">
        <f t="shared" si="4"/>
        <v xml:space="preserve"> Memiliki kemampuan menganalisis Teori masuknya islam di Indonesia , namun perlu peningkatan pemahaman keadaan politik ,ekonomi,sosial dan budaya pada kerajaan Islam di Indonesia.</v>
      </c>
      <c r="K22" s="28">
        <f t="shared" si="5"/>
        <v>82.333333333333329</v>
      </c>
      <c r="L22" s="28" t="str">
        <f t="shared" si="6"/>
        <v>B</v>
      </c>
      <c r="M22" s="28">
        <f t="shared" si="7"/>
        <v>82.333333333333329</v>
      </c>
      <c r="N22" s="28" t="str">
        <f t="shared" si="8"/>
        <v>B</v>
      </c>
      <c r="O22" s="36">
        <v>2</v>
      </c>
      <c r="P22" s="28" t="str">
        <f t="shared" si="9"/>
        <v>Sangat terampil menyajikan keadaan politik , ekonomi,sosial dan budaya pada kerajaan-kerajaan di Indonesia yang bercorak Islam</v>
      </c>
      <c r="Q22" s="39"/>
      <c r="R22" s="39" t="s">
        <v>9</v>
      </c>
      <c r="S22" s="18"/>
      <c r="T22" s="1">
        <v>75</v>
      </c>
      <c r="U22" s="1">
        <v>89</v>
      </c>
      <c r="V22" s="79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1">
        <v>89</v>
      </c>
      <c r="AH22" s="79">
        <v>81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7"/>
      <c r="FI22" s="77"/>
      <c r="FJ22" s="78"/>
      <c r="FK22" s="78"/>
    </row>
    <row r="23" spans="1:167" x14ac:dyDescent="0.25">
      <c r="A23" s="19">
        <v>13</v>
      </c>
      <c r="B23" s="19">
        <v>145845</v>
      </c>
      <c r="C23" s="19" t="s">
        <v>165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3" s="28">
        <f t="shared" si="5"/>
        <v>83.333333333333329</v>
      </c>
      <c r="L23" s="28" t="str">
        <f t="shared" si="6"/>
        <v>B</v>
      </c>
      <c r="M23" s="28">
        <f t="shared" si="7"/>
        <v>83.333333333333329</v>
      </c>
      <c r="N23" s="28" t="str">
        <f t="shared" si="8"/>
        <v>B</v>
      </c>
      <c r="O23" s="36">
        <v>2</v>
      </c>
      <c r="P23" s="28" t="str">
        <f t="shared" si="9"/>
        <v>Sangat terampil menyajikan keadaan politik , ekonomi,sosial dan budaya pada kerajaan-kerajaan di Indonesia yang bercorak Islam</v>
      </c>
      <c r="Q23" s="39"/>
      <c r="R23" s="39" t="s">
        <v>8</v>
      </c>
      <c r="S23" s="18"/>
      <c r="T23" s="1">
        <v>80</v>
      </c>
      <c r="U23" s="1">
        <v>85</v>
      </c>
      <c r="V23" s="79">
        <v>80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85</v>
      </c>
      <c r="AH23" s="79">
        <v>83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7"/>
      <c r="FI23" s="77"/>
      <c r="FJ23" s="78">
        <v>62926</v>
      </c>
      <c r="FK23" s="78">
        <v>62936</v>
      </c>
    </row>
    <row r="24" spans="1:167" x14ac:dyDescent="0.25">
      <c r="A24" s="19">
        <v>14</v>
      </c>
      <c r="B24" s="19">
        <v>145861</v>
      </c>
      <c r="C24" s="19" t="s">
        <v>166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4" s="28">
        <f t="shared" si="5"/>
        <v>84.666666666666671</v>
      </c>
      <c r="L24" s="28" t="str">
        <f t="shared" si="6"/>
        <v>A</v>
      </c>
      <c r="M24" s="28">
        <f t="shared" si="7"/>
        <v>84.666666666666671</v>
      </c>
      <c r="N24" s="28" t="str">
        <f t="shared" si="8"/>
        <v>A</v>
      </c>
      <c r="O24" s="36">
        <v>1</v>
      </c>
      <c r="P24" s="28" t="str">
        <f t="shared" si="9"/>
        <v>Sangat terampil menyajikan teori masuknya Islam di Indonesia</v>
      </c>
      <c r="Q24" s="39"/>
      <c r="R24" s="39" t="s">
        <v>8</v>
      </c>
      <c r="S24" s="18"/>
      <c r="T24" s="1">
        <v>75</v>
      </c>
      <c r="U24" s="1">
        <v>89</v>
      </c>
      <c r="V24" s="79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77</v>
      </c>
      <c r="AG24" s="1">
        <v>89</v>
      </c>
      <c r="AH24" s="79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7"/>
      <c r="FI24" s="77"/>
      <c r="FJ24" s="78"/>
      <c r="FK24" s="78"/>
    </row>
    <row r="25" spans="1:167" x14ac:dyDescent="0.25">
      <c r="A25" s="19">
        <v>15</v>
      </c>
      <c r="B25" s="19">
        <v>145877</v>
      </c>
      <c r="C25" s="19" t="s">
        <v>167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3</v>
      </c>
      <c r="J25" s="28" t="str">
        <f t="shared" si="4"/>
        <v xml:space="preserve"> Memiliki kemampuan menganalisis Teori masuknya islam di Indonesia , namun perlu peningkatan pemahaman keadaan politik ,ekonomi,sosial dan budaya pada kerajaan Islam di Indonesia.</v>
      </c>
      <c r="K25" s="28">
        <f t="shared" si="5"/>
        <v>80.666666666666671</v>
      </c>
      <c r="L25" s="28" t="str">
        <f t="shared" si="6"/>
        <v>B</v>
      </c>
      <c r="M25" s="28">
        <f t="shared" si="7"/>
        <v>80.666666666666671</v>
      </c>
      <c r="N25" s="28" t="str">
        <f t="shared" si="8"/>
        <v>B</v>
      </c>
      <c r="O25" s="36">
        <v>3</v>
      </c>
      <c r="P25" s="28" t="str">
        <f t="shared" si="9"/>
        <v>Sangat terampil menyajikan hasil akulturasi antara budaya Indonesia dan Budaya Islam</v>
      </c>
      <c r="Q25" s="39"/>
      <c r="R25" s="39" t="s">
        <v>9</v>
      </c>
      <c r="S25" s="18"/>
      <c r="T25" s="1">
        <v>75</v>
      </c>
      <c r="U25" s="1">
        <v>82</v>
      </c>
      <c r="V25" s="79">
        <v>82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77</v>
      </c>
      <c r="AG25" s="1">
        <v>82</v>
      </c>
      <c r="AH25" s="79">
        <v>83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7"/>
      <c r="FI25" s="77"/>
      <c r="FJ25" s="78">
        <v>62927</v>
      </c>
      <c r="FK25" s="78">
        <v>62937</v>
      </c>
    </row>
    <row r="26" spans="1:167" x14ac:dyDescent="0.25">
      <c r="A26" s="19">
        <v>16</v>
      </c>
      <c r="B26" s="19">
        <v>145893</v>
      </c>
      <c r="C26" s="19" t="s">
        <v>168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3</v>
      </c>
      <c r="J26" s="28" t="str">
        <f t="shared" si="4"/>
        <v xml:space="preserve"> Memiliki kemampuan menganalisis Teori masuknya islam di Indonesia , namun perlu peningkatan pemahaman keadaan politik ,ekonomi,sosial dan budaya pada kerajaan Islam di Indonesia.</v>
      </c>
      <c r="K26" s="28">
        <f t="shared" si="5"/>
        <v>78</v>
      </c>
      <c r="L26" s="28" t="str">
        <f t="shared" si="6"/>
        <v>B</v>
      </c>
      <c r="M26" s="28">
        <f t="shared" si="7"/>
        <v>78</v>
      </c>
      <c r="N26" s="28" t="str">
        <f t="shared" si="8"/>
        <v>B</v>
      </c>
      <c r="O26" s="36">
        <v>3</v>
      </c>
      <c r="P26" s="28" t="str">
        <f t="shared" si="9"/>
        <v>Sangat terampil menyajikan hasil akulturasi antara budaya Indonesia dan Budaya Islam</v>
      </c>
      <c r="Q26" s="39"/>
      <c r="R26" s="39" t="s">
        <v>9</v>
      </c>
      <c r="S26" s="18"/>
      <c r="T26" s="1">
        <v>75</v>
      </c>
      <c r="U26" s="1">
        <v>74</v>
      </c>
      <c r="V26" s="79">
        <v>80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77</v>
      </c>
      <c r="AG26" s="1">
        <v>74</v>
      </c>
      <c r="AH26" s="79">
        <v>83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7"/>
      <c r="FI26" s="77"/>
      <c r="FJ26" s="78"/>
      <c r="FK26" s="78"/>
    </row>
    <row r="27" spans="1:167" x14ac:dyDescent="0.25">
      <c r="A27" s="19">
        <v>17</v>
      </c>
      <c r="B27" s="19">
        <v>145909</v>
      </c>
      <c r="C27" s="19" t="s">
        <v>169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3</v>
      </c>
      <c r="J27" s="28" t="str">
        <f t="shared" si="4"/>
        <v xml:space="preserve"> Memiliki kemampuan menganalisis Teori masuknya islam di Indonesia , namun perlu peningkatan pemahaman keadaan politik ,ekonomi,sosial dan budaya pada kerajaan Islam di Indonesia.</v>
      </c>
      <c r="K27" s="28">
        <f t="shared" si="5"/>
        <v>79.666666666666671</v>
      </c>
      <c r="L27" s="28" t="str">
        <f t="shared" si="6"/>
        <v>B</v>
      </c>
      <c r="M27" s="28">
        <f t="shared" si="7"/>
        <v>79.666666666666671</v>
      </c>
      <c r="N27" s="28" t="str">
        <f t="shared" si="8"/>
        <v>B</v>
      </c>
      <c r="O27" s="36">
        <v>3</v>
      </c>
      <c r="P27" s="28" t="str">
        <f t="shared" si="9"/>
        <v>Sangat terampil menyajikan hasil akulturasi antara budaya Indonesia dan Budaya Islam</v>
      </c>
      <c r="Q27" s="39"/>
      <c r="R27" s="39" t="s">
        <v>9</v>
      </c>
      <c r="S27" s="18"/>
      <c r="T27" s="1">
        <v>75</v>
      </c>
      <c r="U27" s="1">
        <v>74</v>
      </c>
      <c r="V27" s="79">
        <v>85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77</v>
      </c>
      <c r="AG27" s="1">
        <v>74</v>
      </c>
      <c r="AH27" s="79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7"/>
      <c r="FI27" s="77"/>
      <c r="FJ27" s="78">
        <v>62928</v>
      </c>
      <c r="FK27" s="78">
        <v>62938</v>
      </c>
    </row>
    <row r="28" spans="1:167" x14ac:dyDescent="0.25">
      <c r="A28" s="19">
        <v>18</v>
      </c>
      <c r="B28" s="19">
        <v>145925</v>
      </c>
      <c r="C28" s="19" t="s">
        <v>170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3</v>
      </c>
      <c r="J28" s="28" t="str">
        <f t="shared" si="4"/>
        <v xml:space="preserve"> Memiliki kemampuan menganalisis Teori masuknya islam di Indonesia , namun perlu peningkatan pemahaman keadaan politik ,ekonomi,sosial dan budaya pada kerajaan Islam di Indonesia.</v>
      </c>
      <c r="K28" s="28">
        <f t="shared" si="5"/>
        <v>81.333333333333329</v>
      </c>
      <c r="L28" s="28" t="str">
        <f t="shared" si="6"/>
        <v>B</v>
      </c>
      <c r="M28" s="28">
        <f t="shared" si="7"/>
        <v>81.333333333333329</v>
      </c>
      <c r="N28" s="28" t="str">
        <f t="shared" si="8"/>
        <v>B</v>
      </c>
      <c r="O28" s="36">
        <v>2</v>
      </c>
      <c r="P28" s="28" t="str">
        <f t="shared" si="9"/>
        <v>Sangat terampil menyajikan keadaan politik , ekonomi,sosial dan budaya pada kerajaan-kerajaan di Indonesia yang bercorak Islam</v>
      </c>
      <c r="Q28" s="39"/>
      <c r="R28" s="39" t="s">
        <v>8</v>
      </c>
      <c r="S28" s="18"/>
      <c r="T28" s="1">
        <v>75</v>
      </c>
      <c r="U28" s="1">
        <v>80</v>
      </c>
      <c r="V28" s="79">
        <v>84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77</v>
      </c>
      <c r="AG28" s="1">
        <v>80</v>
      </c>
      <c r="AH28" s="79">
        <v>87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7"/>
      <c r="FI28" s="77"/>
      <c r="FJ28" s="78"/>
      <c r="FK28" s="78"/>
    </row>
    <row r="29" spans="1:167" x14ac:dyDescent="0.25">
      <c r="A29" s="19">
        <v>19</v>
      </c>
      <c r="B29" s="19">
        <v>145941</v>
      </c>
      <c r="C29" s="19" t="s">
        <v>171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3</v>
      </c>
      <c r="J29" s="28" t="str">
        <f t="shared" si="4"/>
        <v xml:space="preserve"> Memiliki kemampuan menganalisis Teori masuknya islam di Indonesia , namun perlu peningkatan pemahaman keadaan politik ,ekonomi,sosial dan budaya pada kerajaan Islam di Indonesia.</v>
      </c>
      <c r="K29" s="28">
        <f t="shared" si="5"/>
        <v>82.333333333333329</v>
      </c>
      <c r="L29" s="28" t="str">
        <f t="shared" si="6"/>
        <v>B</v>
      </c>
      <c r="M29" s="28">
        <f t="shared" si="7"/>
        <v>82.333333333333329</v>
      </c>
      <c r="N29" s="28" t="str">
        <f t="shared" si="8"/>
        <v>B</v>
      </c>
      <c r="O29" s="36">
        <v>2</v>
      </c>
      <c r="P29" s="28" t="str">
        <f t="shared" si="9"/>
        <v>Sangat terampil menyajikan keadaan politik , ekonomi,sosial dan budaya pada kerajaan-kerajaan di Indonesia yang bercorak Islam</v>
      </c>
      <c r="Q29" s="39"/>
      <c r="R29" s="39" t="s">
        <v>8</v>
      </c>
      <c r="S29" s="18"/>
      <c r="T29" s="1">
        <v>79</v>
      </c>
      <c r="U29" s="1">
        <v>83</v>
      </c>
      <c r="V29" s="79">
        <v>80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81</v>
      </c>
      <c r="AG29" s="1">
        <v>83</v>
      </c>
      <c r="AH29" s="79">
        <v>83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7"/>
      <c r="FI29" s="77"/>
      <c r="FJ29" s="78">
        <v>62929</v>
      </c>
      <c r="FK29" s="78">
        <v>62939</v>
      </c>
    </row>
    <row r="30" spans="1:167" x14ac:dyDescent="0.25">
      <c r="A30" s="19">
        <v>20</v>
      </c>
      <c r="B30" s="19">
        <v>145957</v>
      </c>
      <c r="C30" s="19" t="s">
        <v>172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3</v>
      </c>
      <c r="J30" s="28" t="str">
        <f t="shared" si="4"/>
        <v xml:space="preserve"> Memiliki kemampuan menganalisis Teori masuknya islam di Indonesia , namun perlu peningkatan pemahaman keadaan politik ,ekonomi,sosial dan budaya pada kerajaan Islam di Indonesia.</v>
      </c>
      <c r="K30" s="28">
        <f t="shared" si="5"/>
        <v>81.666666666666671</v>
      </c>
      <c r="L30" s="28" t="str">
        <f t="shared" si="6"/>
        <v>B</v>
      </c>
      <c r="M30" s="28">
        <f t="shared" si="7"/>
        <v>81.666666666666671</v>
      </c>
      <c r="N30" s="28" t="str">
        <f t="shared" si="8"/>
        <v>B</v>
      </c>
      <c r="O30" s="36">
        <v>2</v>
      </c>
      <c r="P30" s="28" t="str">
        <f t="shared" si="9"/>
        <v>Sangat terampil menyajikan keadaan politik , ekonomi,sosial dan budaya pada kerajaan-kerajaan di Indonesia yang bercorak Islam</v>
      </c>
      <c r="Q30" s="39"/>
      <c r="R30" s="39" t="s">
        <v>8</v>
      </c>
      <c r="S30" s="18"/>
      <c r="T30" s="1">
        <v>85</v>
      </c>
      <c r="U30" s="1">
        <v>77</v>
      </c>
      <c r="V30" s="79">
        <v>78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77</v>
      </c>
      <c r="AH30" s="79">
        <v>81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7"/>
      <c r="FI30" s="77"/>
      <c r="FJ30" s="78"/>
      <c r="FK30" s="78"/>
    </row>
    <row r="31" spans="1:167" x14ac:dyDescent="0.25">
      <c r="A31" s="19">
        <v>21</v>
      </c>
      <c r="B31" s="19">
        <v>145973</v>
      </c>
      <c r="C31" s="19" t="s">
        <v>173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3</v>
      </c>
      <c r="J31" s="28" t="str">
        <f t="shared" si="4"/>
        <v xml:space="preserve"> Memiliki kemampuan menganalisis Teori masuknya islam di Indonesia , namun perlu peningkatan pemahaman keadaan politik ,ekonomi,sosial dan budaya pada kerajaan Islam di Indonesia.</v>
      </c>
      <c r="K31" s="28">
        <f t="shared" si="5"/>
        <v>81.333333333333329</v>
      </c>
      <c r="L31" s="28" t="str">
        <f t="shared" si="6"/>
        <v>B</v>
      </c>
      <c r="M31" s="28">
        <f t="shared" si="7"/>
        <v>81.333333333333329</v>
      </c>
      <c r="N31" s="28" t="str">
        <f t="shared" si="8"/>
        <v>B</v>
      </c>
      <c r="O31" s="36">
        <v>2</v>
      </c>
      <c r="P31" s="28" t="str">
        <f t="shared" si="9"/>
        <v>Sangat terampil menyajikan keadaan politik , ekonomi,sosial dan budaya pada kerajaan-kerajaan di Indonesia yang bercorak Islam</v>
      </c>
      <c r="Q31" s="39"/>
      <c r="R31" s="39" t="s">
        <v>8</v>
      </c>
      <c r="S31" s="18"/>
      <c r="T31" s="1">
        <v>79</v>
      </c>
      <c r="U31" s="1">
        <v>80</v>
      </c>
      <c r="V31" s="79">
        <v>82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80</v>
      </c>
      <c r="AH31" s="79">
        <v>83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7"/>
      <c r="FI31" s="77"/>
      <c r="FJ31" s="78">
        <v>62930</v>
      </c>
      <c r="FK31" s="78">
        <v>62940</v>
      </c>
    </row>
    <row r="32" spans="1:167" x14ac:dyDescent="0.25">
      <c r="A32" s="19">
        <v>22</v>
      </c>
      <c r="B32" s="19">
        <v>145989</v>
      </c>
      <c r="C32" s="19" t="s">
        <v>174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3</v>
      </c>
      <c r="J32" s="28" t="str">
        <f t="shared" si="4"/>
        <v xml:space="preserve"> Memiliki kemampuan menganalisis Teori masuknya islam di Indonesia , namun perlu peningkatan pemahaman keadaan politik ,ekonomi,sosial dan budaya pada kerajaan Islam di Indonesia.</v>
      </c>
      <c r="K32" s="28">
        <f t="shared" si="5"/>
        <v>82.666666666666671</v>
      </c>
      <c r="L32" s="28" t="str">
        <f t="shared" si="6"/>
        <v>B</v>
      </c>
      <c r="M32" s="28">
        <f t="shared" si="7"/>
        <v>82.666666666666671</v>
      </c>
      <c r="N32" s="28" t="str">
        <f t="shared" si="8"/>
        <v>B</v>
      </c>
      <c r="O32" s="36">
        <v>2</v>
      </c>
      <c r="P32" s="28" t="str">
        <f t="shared" si="9"/>
        <v>Sangat terampil menyajikan keadaan politik , ekonomi,sosial dan budaya pada kerajaan-kerajaan di Indonesia yang bercorak Islam</v>
      </c>
      <c r="Q32" s="39"/>
      <c r="R32" s="39" t="s">
        <v>9</v>
      </c>
      <c r="S32" s="18"/>
      <c r="T32" s="1">
        <v>75</v>
      </c>
      <c r="U32" s="1">
        <v>80</v>
      </c>
      <c r="V32" s="79">
        <v>88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77</v>
      </c>
      <c r="AG32" s="1">
        <v>80</v>
      </c>
      <c r="AH32" s="79">
        <v>91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8"/>
      <c r="FI32" s="78"/>
      <c r="FJ32" s="78"/>
      <c r="FK32" s="78"/>
    </row>
    <row r="33" spans="1:157" x14ac:dyDescent="0.25">
      <c r="A33" s="19">
        <v>23</v>
      </c>
      <c r="B33" s="19">
        <v>146005</v>
      </c>
      <c r="C33" s="19" t="s">
        <v>175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menganalisis Teori Masuknya Islam di Indonesia , namun perlu peningkatan pemahaman hasil akulturasi budaya Indonesia dan budaya islam</v>
      </c>
      <c r="K33" s="28">
        <f t="shared" si="5"/>
        <v>87.333333333333329</v>
      </c>
      <c r="L33" s="28" t="str">
        <f t="shared" si="6"/>
        <v>A</v>
      </c>
      <c r="M33" s="28">
        <f t="shared" si="7"/>
        <v>87.333333333333329</v>
      </c>
      <c r="N33" s="28" t="str">
        <f t="shared" si="8"/>
        <v>A</v>
      </c>
      <c r="O33" s="36">
        <v>1</v>
      </c>
      <c r="P33" s="28" t="str">
        <f t="shared" si="9"/>
        <v>Sangat terampil menyajikan teori masuknya Islam di Indonesia</v>
      </c>
      <c r="Q33" s="39"/>
      <c r="R33" s="39" t="s">
        <v>8</v>
      </c>
      <c r="S33" s="18"/>
      <c r="T33" s="1">
        <v>75</v>
      </c>
      <c r="U33" s="1">
        <v>95</v>
      </c>
      <c r="V33" s="79">
        <v>87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77</v>
      </c>
      <c r="AG33" s="1">
        <v>95</v>
      </c>
      <c r="AH33" s="79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146021</v>
      </c>
      <c r="C34" s="19" t="s">
        <v>176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4" s="28">
        <f t="shared" si="5"/>
        <v>83.333333333333329</v>
      </c>
      <c r="L34" s="28" t="str">
        <f t="shared" si="6"/>
        <v>B</v>
      </c>
      <c r="M34" s="28">
        <f t="shared" si="7"/>
        <v>83.333333333333329</v>
      </c>
      <c r="N34" s="28" t="str">
        <f t="shared" si="8"/>
        <v>B</v>
      </c>
      <c r="O34" s="36">
        <v>2</v>
      </c>
      <c r="P34" s="28" t="str">
        <f t="shared" si="9"/>
        <v>Sangat terampil menyajikan keadaan politik , ekonomi,sosial dan budaya pada kerajaan-kerajaan di Indonesia yang bercorak Islam</v>
      </c>
      <c r="Q34" s="39"/>
      <c r="R34" s="39" t="s">
        <v>9</v>
      </c>
      <c r="S34" s="18"/>
      <c r="T34" s="1">
        <v>75</v>
      </c>
      <c r="U34" s="1">
        <v>83</v>
      </c>
      <c r="V34" s="79">
        <v>87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77</v>
      </c>
      <c r="AG34" s="1">
        <v>83</v>
      </c>
      <c r="AH34" s="79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146036</v>
      </c>
      <c r="C35" s="19" t="s">
        <v>177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5" s="28">
        <f t="shared" si="5"/>
        <v>82.333333333333329</v>
      </c>
      <c r="L35" s="28" t="str">
        <f t="shared" si="6"/>
        <v>B</v>
      </c>
      <c r="M35" s="28">
        <f t="shared" si="7"/>
        <v>82.333333333333329</v>
      </c>
      <c r="N35" s="28" t="str">
        <f t="shared" si="8"/>
        <v>B</v>
      </c>
      <c r="O35" s="36">
        <v>2</v>
      </c>
      <c r="P35" s="28" t="str">
        <f t="shared" si="9"/>
        <v>Sangat terampil menyajikan keadaan politik , ekonomi,sosial dan budaya pada kerajaan-kerajaan di Indonesia yang bercorak Islam</v>
      </c>
      <c r="Q35" s="39"/>
      <c r="R35" s="39" t="s">
        <v>9</v>
      </c>
      <c r="S35" s="18"/>
      <c r="T35" s="1">
        <v>75</v>
      </c>
      <c r="U35" s="1">
        <v>82</v>
      </c>
      <c r="V35" s="79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77</v>
      </c>
      <c r="AG35" s="1">
        <v>82</v>
      </c>
      <c r="AH35" s="79">
        <v>88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146053</v>
      </c>
      <c r="C36" s="19" t="s">
        <v>178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3</v>
      </c>
      <c r="J36" s="28" t="str">
        <f t="shared" si="4"/>
        <v xml:space="preserve"> Memiliki kemampuan menganalisis Teori masuknya islam di Indonesia , namun perlu peningkatan pemahaman keadaan politik ,ekonomi,sosial dan budaya pada kerajaan Islam di Indonesia.</v>
      </c>
      <c r="K36" s="28">
        <f t="shared" si="5"/>
        <v>81.333333333333329</v>
      </c>
      <c r="L36" s="28" t="str">
        <f t="shared" si="6"/>
        <v>B</v>
      </c>
      <c r="M36" s="28">
        <f t="shared" si="7"/>
        <v>81.333333333333329</v>
      </c>
      <c r="N36" s="28" t="str">
        <f t="shared" si="8"/>
        <v>B</v>
      </c>
      <c r="O36" s="36">
        <v>3</v>
      </c>
      <c r="P36" s="28" t="str">
        <f t="shared" si="9"/>
        <v>Sangat terampil menyajikan hasil akulturasi antara budaya Indonesia dan Budaya Islam</v>
      </c>
      <c r="Q36" s="39"/>
      <c r="R36" s="39" t="s">
        <v>9</v>
      </c>
      <c r="S36" s="18"/>
      <c r="T36" s="1">
        <v>75</v>
      </c>
      <c r="U36" s="1">
        <v>82</v>
      </c>
      <c r="V36" s="79">
        <v>82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77</v>
      </c>
      <c r="AG36" s="1">
        <v>82</v>
      </c>
      <c r="AH36" s="79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146069</v>
      </c>
      <c r="C37" s="19" t="s">
        <v>179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menyajikan keadaan politik , ekonomi,sosial dan budaya pada kerajaan-kerajaan di Indonesia yang bercorak Islam</v>
      </c>
      <c r="Q37" s="39"/>
      <c r="R37" s="39" t="s">
        <v>8</v>
      </c>
      <c r="S37" s="18"/>
      <c r="T37" s="1">
        <v>75</v>
      </c>
      <c r="U37" s="1">
        <v>87</v>
      </c>
      <c r="V37" s="79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77</v>
      </c>
      <c r="AG37" s="1">
        <v>87</v>
      </c>
      <c r="AH37" s="79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146085</v>
      </c>
      <c r="C38" s="19" t="s">
        <v>180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3</v>
      </c>
      <c r="J38" s="28" t="str">
        <f t="shared" si="4"/>
        <v xml:space="preserve"> Memiliki kemampuan menganalisis Teori masuknya islam di Indonesia , namun perlu peningkatan pemahaman keadaan politik ,ekonomi,sosial dan budaya pada kerajaan Islam di Indonesia.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3</v>
      </c>
      <c r="P38" s="28" t="str">
        <f t="shared" si="9"/>
        <v>Sangat terampil menyajikan hasil akulturasi antara budaya Indonesia dan Budaya Islam</v>
      </c>
      <c r="Q38" s="39"/>
      <c r="R38" s="39" t="s">
        <v>8</v>
      </c>
      <c r="S38" s="18"/>
      <c r="T38" s="1">
        <v>75</v>
      </c>
      <c r="U38" s="1">
        <v>80</v>
      </c>
      <c r="V38" s="79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77</v>
      </c>
      <c r="AG38" s="1">
        <v>80</v>
      </c>
      <c r="AH38" s="79">
        <v>83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146101</v>
      </c>
      <c r="C39" s="19" t="s">
        <v>181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9" s="28">
        <f t="shared" si="5"/>
        <v>83.333333333333329</v>
      </c>
      <c r="L39" s="28" t="str">
        <f t="shared" si="6"/>
        <v>B</v>
      </c>
      <c r="M39" s="28">
        <f t="shared" si="7"/>
        <v>83.333333333333329</v>
      </c>
      <c r="N39" s="28" t="str">
        <f t="shared" si="8"/>
        <v>B</v>
      </c>
      <c r="O39" s="36">
        <v>2</v>
      </c>
      <c r="P39" s="28" t="str">
        <f t="shared" si="9"/>
        <v>Sangat terampil menyajikan keadaan politik , ekonomi,sosial dan budaya pada kerajaan-kerajaan di Indonesia yang bercorak Islam</v>
      </c>
      <c r="Q39" s="39"/>
      <c r="R39" s="39" t="s">
        <v>9</v>
      </c>
      <c r="S39" s="18"/>
      <c r="T39" s="1">
        <v>75</v>
      </c>
      <c r="U39" s="1">
        <v>85</v>
      </c>
      <c r="V39" s="79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77</v>
      </c>
      <c r="AG39" s="1">
        <v>85</v>
      </c>
      <c r="AH39" s="79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146117</v>
      </c>
      <c r="C40" s="19" t="s">
        <v>182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3</v>
      </c>
      <c r="J40" s="28" t="str">
        <f t="shared" si="4"/>
        <v xml:space="preserve"> Memiliki kemampuan menganalisis Teori masuknya islam di Indonesia , namun perlu peningkatan pemahaman keadaan politik ,ekonomi,sosial dan budaya pada kerajaan Islam di Indonesia.</v>
      </c>
      <c r="K40" s="28">
        <f t="shared" si="5"/>
        <v>77.666666666666671</v>
      </c>
      <c r="L40" s="28" t="str">
        <f t="shared" si="6"/>
        <v>B</v>
      </c>
      <c r="M40" s="28">
        <f t="shared" si="7"/>
        <v>77.666666666666671</v>
      </c>
      <c r="N40" s="28" t="str">
        <f t="shared" si="8"/>
        <v>B</v>
      </c>
      <c r="O40" s="36">
        <v>3</v>
      </c>
      <c r="P40" s="28" t="str">
        <f t="shared" si="9"/>
        <v>Sangat terampil menyajikan hasil akulturasi antara budaya Indonesia dan Budaya Islam</v>
      </c>
      <c r="Q40" s="39"/>
      <c r="R40" s="39" t="s">
        <v>9</v>
      </c>
      <c r="S40" s="18"/>
      <c r="T40" s="1">
        <v>75</v>
      </c>
      <c r="U40" s="1">
        <v>75</v>
      </c>
      <c r="V40" s="79">
        <v>78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77</v>
      </c>
      <c r="AG40" s="1">
        <v>75</v>
      </c>
      <c r="AH40" s="79">
        <v>81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146133</v>
      </c>
      <c r="C41" s="19" t="s">
        <v>183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3</v>
      </c>
      <c r="J41" s="28" t="str">
        <f t="shared" si="4"/>
        <v xml:space="preserve"> Memiliki kemampuan menganalisis Teori masuknya islam di Indonesia , namun perlu peningkatan pemahaman keadaan politik ,ekonomi,sosial dan budaya pada kerajaan Islam di Indonesia.</v>
      </c>
      <c r="K41" s="28">
        <f t="shared" si="5"/>
        <v>80.333333333333329</v>
      </c>
      <c r="L41" s="28" t="str">
        <f t="shared" si="6"/>
        <v>B</v>
      </c>
      <c r="M41" s="28">
        <f t="shared" si="7"/>
        <v>80.333333333333329</v>
      </c>
      <c r="N41" s="28" t="str">
        <f t="shared" si="8"/>
        <v>B</v>
      </c>
      <c r="O41" s="36">
        <v>3</v>
      </c>
      <c r="P41" s="28" t="str">
        <f t="shared" si="9"/>
        <v>Sangat terampil menyajikan hasil akulturasi antara budaya Indonesia dan Budaya Islam</v>
      </c>
      <c r="Q41" s="39"/>
      <c r="R41" s="39" t="s">
        <v>9</v>
      </c>
      <c r="S41" s="18"/>
      <c r="T41" s="1">
        <v>75</v>
      </c>
      <c r="U41" s="1">
        <v>82</v>
      </c>
      <c r="V41" s="79">
        <v>79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77</v>
      </c>
      <c r="AG41" s="1">
        <v>82</v>
      </c>
      <c r="AH41" s="79">
        <v>82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146149</v>
      </c>
      <c r="C42" s="19" t="s">
        <v>184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42" s="28">
        <f t="shared" si="5"/>
        <v>81.666666666666671</v>
      </c>
      <c r="L42" s="28" t="str">
        <f t="shared" si="6"/>
        <v>B</v>
      </c>
      <c r="M42" s="28">
        <f t="shared" si="7"/>
        <v>81.666666666666671</v>
      </c>
      <c r="N42" s="28" t="str">
        <f t="shared" si="8"/>
        <v>B</v>
      </c>
      <c r="O42" s="36">
        <v>2</v>
      </c>
      <c r="P42" s="28" t="str">
        <f t="shared" si="9"/>
        <v>Sangat terampil menyajikan keadaan politik , ekonomi,sosial dan budaya pada kerajaan-kerajaan di Indonesia yang bercorak Islam</v>
      </c>
      <c r="Q42" s="39"/>
      <c r="R42" s="39" t="s">
        <v>8</v>
      </c>
      <c r="S42" s="18"/>
      <c r="T42" s="1">
        <v>75</v>
      </c>
      <c r="U42" s="1">
        <v>85</v>
      </c>
      <c r="V42" s="79">
        <v>80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77</v>
      </c>
      <c r="AG42" s="1">
        <v>85</v>
      </c>
      <c r="AH42" s="79">
        <v>83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146165</v>
      </c>
      <c r="C43" s="19" t="s">
        <v>185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43" s="28">
        <f t="shared" si="5"/>
        <v>85.666666666666671</v>
      </c>
      <c r="L43" s="28" t="str">
        <f t="shared" si="6"/>
        <v>A</v>
      </c>
      <c r="M43" s="28">
        <f t="shared" si="7"/>
        <v>85.666666666666671</v>
      </c>
      <c r="N43" s="28" t="str">
        <f t="shared" si="8"/>
        <v>A</v>
      </c>
      <c r="O43" s="36">
        <v>1</v>
      </c>
      <c r="P43" s="28" t="str">
        <f t="shared" si="9"/>
        <v>Sangat terampil menyajikan teori masuknya Islam di Indonesia</v>
      </c>
      <c r="Q43" s="39"/>
      <c r="R43" s="39" t="s">
        <v>8</v>
      </c>
      <c r="S43" s="18"/>
      <c r="T43" s="1">
        <v>75</v>
      </c>
      <c r="U43" s="1">
        <v>93</v>
      </c>
      <c r="V43" s="79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77</v>
      </c>
      <c r="AG43" s="1">
        <v>93</v>
      </c>
      <c r="AH43" s="79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146181</v>
      </c>
      <c r="C44" s="19" t="s">
        <v>186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2</v>
      </c>
      <c r="P44" s="28" t="str">
        <f t="shared" si="9"/>
        <v>Sangat terampil menyajikan keadaan politik , ekonomi,sosial dan budaya pada kerajaan-kerajaan di Indonesia yang bercorak Islam</v>
      </c>
      <c r="Q44" s="39"/>
      <c r="R44" s="39" t="s">
        <v>8</v>
      </c>
      <c r="S44" s="18"/>
      <c r="T44" s="1">
        <v>75</v>
      </c>
      <c r="U44" s="1">
        <v>86</v>
      </c>
      <c r="V44" s="79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77</v>
      </c>
      <c r="AG44" s="1">
        <v>86</v>
      </c>
      <c r="AH44" s="79">
        <v>83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146197</v>
      </c>
      <c r="C45" s="19" t="s">
        <v>187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menganalisis Teori Masuknya Islam di Indonesia , namun perlu peningkatan pemahaman hasil akulturasi budaya Indonesia dan budaya islam</v>
      </c>
      <c r="K45" s="28">
        <f t="shared" si="5"/>
        <v>86.333333333333329</v>
      </c>
      <c r="L45" s="28" t="str">
        <f t="shared" si="6"/>
        <v>A</v>
      </c>
      <c r="M45" s="28">
        <f t="shared" si="7"/>
        <v>86.333333333333329</v>
      </c>
      <c r="N45" s="28" t="str">
        <f t="shared" si="8"/>
        <v>A</v>
      </c>
      <c r="O45" s="36">
        <v>1</v>
      </c>
      <c r="P45" s="28" t="str">
        <f t="shared" si="9"/>
        <v>Sangat terampil menyajikan teori masuknya Islam di Indonesia</v>
      </c>
      <c r="Q45" s="39"/>
      <c r="R45" s="39" t="s">
        <v>8</v>
      </c>
      <c r="S45" s="18"/>
      <c r="T45" s="1">
        <v>79</v>
      </c>
      <c r="U45" s="1">
        <v>91</v>
      </c>
      <c r="V45" s="79">
        <v>84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>
        <v>91</v>
      </c>
      <c r="AH45" s="79">
        <v>87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146213</v>
      </c>
      <c r="C46" s="19" t="s">
        <v>188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46" s="28">
        <f t="shared" si="5"/>
        <v>82.666666666666671</v>
      </c>
      <c r="L46" s="28" t="str">
        <f t="shared" si="6"/>
        <v>B</v>
      </c>
      <c r="M46" s="28">
        <f t="shared" si="7"/>
        <v>82.666666666666671</v>
      </c>
      <c r="N46" s="28" t="str">
        <f t="shared" si="8"/>
        <v>B</v>
      </c>
      <c r="O46" s="36">
        <v>2</v>
      </c>
      <c r="P46" s="28" t="str">
        <f t="shared" si="9"/>
        <v>Sangat terampil menyajikan keadaan politik , ekonomi,sosial dan budaya pada kerajaan-kerajaan di Indonesia yang bercorak Islam</v>
      </c>
      <c r="Q46" s="39"/>
      <c r="R46" s="39" t="s">
        <v>8</v>
      </c>
      <c r="S46" s="18"/>
      <c r="T46" s="1">
        <v>75</v>
      </c>
      <c r="U46" s="1">
        <v>83</v>
      </c>
      <c r="V46" s="79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77</v>
      </c>
      <c r="AG46" s="1">
        <v>83</v>
      </c>
      <c r="AH46" s="79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81.166666666666671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K72"/>
  <sheetViews>
    <sheetView tabSelected="1" workbookViewId="0">
      <pane xSplit="3" ySplit="10" topLeftCell="D37" activePane="bottomRight" state="frozen"/>
      <selection pane="topRight"/>
      <selection pane="bottomLeft"/>
      <selection pane="bottomRight" activeCell="A42" sqref="A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12.7109375" customWidth="1"/>
    <col min="11" max="14" width="7.7109375" customWidth="1"/>
    <col min="15" max="15" width="11.7109375" customWidth="1"/>
    <col min="16" max="16" width="11.42578125" customWidth="1"/>
    <col min="17" max="17" width="3.5703125" customWidth="1"/>
    <col min="18" max="18" width="7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1137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146229</v>
      </c>
      <c r="C11" s="19" t="s">
        <v>190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Teori Masuknya Islam di Indonesia , namun perlu peningkatan pemahaman hasil akulturasi budaya Indonesia dan budaya islam</v>
      </c>
      <c r="K11" s="28">
        <f t="shared" ref="K11:K50" si="5">IF((COUNTA(AF11:AO11)&gt;0),AVERAGE(AF11:AO11),"")</f>
        <v>86.666666666666671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teori masuknya Islam di Indonesia</v>
      </c>
      <c r="Q11" s="39"/>
      <c r="R11" s="39" t="s">
        <v>8</v>
      </c>
      <c r="S11" s="18"/>
      <c r="T11" s="1">
        <v>70</v>
      </c>
      <c r="U11" s="1">
        <v>97</v>
      </c>
      <c r="V11" s="79">
        <v>89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72</v>
      </c>
      <c r="AG11" s="1">
        <v>97</v>
      </c>
      <c r="AH11" s="79">
        <v>91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146245</v>
      </c>
      <c r="C12" s="19" t="s">
        <v>191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Sangat terampil menyajikan keadaan politik , ekonomi,sosial dan budaya pada kerajaan-kerajaan di Indonesia yang bercorak Islam</v>
      </c>
      <c r="Q12" s="39"/>
      <c r="R12" s="39" t="s">
        <v>8</v>
      </c>
      <c r="S12" s="18"/>
      <c r="T12" s="1">
        <v>75</v>
      </c>
      <c r="U12" s="1">
        <v>87</v>
      </c>
      <c r="V12" s="79">
        <v>84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77</v>
      </c>
      <c r="AG12" s="1">
        <v>87</v>
      </c>
      <c r="AH12" s="79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149061</v>
      </c>
      <c r="C13" s="19" t="s">
        <v>192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2</v>
      </c>
      <c r="J13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2</v>
      </c>
      <c r="P13" s="28" t="str">
        <f t="shared" si="9"/>
        <v>Sangat terampil menyajikan keadaan politik , ekonomi,sosial dan budaya pada kerajaan-kerajaan di Indonesia yang bercorak Islam</v>
      </c>
      <c r="Q13" s="39"/>
      <c r="R13" s="39" t="s">
        <v>8</v>
      </c>
      <c r="S13" s="18"/>
      <c r="T13" s="1">
        <v>78</v>
      </c>
      <c r="U13" s="1">
        <v>84</v>
      </c>
      <c r="V13" s="79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84</v>
      </c>
      <c r="AH13" s="79">
        <v>82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232</v>
      </c>
      <c r="FI13" s="76" t="s">
        <v>229</v>
      </c>
      <c r="FJ13" s="78">
        <v>62941</v>
      </c>
      <c r="FK13" s="78">
        <v>62951</v>
      </c>
    </row>
    <row r="14" spans="1:167" x14ac:dyDescent="0.25">
      <c r="A14" s="19">
        <v>4</v>
      </c>
      <c r="B14" s="19">
        <v>146261</v>
      </c>
      <c r="C14" s="19" t="s">
        <v>193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Sangat terampil menyajikan keadaan politik , ekonomi,sosial dan budaya pada kerajaan-kerajaan di Indonesia yang bercorak Islam</v>
      </c>
      <c r="Q14" s="39"/>
      <c r="R14" s="39" t="s">
        <v>9</v>
      </c>
      <c r="S14" s="18"/>
      <c r="T14" s="1">
        <v>87</v>
      </c>
      <c r="U14" s="1">
        <v>77</v>
      </c>
      <c r="V14" s="79">
        <v>78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1">
        <v>77</v>
      </c>
      <c r="AH14" s="79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8"/>
      <c r="FK14" s="78"/>
    </row>
    <row r="15" spans="1:167" x14ac:dyDescent="0.25">
      <c r="A15" s="19">
        <v>5</v>
      </c>
      <c r="B15" s="19">
        <v>146277</v>
      </c>
      <c r="C15" s="19" t="s">
        <v>194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Sangat terampil menyajikan keadaan politik , ekonomi,sosial dan budaya pada kerajaan-kerajaan di Indonesia yang bercorak Islam</v>
      </c>
      <c r="Q15" s="39"/>
      <c r="R15" s="39" t="s">
        <v>8</v>
      </c>
      <c r="S15" s="18"/>
      <c r="T15" s="1">
        <v>77</v>
      </c>
      <c r="U15" s="1">
        <v>95</v>
      </c>
      <c r="V15" s="79">
        <v>76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79</v>
      </c>
      <c r="AG15" s="1">
        <v>95</v>
      </c>
      <c r="AH15" s="79">
        <v>78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227</v>
      </c>
      <c r="FI15" s="76" t="s">
        <v>230</v>
      </c>
      <c r="FJ15" s="78">
        <v>62942</v>
      </c>
      <c r="FK15" s="78">
        <v>62952</v>
      </c>
    </row>
    <row r="16" spans="1:167" x14ac:dyDescent="0.25">
      <c r="A16" s="19">
        <v>6</v>
      </c>
      <c r="B16" s="19">
        <v>146293</v>
      </c>
      <c r="C16" s="19" t="s">
        <v>195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Sangat terampil menyajikan keadaan politik , ekonomi,sosial dan budaya pada kerajaan-kerajaan di Indonesia yang bercorak Islam</v>
      </c>
      <c r="Q16" s="39"/>
      <c r="R16" s="39" t="s">
        <v>9</v>
      </c>
      <c r="S16" s="18"/>
      <c r="T16" s="1">
        <v>74</v>
      </c>
      <c r="U16" s="1">
        <v>84</v>
      </c>
      <c r="V16" s="79">
        <v>87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>
        <v>84</v>
      </c>
      <c r="AH16" s="79">
        <v>89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8"/>
      <c r="FK16" s="78"/>
    </row>
    <row r="17" spans="1:167" x14ac:dyDescent="0.25">
      <c r="A17" s="19">
        <v>7</v>
      </c>
      <c r="B17" s="19">
        <v>146309</v>
      </c>
      <c r="C17" s="19" t="s">
        <v>196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17" s="28">
        <f t="shared" si="5"/>
        <v>84.333333333333329</v>
      </c>
      <c r="L17" s="28" t="str">
        <f t="shared" si="6"/>
        <v>A</v>
      </c>
      <c r="M17" s="28">
        <f t="shared" si="7"/>
        <v>84.333333333333329</v>
      </c>
      <c r="N17" s="28" t="str">
        <f t="shared" si="8"/>
        <v>A</v>
      </c>
      <c r="O17" s="36">
        <v>1</v>
      </c>
      <c r="P17" s="28" t="str">
        <f t="shared" si="9"/>
        <v>Sangat terampil menyajikan teori masuknya Islam di Indonesia</v>
      </c>
      <c r="Q17" s="39"/>
      <c r="R17" s="39" t="s">
        <v>8</v>
      </c>
      <c r="S17" s="18"/>
      <c r="T17" s="1">
        <v>78</v>
      </c>
      <c r="U17" s="1">
        <v>79</v>
      </c>
      <c r="V17" s="79">
        <v>92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79</v>
      </c>
      <c r="AH17" s="79">
        <v>94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228</v>
      </c>
      <c r="FI17" s="76" t="s">
        <v>231</v>
      </c>
      <c r="FJ17" s="78">
        <v>62943</v>
      </c>
      <c r="FK17" s="78">
        <v>62953</v>
      </c>
    </row>
    <row r="18" spans="1:167" x14ac:dyDescent="0.25">
      <c r="A18" s="19">
        <v>8</v>
      </c>
      <c r="B18" s="19">
        <v>146325</v>
      </c>
      <c r="C18" s="19" t="s">
        <v>197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18" s="28">
        <f t="shared" si="5"/>
        <v>83.666666666666671</v>
      </c>
      <c r="L18" s="28" t="str">
        <f t="shared" si="6"/>
        <v>B</v>
      </c>
      <c r="M18" s="28">
        <f t="shared" si="7"/>
        <v>83.666666666666671</v>
      </c>
      <c r="N18" s="28" t="str">
        <f t="shared" si="8"/>
        <v>B</v>
      </c>
      <c r="O18" s="36">
        <v>2</v>
      </c>
      <c r="P18" s="28" t="str">
        <f t="shared" si="9"/>
        <v>Sangat terampil menyajikan keadaan politik , ekonomi,sosial dan budaya pada kerajaan-kerajaan di Indonesia yang bercorak Islam</v>
      </c>
      <c r="Q18" s="39"/>
      <c r="R18" s="39" t="s">
        <v>8</v>
      </c>
      <c r="S18" s="18"/>
      <c r="T18" s="1">
        <v>80</v>
      </c>
      <c r="U18" s="1">
        <v>84</v>
      </c>
      <c r="V18" s="79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84</v>
      </c>
      <c r="AH18" s="79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8"/>
      <c r="FK18" s="78"/>
    </row>
    <row r="19" spans="1:167" x14ac:dyDescent="0.25">
      <c r="A19" s="19">
        <v>9</v>
      </c>
      <c r="B19" s="19">
        <v>146341</v>
      </c>
      <c r="C19" s="19" t="s">
        <v>198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3</v>
      </c>
      <c r="J19" s="28" t="str">
        <f t="shared" si="4"/>
        <v>Memiliki kemampuan menganalisis Teori masuknya islam di Indonesia , namun perlu peningkatan pemahaman keadaan politik ,ekonomi,sosial dan budaya pada kerajaan Islam di Indonesia.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3</v>
      </c>
      <c r="P19" s="28" t="str">
        <f t="shared" si="9"/>
        <v>Sangat terampil menyajikan hasil akulturasi antara budaya Indonesia dan Budaya Islam</v>
      </c>
      <c r="Q19" s="39"/>
      <c r="R19" s="39" t="s">
        <v>9</v>
      </c>
      <c r="S19" s="18"/>
      <c r="T19" s="1">
        <v>78</v>
      </c>
      <c r="U19" s="1">
        <v>70</v>
      </c>
      <c r="V19" s="79">
        <v>88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70</v>
      </c>
      <c r="AH19" s="79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7"/>
      <c r="FI19" s="77"/>
      <c r="FJ19" s="78">
        <v>62944</v>
      </c>
      <c r="FK19" s="78">
        <v>62954</v>
      </c>
    </row>
    <row r="20" spans="1:167" x14ac:dyDescent="0.25">
      <c r="A20" s="19">
        <v>10</v>
      </c>
      <c r="B20" s="19">
        <v>146357</v>
      </c>
      <c r="C20" s="19" t="s">
        <v>199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0" s="28">
        <f t="shared" si="5"/>
        <v>83.666666666666671</v>
      </c>
      <c r="L20" s="28" t="str">
        <f t="shared" si="6"/>
        <v>B</v>
      </c>
      <c r="M20" s="28">
        <f t="shared" si="7"/>
        <v>83.666666666666671</v>
      </c>
      <c r="N20" s="28" t="str">
        <f t="shared" si="8"/>
        <v>B</v>
      </c>
      <c r="O20" s="36">
        <v>2</v>
      </c>
      <c r="P20" s="28" t="str">
        <f t="shared" si="9"/>
        <v>Sangat terampil menyajikan keadaan politik , ekonomi,sosial dan budaya pada kerajaan-kerajaan di Indonesia yang bercorak Islam</v>
      </c>
      <c r="Q20" s="39"/>
      <c r="R20" s="39" t="s">
        <v>8</v>
      </c>
      <c r="S20" s="18"/>
      <c r="T20" s="1">
        <v>79</v>
      </c>
      <c r="U20" s="1">
        <v>86</v>
      </c>
      <c r="V20" s="79">
        <v>82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>
        <v>86</v>
      </c>
      <c r="AH20" s="79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7"/>
      <c r="FJ20" s="78"/>
      <c r="FK20" s="78"/>
    </row>
    <row r="21" spans="1:167" x14ac:dyDescent="0.25">
      <c r="A21" s="19">
        <v>11</v>
      </c>
      <c r="B21" s="19">
        <v>146373</v>
      </c>
      <c r="C21" s="19" t="s">
        <v>200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1" s="28">
        <f t="shared" si="5"/>
        <v>84.333333333333329</v>
      </c>
      <c r="L21" s="28" t="str">
        <f t="shared" si="6"/>
        <v>A</v>
      </c>
      <c r="M21" s="28">
        <f t="shared" si="7"/>
        <v>84.333333333333329</v>
      </c>
      <c r="N21" s="28" t="str">
        <f t="shared" si="8"/>
        <v>A</v>
      </c>
      <c r="O21" s="36">
        <v>1</v>
      </c>
      <c r="P21" s="28" t="str">
        <f t="shared" si="9"/>
        <v>Sangat terampil menyajikan teori masuknya Islam di Indonesia</v>
      </c>
      <c r="Q21" s="39"/>
      <c r="R21" s="39" t="s">
        <v>8</v>
      </c>
      <c r="S21" s="18"/>
      <c r="T21" s="1">
        <v>85</v>
      </c>
      <c r="U21" s="1">
        <v>82</v>
      </c>
      <c r="V21" s="79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82</v>
      </c>
      <c r="AH21" s="79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7"/>
      <c r="FI21" s="77"/>
      <c r="FJ21" s="78">
        <v>62945</v>
      </c>
      <c r="FK21" s="78">
        <v>62955</v>
      </c>
    </row>
    <row r="22" spans="1:167" x14ac:dyDescent="0.25">
      <c r="A22" s="19">
        <v>12</v>
      </c>
      <c r="B22" s="19">
        <v>146389</v>
      </c>
      <c r="C22" s="19" t="s">
        <v>201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2" s="28">
        <f t="shared" si="5"/>
        <v>83.333333333333329</v>
      </c>
      <c r="L22" s="28" t="str">
        <f t="shared" si="6"/>
        <v>B</v>
      </c>
      <c r="M22" s="28">
        <f t="shared" si="7"/>
        <v>83.333333333333329</v>
      </c>
      <c r="N22" s="28" t="str">
        <f t="shared" si="8"/>
        <v>B</v>
      </c>
      <c r="O22" s="36">
        <v>2</v>
      </c>
      <c r="P22" s="28" t="str">
        <f t="shared" si="9"/>
        <v>Sangat terampil menyajikan keadaan politik , ekonomi,sosial dan budaya pada kerajaan-kerajaan di Indonesia yang bercorak Islam</v>
      </c>
      <c r="Q22" s="39"/>
      <c r="R22" s="39" t="s">
        <v>8</v>
      </c>
      <c r="S22" s="18"/>
      <c r="T22" s="1">
        <v>84</v>
      </c>
      <c r="U22" s="1">
        <v>80</v>
      </c>
      <c r="V22" s="79">
        <v>82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80</v>
      </c>
      <c r="AH22" s="79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7"/>
      <c r="FI22" s="77"/>
      <c r="FJ22" s="78"/>
      <c r="FK22" s="78"/>
    </row>
    <row r="23" spans="1:167" x14ac:dyDescent="0.25">
      <c r="A23" s="19">
        <v>13</v>
      </c>
      <c r="B23" s="19">
        <v>146405</v>
      </c>
      <c r="C23" s="19" t="s">
        <v>202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3" s="28">
        <f t="shared" si="5"/>
        <v>85.333333333333329</v>
      </c>
      <c r="L23" s="28" t="str">
        <f t="shared" si="6"/>
        <v>A</v>
      </c>
      <c r="M23" s="28">
        <f t="shared" si="7"/>
        <v>85.333333333333329</v>
      </c>
      <c r="N23" s="28" t="str">
        <f t="shared" si="8"/>
        <v>A</v>
      </c>
      <c r="O23" s="36">
        <v>1</v>
      </c>
      <c r="P23" s="28" t="str">
        <f t="shared" si="9"/>
        <v>Sangat terampil menyajikan teori masuknya Islam di Indonesia</v>
      </c>
      <c r="Q23" s="39"/>
      <c r="R23" s="39" t="s">
        <v>8</v>
      </c>
      <c r="S23" s="18"/>
      <c r="T23" s="1">
        <v>70</v>
      </c>
      <c r="U23" s="1">
        <v>95</v>
      </c>
      <c r="V23" s="79">
        <v>87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72</v>
      </c>
      <c r="AG23" s="1">
        <v>95</v>
      </c>
      <c r="AH23" s="79">
        <v>89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7"/>
      <c r="FI23" s="77"/>
      <c r="FJ23" s="78">
        <v>62946</v>
      </c>
      <c r="FK23" s="78">
        <v>62956</v>
      </c>
    </row>
    <row r="24" spans="1:167" x14ac:dyDescent="0.25">
      <c r="A24" s="19">
        <v>14</v>
      </c>
      <c r="B24" s="19">
        <v>146421</v>
      </c>
      <c r="C24" s="19" t="s">
        <v>203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4" s="28">
        <f t="shared" si="5"/>
        <v>82.666666666666671</v>
      </c>
      <c r="L24" s="28" t="str">
        <f t="shared" si="6"/>
        <v>B</v>
      </c>
      <c r="M24" s="28">
        <f t="shared" si="7"/>
        <v>82.666666666666671</v>
      </c>
      <c r="N24" s="28" t="str">
        <f t="shared" si="8"/>
        <v>B</v>
      </c>
      <c r="O24" s="36">
        <v>2</v>
      </c>
      <c r="P24" s="28" t="str">
        <f t="shared" si="9"/>
        <v>Sangat terampil menyajikan keadaan politik , ekonomi,sosial dan budaya pada kerajaan-kerajaan di Indonesia yang bercorak Islam</v>
      </c>
      <c r="Q24" s="39"/>
      <c r="R24" s="39" t="s">
        <v>9</v>
      </c>
      <c r="S24" s="18"/>
      <c r="T24" s="1">
        <v>70</v>
      </c>
      <c r="U24" s="1">
        <v>88</v>
      </c>
      <c r="V24" s="79">
        <v>86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72</v>
      </c>
      <c r="AG24" s="1">
        <v>88</v>
      </c>
      <c r="AH24" s="79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7"/>
      <c r="FI24" s="77"/>
      <c r="FJ24" s="78"/>
      <c r="FK24" s="78"/>
    </row>
    <row r="25" spans="1:167" x14ac:dyDescent="0.25">
      <c r="A25" s="19">
        <v>15</v>
      </c>
      <c r="B25" s="19">
        <v>146437</v>
      </c>
      <c r="C25" s="19" t="s">
        <v>204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5" s="28">
        <f t="shared" si="5"/>
        <v>84.666666666666671</v>
      </c>
      <c r="L25" s="28" t="str">
        <f t="shared" si="6"/>
        <v>A</v>
      </c>
      <c r="M25" s="28">
        <f t="shared" si="7"/>
        <v>84.666666666666671</v>
      </c>
      <c r="N25" s="28" t="str">
        <f t="shared" si="8"/>
        <v>A</v>
      </c>
      <c r="O25" s="36">
        <v>1</v>
      </c>
      <c r="P25" s="28" t="str">
        <f t="shared" si="9"/>
        <v>Sangat terampil menyajikan teori masuknya Islam di Indonesia</v>
      </c>
      <c r="Q25" s="39"/>
      <c r="R25" s="39" t="s">
        <v>8</v>
      </c>
      <c r="S25" s="18"/>
      <c r="T25" s="1">
        <v>75</v>
      </c>
      <c r="U25" s="1">
        <v>95</v>
      </c>
      <c r="V25" s="79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77</v>
      </c>
      <c r="AG25" s="1">
        <v>95</v>
      </c>
      <c r="AH25" s="79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7"/>
      <c r="FI25" s="77"/>
      <c r="FJ25" s="78">
        <v>62947</v>
      </c>
      <c r="FK25" s="78">
        <v>62957</v>
      </c>
    </row>
    <row r="26" spans="1:167" x14ac:dyDescent="0.25">
      <c r="A26" s="19">
        <v>16</v>
      </c>
      <c r="B26" s="19">
        <v>146453</v>
      </c>
      <c r="C26" s="19" t="s">
        <v>205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3</v>
      </c>
      <c r="J26" s="28" t="str">
        <f t="shared" si="4"/>
        <v>Memiliki kemampuan menganalisis Teori masuknya islam di Indonesia , namun perlu peningkatan pemahaman keadaan politik ,ekonomi,sosial dan budaya pada kerajaan Islam di Indonesia.</v>
      </c>
      <c r="K26" s="28">
        <f t="shared" si="5"/>
        <v>81.666666666666671</v>
      </c>
      <c r="L26" s="28" t="str">
        <f t="shared" si="6"/>
        <v>B</v>
      </c>
      <c r="M26" s="28">
        <f t="shared" si="7"/>
        <v>81.666666666666671</v>
      </c>
      <c r="N26" s="28" t="str">
        <f t="shared" si="8"/>
        <v>B</v>
      </c>
      <c r="O26" s="36">
        <v>2</v>
      </c>
      <c r="P26" s="28" t="str">
        <f t="shared" si="9"/>
        <v>Sangat terampil menyajikan keadaan politik , ekonomi,sosial dan budaya pada kerajaan-kerajaan di Indonesia yang bercorak Islam</v>
      </c>
      <c r="Q26" s="39"/>
      <c r="R26" s="39" t="s">
        <v>8</v>
      </c>
      <c r="S26" s="18"/>
      <c r="T26" s="1">
        <v>75</v>
      </c>
      <c r="U26" s="1">
        <v>88</v>
      </c>
      <c r="V26" s="79">
        <v>78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77</v>
      </c>
      <c r="AG26" s="1">
        <v>88</v>
      </c>
      <c r="AH26" s="79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7"/>
      <c r="FI26" s="77"/>
      <c r="FJ26" s="78"/>
      <c r="FK26" s="78"/>
    </row>
    <row r="27" spans="1:167" x14ac:dyDescent="0.25">
      <c r="A27" s="19">
        <v>17</v>
      </c>
      <c r="B27" s="19">
        <v>146469</v>
      </c>
      <c r="C27" s="19" t="s">
        <v>206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7" s="28">
        <f t="shared" si="5"/>
        <v>84.333333333333329</v>
      </c>
      <c r="L27" s="28" t="str">
        <f t="shared" si="6"/>
        <v>A</v>
      </c>
      <c r="M27" s="28">
        <f t="shared" si="7"/>
        <v>84.333333333333329</v>
      </c>
      <c r="N27" s="28" t="str">
        <f t="shared" si="8"/>
        <v>A</v>
      </c>
      <c r="O27" s="36">
        <v>1</v>
      </c>
      <c r="P27" s="28" t="str">
        <f t="shared" si="9"/>
        <v>Sangat terampil menyajikan teori masuknya Islam di Indonesia</v>
      </c>
      <c r="Q27" s="39"/>
      <c r="R27" s="39" t="s">
        <v>8</v>
      </c>
      <c r="S27" s="18"/>
      <c r="T27" s="1">
        <v>70</v>
      </c>
      <c r="U27" s="1">
        <v>88</v>
      </c>
      <c r="V27" s="79">
        <v>92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72</v>
      </c>
      <c r="AG27" s="1">
        <v>88</v>
      </c>
      <c r="AH27" s="79">
        <v>93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7"/>
      <c r="FI27" s="77"/>
      <c r="FJ27" s="78">
        <v>62948</v>
      </c>
      <c r="FK27" s="78">
        <v>62958</v>
      </c>
    </row>
    <row r="28" spans="1:167" x14ac:dyDescent="0.25">
      <c r="A28" s="19">
        <v>18</v>
      </c>
      <c r="B28" s="19">
        <v>146485</v>
      </c>
      <c r="C28" s="19" t="s">
        <v>207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28" s="28">
        <f t="shared" si="5"/>
        <v>82.666666666666671</v>
      </c>
      <c r="L28" s="28" t="str">
        <f t="shared" si="6"/>
        <v>B</v>
      </c>
      <c r="M28" s="28">
        <f t="shared" si="7"/>
        <v>82.666666666666671</v>
      </c>
      <c r="N28" s="28" t="str">
        <f t="shared" si="8"/>
        <v>B</v>
      </c>
      <c r="O28" s="36">
        <v>2</v>
      </c>
      <c r="P28" s="28" t="str">
        <f t="shared" si="9"/>
        <v>Sangat terampil menyajikan keadaan politik , ekonomi,sosial dan budaya pada kerajaan-kerajaan di Indonesia yang bercorak Islam</v>
      </c>
      <c r="Q28" s="39"/>
      <c r="R28" s="39" t="s">
        <v>8</v>
      </c>
      <c r="S28" s="18"/>
      <c r="T28" s="1">
        <v>70</v>
      </c>
      <c r="U28" s="1">
        <v>93</v>
      </c>
      <c r="V28" s="79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72</v>
      </c>
      <c r="AG28" s="1">
        <v>93</v>
      </c>
      <c r="AH28" s="79">
        <v>83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7"/>
      <c r="FI28" s="77"/>
      <c r="FJ28" s="78"/>
      <c r="FK28" s="78"/>
    </row>
    <row r="29" spans="1:167" x14ac:dyDescent="0.25">
      <c r="A29" s="19">
        <v>19</v>
      </c>
      <c r="B29" s="19">
        <v>146501</v>
      </c>
      <c r="C29" s="19" t="s">
        <v>208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3</v>
      </c>
      <c r="J29" s="28" t="str">
        <f t="shared" si="4"/>
        <v>Memiliki kemampuan menganalisis Teori masuknya islam di Indonesia , namun perlu peningkatan pemahaman keadaan politik ,ekonomi,sosial dan budaya pada kerajaan Islam di Indonesia.</v>
      </c>
      <c r="K29" s="28">
        <f t="shared" si="5"/>
        <v>77.666666666666671</v>
      </c>
      <c r="L29" s="28" t="str">
        <f t="shared" si="6"/>
        <v>B</v>
      </c>
      <c r="M29" s="28">
        <f t="shared" si="7"/>
        <v>77.666666666666671</v>
      </c>
      <c r="N29" s="28" t="str">
        <f t="shared" si="8"/>
        <v>B</v>
      </c>
      <c r="O29" s="36">
        <v>3</v>
      </c>
      <c r="P29" s="28" t="str">
        <f t="shared" si="9"/>
        <v>Sangat terampil menyajikan hasil akulturasi antara budaya Indonesia dan Budaya Islam</v>
      </c>
      <c r="Q29" s="39"/>
      <c r="R29" s="39" t="s">
        <v>9</v>
      </c>
      <c r="S29" s="18"/>
      <c r="T29" s="1">
        <v>70</v>
      </c>
      <c r="U29" s="1">
        <v>81</v>
      </c>
      <c r="V29" s="79">
        <v>78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72</v>
      </c>
      <c r="AG29" s="1">
        <v>81</v>
      </c>
      <c r="AH29" s="79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7"/>
      <c r="FI29" s="77"/>
      <c r="FJ29" s="78">
        <v>62949</v>
      </c>
      <c r="FK29" s="78">
        <v>62959</v>
      </c>
    </row>
    <row r="30" spans="1:167" x14ac:dyDescent="0.25">
      <c r="A30" s="19">
        <v>20</v>
      </c>
      <c r="B30" s="19">
        <v>146517</v>
      </c>
      <c r="C30" s="19" t="s">
        <v>209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3</v>
      </c>
      <c r="J30" s="28" t="str">
        <f t="shared" si="4"/>
        <v>Memiliki kemampuan menganalisis Teori masuknya islam di Indonesia , namun perlu peningkatan pemahaman keadaan politik ,ekonomi,sosial dan budaya pada kerajaan Islam di Indonesia.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Sangat terampil menyajikan keadaan politik , ekonomi,sosial dan budaya pada kerajaan-kerajaan di Indonesia yang bercorak Islam</v>
      </c>
      <c r="Q30" s="39"/>
      <c r="R30" s="39" t="s">
        <v>8</v>
      </c>
      <c r="S30" s="18"/>
      <c r="T30" s="1">
        <v>70</v>
      </c>
      <c r="U30" s="1">
        <v>86</v>
      </c>
      <c r="V30" s="79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72</v>
      </c>
      <c r="AG30" s="1">
        <v>86</v>
      </c>
      <c r="AH30" s="79">
        <v>82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7"/>
      <c r="FI30" s="77"/>
      <c r="FJ30" s="78"/>
      <c r="FK30" s="78"/>
    </row>
    <row r="31" spans="1:167" x14ac:dyDescent="0.25">
      <c r="A31" s="19">
        <v>21</v>
      </c>
      <c r="B31" s="19">
        <v>146533</v>
      </c>
      <c r="C31" s="19" t="s">
        <v>210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1" s="28">
        <f t="shared" si="5"/>
        <v>82.666666666666671</v>
      </c>
      <c r="L31" s="28" t="str">
        <f t="shared" si="6"/>
        <v>B</v>
      </c>
      <c r="M31" s="28">
        <f t="shared" si="7"/>
        <v>82.666666666666671</v>
      </c>
      <c r="N31" s="28" t="str">
        <f t="shared" si="8"/>
        <v>B</v>
      </c>
      <c r="O31" s="36">
        <v>2</v>
      </c>
      <c r="P31" s="28" t="str">
        <f t="shared" si="9"/>
        <v>Sangat terampil menyajikan keadaan politik , ekonomi,sosial dan budaya pada kerajaan-kerajaan di Indonesia yang bercorak Islam</v>
      </c>
      <c r="Q31" s="39"/>
      <c r="R31" s="39" t="s">
        <v>8</v>
      </c>
      <c r="S31" s="18"/>
      <c r="T31" s="1">
        <v>89</v>
      </c>
      <c r="U31" s="1">
        <v>77</v>
      </c>
      <c r="V31" s="79">
        <v>80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89</v>
      </c>
      <c r="AG31" s="1">
        <v>77</v>
      </c>
      <c r="AH31" s="79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7"/>
      <c r="FI31" s="77"/>
      <c r="FJ31" s="78">
        <v>62950</v>
      </c>
      <c r="FK31" s="78">
        <v>62960</v>
      </c>
    </row>
    <row r="32" spans="1:167" x14ac:dyDescent="0.25">
      <c r="A32" s="19">
        <v>22</v>
      </c>
      <c r="B32" s="19">
        <v>146549</v>
      </c>
      <c r="C32" s="19" t="s">
        <v>211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2" s="28">
        <f t="shared" si="5"/>
        <v>78.666666666666671</v>
      </c>
      <c r="L32" s="28" t="str">
        <f t="shared" si="6"/>
        <v>B</v>
      </c>
      <c r="M32" s="28">
        <f t="shared" si="7"/>
        <v>78.666666666666671</v>
      </c>
      <c r="N32" s="28" t="str">
        <f t="shared" si="8"/>
        <v>B</v>
      </c>
      <c r="O32" s="36">
        <v>3</v>
      </c>
      <c r="P32" s="28" t="str">
        <f t="shared" si="9"/>
        <v>Sangat terampil menyajikan hasil akulturasi antara budaya Indonesia dan Budaya Islam</v>
      </c>
      <c r="Q32" s="39"/>
      <c r="R32" s="39" t="s">
        <v>8</v>
      </c>
      <c r="S32" s="18"/>
      <c r="T32" s="1">
        <v>85</v>
      </c>
      <c r="U32" s="1">
        <v>68</v>
      </c>
      <c r="V32" s="79">
        <v>80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68</v>
      </c>
      <c r="AH32" s="79">
        <v>81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8"/>
      <c r="FI32" s="78"/>
      <c r="FJ32" s="78"/>
      <c r="FK32" s="78"/>
    </row>
    <row r="33" spans="1:157" x14ac:dyDescent="0.25">
      <c r="A33" s="19">
        <v>23</v>
      </c>
      <c r="B33" s="19">
        <v>146565</v>
      </c>
      <c r="C33" s="19" t="s">
        <v>212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3" s="28">
        <f t="shared" si="5"/>
        <v>84.333333333333329</v>
      </c>
      <c r="L33" s="28" t="str">
        <f t="shared" si="6"/>
        <v>A</v>
      </c>
      <c r="M33" s="28">
        <f t="shared" si="7"/>
        <v>84.333333333333329</v>
      </c>
      <c r="N33" s="28" t="str">
        <f t="shared" si="8"/>
        <v>A</v>
      </c>
      <c r="O33" s="36">
        <v>2</v>
      </c>
      <c r="P33" s="28" t="str">
        <f t="shared" si="9"/>
        <v>Sangat terampil menyajikan keadaan politik , ekonomi,sosial dan budaya pada kerajaan-kerajaan di Indonesia yang bercorak Islam</v>
      </c>
      <c r="Q33" s="39"/>
      <c r="R33" s="39" t="s">
        <v>8</v>
      </c>
      <c r="S33" s="18"/>
      <c r="T33" s="1">
        <v>70</v>
      </c>
      <c r="U33" s="1">
        <v>95</v>
      </c>
      <c r="V33" s="79">
        <v>84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72</v>
      </c>
      <c r="AG33" s="1">
        <v>95</v>
      </c>
      <c r="AH33" s="79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146581</v>
      </c>
      <c r="C34" s="19" t="s">
        <v>213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menganalisis Teori Masuknya Islam di Indonesia , namun perlu peningkatan pemahaman hasil akulturasi budaya Indonesia dan budaya islam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menyajikan teori masuknya Islam di Indonesia</v>
      </c>
      <c r="Q34" s="39"/>
      <c r="R34" s="39" t="s">
        <v>8</v>
      </c>
      <c r="S34" s="18"/>
      <c r="T34" s="1">
        <v>70</v>
      </c>
      <c r="U34" s="1">
        <v>95</v>
      </c>
      <c r="V34" s="79">
        <v>92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72</v>
      </c>
      <c r="AG34" s="1">
        <v>95</v>
      </c>
      <c r="AH34" s="79">
        <v>94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146597</v>
      </c>
      <c r="C35" s="19" t="s">
        <v>214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menganalisis Teori Masuknya Islam di Indonesia , namun perlu peningkatan pemahaman hasil akulturasi budaya Indonesia dan budaya islam</v>
      </c>
      <c r="K35" s="28">
        <f t="shared" si="5"/>
        <v>86.666666666666671</v>
      </c>
      <c r="L35" s="28" t="str">
        <f t="shared" si="6"/>
        <v>A</v>
      </c>
      <c r="M35" s="28">
        <f t="shared" si="7"/>
        <v>86.666666666666671</v>
      </c>
      <c r="N35" s="28" t="str">
        <f t="shared" si="8"/>
        <v>A</v>
      </c>
      <c r="O35" s="36">
        <v>1</v>
      </c>
      <c r="P35" s="28" t="str">
        <f t="shared" si="9"/>
        <v>Sangat terampil menyajikan teori masuknya Islam di Indonesia</v>
      </c>
      <c r="Q35" s="39"/>
      <c r="R35" s="39" t="s">
        <v>8</v>
      </c>
      <c r="S35" s="18"/>
      <c r="T35" s="1">
        <v>81</v>
      </c>
      <c r="U35" s="1">
        <v>88</v>
      </c>
      <c r="V35" s="79">
        <v>87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88</v>
      </c>
      <c r="AH35" s="79">
        <v>89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146613</v>
      </c>
      <c r="C36" s="19" t="s">
        <v>215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6" s="28">
        <f t="shared" si="5"/>
        <v>83.666666666666671</v>
      </c>
      <c r="L36" s="28" t="str">
        <f t="shared" si="6"/>
        <v>B</v>
      </c>
      <c r="M36" s="28">
        <f t="shared" si="7"/>
        <v>83.666666666666671</v>
      </c>
      <c r="N36" s="28" t="str">
        <f t="shared" si="8"/>
        <v>B</v>
      </c>
      <c r="O36" s="36">
        <v>2</v>
      </c>
      <c r="P36" s="28" t="str">
        <f t="shared" si="9"/>
        <v>Sangat terampil menyajikan keadaan politik , ekonomi,sosial dan budaya pada kerajaan-kerajaan di Indonesia yang bercorak Islam</v>
      </c>
      <c r="Q36" s="39"/>
      <c r="R36" s="39" t="s">
        <v>8</v>
      </c>
      <c r="S36" s="18"/>
      <c r="T36" s="1">
        <v>77</v>
      </c>
      <c r="U36" s="1">
        <v>93</v>
      </c>
      <c r="V36" s="79">
        <v>77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79</v>
      </c>
      <c r="AG36" s="1">
        <v>93</v>
      </c>
      <c r="AH36" s="79">
        <v>79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146629</v>
      </c>
      <c r="C37" s="19" t="s">
        <v>216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menganalisis Teori Masuknya Islam di Indonesia , namun perlu peningkatan pemahaman hasil akulturasi budaya Indonesia dan budaya islam</v>
      </c>
      <c r="K37" s="28">
        <f t="shared" si="5"/>
        <v>86.666666666666671</v>
      </c>
      <c r="L37" s="28" t="str">
        <f t="shared" si="6"/>
        <v>A</v>
      </c>
      <c r="M37" s="28">
        <f t="shared" si="7"/>
        <v>86.666666666666671</v>
      </c>
      <c r="N37" s="28" t="str">
        <f t="shared" si="8"/>
        <v>A</v>
      </c>
      <c r="O37" s="36">
        <v>1</v>
      </c>
      <c r="P37" s="28" t="str">
        <f t="shared" si="9"/>
        <v>Sangat terampil menyajikan teori masuknya Islam di Indonesia</v>
      </c>
      <c r="Q37" s="39"/>
      <c r="R37" s="39" t="s">
        <v>8</v>
      </c>
      <c r="S37" s="18"/>
      <c r="T37" s="1">
        <v>75</v>
      </c>
      <c r="U37" s="1">
        <v>90</v>
      </c>
      <c r="V37" s="79">
        <v>93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77</v>
      </c>
      <c r="AG37" s="1">
        <v>90</v>
      </c>
      <c r="AH37" s="79">
        <v>93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146645</v>
      </c>
      <c r="C38" s="19" t="s">
        <v>217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8" s="28">
        <f t="shared" si="5"/>
        <v>82.666666666666671</v>
      </c>
      <c r="L38" s="28" t="str">
        <f t="shared" si="6"/>
        <v>B</v>
      </c>
      <c r="M38" s="28">
        <f t="shared" si="7"/>
        <v>82.666666666666671</v>
      </c>
      <c r="N38" s="28" t="str">
        <f t="shared" si="8"/>
        <v>B</v>
      </c>
      <c r="O38" s="36">
        <v>2</v>
      </c>
      <c r="P38" s="28" t="str">
        <f t="shared" si="9"/>
        <v>Sangat terampil menyajikan keadaan politik , ekonomi,sosial dan budaya pada kerajaan-kerajaan di Indonesia yang bercorak Islam</v>
      </c>
      <c r="Q38" s="39"/>
      <c r="R38" s="39" t="s">
        <v>8</v>
      </c>
      <c r="S38" s="18"/>
      <c r="T38" s="1">
        <v>79</v>
      </c>
      <c r="U38" s="1">
        <v>80</v>
      </c>
      <c r="V38" s="79">
        <v>84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81</v>
      </c>
      <c r="AG38" s="1">
        <v>80</v>
      </c>
      <c r="AH38" s="79">
        <v>87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146661</v>
      </c>
      <c r="C39" s="19" t="s">
        <v>218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Sangat terampil menyajikan keadaan politik , ekonomi,sosial dan budaya pada kerajaan-kerajaan di Indonesia yang bercorak Islam</v>
      </c>
      <c r="Q39" s="39"/>
      <c r="R39" s="39" t="s">
        <v>8</v>
      </c>
      <c r="S39" s="18"/>
      <c r="T39" s="1">
        <v>85</v>
      </c>
      <c r="U39" s="1">
        <v>82</v>
      </c>
      <c r="V39" s="79">
        <v>82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82</v>
      </c>
      <c r="AH39" s="79">
        <v>83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146677</v>
      </c>
      <c r="C40" s="19" t="s">
        <v>219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40" s="28">
        <f t="shared" si="5"/>
        <v>83.666666666666671</v>
      </c>
      <c r="L40" s="28" t="str">
        <f t="shared" si="6"/>
        <v>B</v>
      </c>
      <c r="M40" s="28">
        <f t="shared" si="7"/>
        <v>83.666666666666671</v>
      </c>
      <c r="N40" s="28" t="str">
        <f t="shared" si="8"/>
        <v>B</v>
      </c>
      <c r="O40" s="36">
        <v>2</v>
      </c>
      <c r="P40" s="28" t="str">
        <f t="shared" si="9"/>
        <v>Sangat terampil menyajikan keadaan politik , ekonomi,sosial dan budaya pada kerajaan-kerajaan di Indonesia yang bercorak Islam</v>
      </c>
      <c r="Q40" s="39"/>
      <c r="R40" s="39" t="s">
        <v>8</v>
      </c>
      <c r="S40" s="18"/>
      <c r="T40" s="1">
        <v>83</v>
      </c>
      <c r="U40" s="1">
        <v>86</v>
      </c>
      <c r="V40" s="79">
        <v>78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86</v>
      </c>
      <c r="AH40" s="79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146693</v>
      </c>
      <c r="C41" s="19" t="s">
        <v>220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41" s="28">
        <f t="shared" si="5"/>
        <v>82.666666666666671</v>
      </c>
      <c r="L41" s="28" t="str">
        <f t="shared" si="6"/>
        <v>B</v>
      </c>
      <c r="M41" s="28">
        <f t="shared" si="7"/>
        <v>82.666666666666671</v>
      </c>
      <c r="N41" s="28" t="str">
        <f t="shared" si="8"/>
        <v>B</v>
      </c>
      <c r="O41" s="36">
        <v>2</v>
      </c>
      <c r="P41" s="28" t="str">
        <f t="shared" si="9"/>
        <v>Sangat terampil menyajikan keadaan politik , ekonomi,sosial dan budaya pada kerajaan-kerajaan di Indonesia yang bercorak Islam</v>
      </c>
      <c r="Q41" s="39"/>
      <c r="R41" s="39" t="s">
        <v>9</v>
      </c>
      <c r="S41" s="18"/>
      <c r="T41" s="1">
        <v>80</v>
      </c>
      <c r="U41" s="1">
        <v>80</v>
      </c>
      <c r="V41" s="79">
        <v>84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80</v>
      </c>
      <c r="AH41" s="79">
        <v>86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146709</v>
      </c>
      <c r="C42" s="19" t="s">
        <v>221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menganalisis Teori Masuknya Islam di Indonesia , namun perlu peningkatan pemahaman hasil akulturasi budaya Indonesia dan budaya islam</v>
      </c>
      <c r="K42" s="28">
        <f t="shared" si="5"/>
        <v>85.666666666666671</v>
      </c>
      <c r="L42" s="28" t="str">
        <f t="shared" si="6"/>
        <v>A</v>
      </c>
      <c r="M42" s="28">
        <f t="shared" si="7"/>
        <v>85.666666666666671</v>
      </c>
      <c r="N42" s="28" t="str">
        <f t="shared" si="8"/>
        <v>A</v>
      </c>
      <c r="O42" s="36">
        <v>1</v>
      </c>
      <c r="P42" s="28" t="str">
        <f t="shared" si="9"/>
        <v>Sangat terampil menyajikan teori masuknya Islam di Indonesia</v>
      </c>
      <c r="Q42" s="39"/>
      <c r="R42" s="39" t="s">
        <v>8</v>
      </c>
      <c r="S42" s="18"/>
      <c r="T42" s="1">
        <v>82</v>
      </c>
      <c r="U42" s="1">
        <v>88</v>
      </c>
      <c r="V42" s="79">
        <v>84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88</v>
      </c>
      <c r="AH42" s="79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146725</v>
      </c>
      <c r="C43" s="19" t="s">
        <v>222</v>
      </c>
      <c r="D43" s="18"/>
      <c r="E43" s="28">
        <f t="shared" si="0"/>
        <v>78</v>
      </c>
      <c r="F43" s="28" t="str">
        <f t="shared" si="1"/>
        <v>B</v>
      </c>
      <c r="G43" s="28">
        <f t="shared" si="2"/>
        <v>78</v>
      </c>
      <c r="H43" s="28" t="str">
        <f t="shared" si="3"/>
        <v>B</v>
      </c>
      <c r="I43" s="36">
        <v>2</v>
      </c>
      <c r="J43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43" s="28">
        <f t="shared" si="5"/>
        <v>79</v>
      </c>
      <c r="L43" s="28" t="str">
        <f t="shared" si="6"/>
        <v>B</v>
      </c>
      <c r="M43" s="28">
        <f t="shared" si="7"/>
        <v>79</v>
      </c>
      <c r="N43" s="28" t="str">
        <f t="shared" si="8"/>
        <v>B</v>
      </c>
      <c r="O43" s="36">
        <v>3</v>
      </c>
      <c r="P43" s="28" t="str">
        <f t="shared" si="9"/>
        <v>Sangat terampil menyajikan hasil akulturasi antara budaya Indonesia dan Budaya Islam</v>
      </c>
      <c r="Q43" s="39"/>
      <c r="R43" s="39" t="s">
        <v>8</v>
      </c>
      <c r="S43" s="18"/>
      <c r="T43" s="1">
        <v>81</v>
      </c>
      <c r="U43" s="1">
        <v>70</v>
      </c>
      <c r="V43" s="79">
        <v>82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70</v>
      </c>
      <c r="AH43" s="79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146741</v>
      </c>
      <c r="C44" s="19" t="s">
        <v>223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2</v>
      </c>
      <c r="P44" s="28" t="str">
        <f t="shared" si="9"/>
        <v>Sangat terampil menyajikan keadaan politik , ekonomi,sosial dan budaya pada kerajaan-kerajaan di Indonesia yang bercorak Islam</v>
      </c>
      <c r="Q44" s="39"/>
      <c r="R44" s="39" t="s">
        <v>9</v>
      </c>
      <c r="S44" s="18"/>
      <c r="T44" s="1">
        <v>75</v>
      </c>
      <c r="U44" s="1">
        <v>90</v>
      </c>
      <c r="V44" s="79">
        <v>80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77</v>
      </c>
      <c r="AG44" s="1">
        <v>90</v>
      </c>
      <c r="AH44" s="79">
        <v>82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146757</v>
      </c>
      <c r="C45" s="19" t="s">
        <v>224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menganalisis Teori Masuknya Islam di Indonesia , namun perlu peningkatan pemahaman hasil akulturasi budaya Indonesia dan budaya islam</v>
      </c>
      <c r="K45" s="28">
        <f t="shared" si="5"/>
        <v>87.333333333333329</v>
      </c>
      <c r="L45" s="28" t="str">
        <f t="shared" si="6"/>
        <v>A</v>
      </c>
      <c r="M45" s="28">
        <f t="shared" si="7"/>
        <v>87.333333333333329</v>
      </c>
      <c r="N45" s="28" t="str">
        <f t="shared" si="8"/>
        <v>A</v>
      </c>
      <c r="O45" s="36">
        <v>1</v>
      </c>
      <c r="P45" s="28" t="str">
        <f t="shared" si="9"/>
        <v>Sangat terampil menyajikan teori masuknya Islam di Indonesia</v>
      </c>
      <c r="Q45" s="39"/>
      <c r="R45" s="39" t="s">
        <v>8</v>
      </c>
      <c r="S45" s="18"/>
      <c r="T45" s="1">
        <v>84</v>
      </c>
      <c r="U45" s="1">
        <v>88</v>
      </c>
      <c r="V45" s="79">
        <v>86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88</v>
      </c>
      <c r="AH45" s="79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149045</v>
      </c>
      <c r="C46" s="19" t="s">
        <v>225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 xml:space="preserve">Memiliki kemampuan menganalisis keadaan poiitik,ekonomi, sosial dan budaya pada kerajaan-kerajaan islam di Indonesia , namun perlu peningkatan pemahaman Teori masuknya Islam di Indonesia 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2</v>
      </c>
      <c r="P46" s="28" t="str">
        <f t="shared" si="9"/>
        <v>Sangat terampil menyajikan keadaan politik , ekonomi,sosial dan budaya pada kerajaan-kerajaan di Indonesia yang bercorak Islam</v>
      </c>
      <c r="Q46" s="39"/>
      <c r="R46" s="39" t="s">
        <v>8</v>
      </c>
      <c r="S46" s="18"/>
      <c r="T46" s="1">
        <v>85</v>
      </c>
      <c r="U46" s="1">
        <v>80</v>
      </c>
      <c r="V46" s="79">
        <v>84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>
        <v>80</v>
      </c>
      <c r="AH46" s="79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3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3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3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3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3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3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3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3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3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3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3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3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3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3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3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3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3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3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3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3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3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3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3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3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3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3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3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3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3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3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3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3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3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3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3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3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3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3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3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3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3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3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3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3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3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3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3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3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3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3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3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3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3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3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3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3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3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3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3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3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3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3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3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3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3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3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3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3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3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3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3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3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3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3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3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3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3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3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3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3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3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3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3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3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3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3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3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3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3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3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3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3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3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3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3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3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3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3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3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3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3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3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3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3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3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3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3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3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3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3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3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3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3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3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3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3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3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3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3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3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3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3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3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3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3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3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3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3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3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3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3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3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3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3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3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3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3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3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3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3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3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3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3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3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3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3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3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3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3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3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3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3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3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3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3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3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3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3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3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3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3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3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3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3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3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3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3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3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3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3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3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3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3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3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3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3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3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3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3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3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3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3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3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3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3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3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3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3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3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3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3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3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3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3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3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3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3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3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3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3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3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3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3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3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3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3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3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3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3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3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3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3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3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3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3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3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3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3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3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3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3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3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3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3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3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3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3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3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3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3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3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3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3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3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3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3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3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3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3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3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3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3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3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3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3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3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3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3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3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3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3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3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3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3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3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3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3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3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3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3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3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3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3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3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3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3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3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3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3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3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3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3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3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3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3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3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3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3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3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3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3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3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3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3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3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3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3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3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3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3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3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3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3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3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3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3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3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3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3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3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3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3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3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3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3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3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3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3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3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3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3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3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3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3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3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3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3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3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3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3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3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3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3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3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3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3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3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3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3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3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3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3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3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3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3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3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3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3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3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3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3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3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3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3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3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3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3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3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3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3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3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3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3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3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3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3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3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3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3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3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3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3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3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3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3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3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3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3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3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3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3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3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3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3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3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3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3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3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3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3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3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3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3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3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3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3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3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3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3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3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3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3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3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3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3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3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3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3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3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3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3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3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4</vt:lpstr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2020-06-08T14:29:45Z</dcterms:modified>
  <cp:category/>
</cp:coreProperties>
</file>