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-MIPA 3" sheetId="1" r:id="rId1"/>
    <sheet name="X-MIPA 4" sheetId="2" r:id="rId2"/>
    <sheet name="X-MIPA 5" sheetId="3" r:id="rId3"/>
    <sheet name="X-MIPA 6" sheetId="4" r:id="rId4"/>
    <sheet name="X-MIPA 7" sheetId="5" r:id="rId5"/>
  </sheets>
  <calcPr calcId="124519"/>
</workbook>
</file>

<file path=xl/calcChain.xml><?xml version="1.0" encoding="utf-8"?>
<calcChain xmlns="http://schemas.openxmlformats.org/spreadsheetml/2006/main">
  <c r="K55" i="5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4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3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4" i="5" l="1"/>
  <c r="K54" i="1"/>
  <c r="H11" i="5"/>
  <c r="K53"/>
  <c r="H11" i="4"/>
  <c r="K53"/>
  <c r="H11" i="3"/>
  <c r="K53"/>
  <c r="K53" i="1"/>
  <c r="H11"/>
  <c r="K54" i="2"/>
  <c r="K52"/>
  <c r="K52" i="1"/>
  <c r="K53" i="2"/>
  <c r="K52" i="3"/>
  <c r="K52" i="4"/>
  <c r="K52" i="5"/>
</calcChain>
</file>

<file path=xl/sharedStrings.xml><?xml version="1.0" encoding="utf-8"?>
<sst xmlns="http://schemas.openxmlformats.org/spreadsheetml/2006/main" count="965" uniqueCount="278">
  <si>
    <t>DAFTAR NILAI SISWA SMAN 9 SEMARANG SEMESTER GASAL TAHUN PELAJARAN 2016/2017</t>
  </si>
  <si>
    <t>Guru :</t>
  </si>
  <si>
    <t>Eka Rochmawati S.Pd</t>
  </si>
  <si>
    <t>Kelas X-MIPA 3</t>
  </si>
  <si>
    <t>Mapel :</t>
  </si>
  <si>
    <t>Sosiologi [ Lintas Minat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</si>
  <si>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</si>
  <si>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</si>
  <si>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</si>
  <si>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</si>
  <si>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</si>
  <si>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</si>
  <si>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</si>
  <si>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</si>
  <si>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</si>
  <si>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</si>
  <si>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</si>
  <si>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</si>
  <si>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</si>
  <si>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</si>
  <si>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</si>
  <si>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</si>
  <si>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</si>
  <si>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</si>
  <si>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</si>
  <si>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</si>
  <si>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</si>
  <si>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</si>
  <si>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</si>
  <si>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</si>
  <si>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</si>
  <si>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</si>
  <si>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</si>
  <si>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</si>
  <si>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</si>
  <si>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</si>
  <si>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</si>
  <si>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</si>
  <si>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</si>
  <si>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</si>
  <si>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</si>
  <si>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</si>
  <si>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</si>
  <si>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</si>
  <si>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</si>
  <si>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</si>
  <si>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</si>
  <si>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</si>
  <si>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</si>
  <si>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</si>
  <si>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</si>
  <si>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</si>
  <si>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</si>
  <si>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</si>
  <si>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</si>
  <si>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</si>
  <si>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</si>
  <si>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</si>
  <si>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</si>
  <si>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</si>
  <si>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</si>
  <si>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</si>
  <si>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</si>
  <si>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</si>
  <si>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</si>
  <si>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</si>
  <si>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</si>
  <si>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</si>
  <si>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</si>
  <si>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</si>
  <si>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</si>
  <si>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</si>
  <si>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</si>
  <si>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</si>
  <si>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</si>
  <si>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</si>
  <si>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</si>
  <si>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</si>
  <si>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</si>
  <si>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</si>
  <si>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</si>
  <si>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</si>
  <si>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</si>
  <si>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</si>
  <si>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</si>
  <si>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</si>
  <si>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</si>
  <si>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</si>
  <si>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</si>
  <si>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</si>
  <si>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</si>
  <si>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</si>
  <si>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</si>
  <si>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</si>
  <si>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</si>
  <si>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</si>
  <si>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</si>
  <si>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</si>
  <si>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</si>
  <si>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</si>
  <si>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</si>
  <si>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</si>
  <si>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</si>
  <si>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</si>
  <si>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</si>
  <si>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</si>
  <si>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</si>
  <si>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</si>
  <si>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</si>
  <si>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</si>
  <si>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</si>
  <si>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</si>
  <si>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</si>
  <si>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</si>
  <si>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</si>
  <si>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</si>
  <si>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</si>
  <si>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</si>
  <si>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</si>
  <si>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</si>
  <si>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</si>
  <si>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</si>
  <si>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</si>
  <si>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</si>
  <si>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</si>
  <si>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</si>
  <si>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</si>
  <si>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</si>
  <si>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</si>
  <si>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</si>
  <si>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</si>
  <si>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</si>
  <si>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</si>
  <si>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</si>
  <si>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</si>
  <si>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</si>
  <si>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</si>
  <si>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</si>
  <si>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</si>
  <si>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</si>
  <si>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</si>
  <si>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</si>
  <si>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</si>
  <si>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</si>
  <si>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</si>
  <si>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</si>
  <si>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</si>
  <si>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</si>
  <si>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</si>
  <si>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</si>
  <si>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</si>
  <si>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</si>
  <si>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</si>
  <si>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</si>
  <si>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</si>
  <si>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</si>
  <si>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</si>
  <si>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</si>
  <si>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</si>
  <si>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</si>
  <si>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</si>
  <si>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</si>
  <si>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</si>
  <si>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</si>
  <si>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</si>
  <si>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</si>
  <si>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</si>
  <si>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</si>
  <si>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</si>
  <si>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</si>
  <si>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</si>
  <si>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</si>
  <si>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</si>
  <si>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</si>
  <si>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</si>
  <si>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</si>
  <si>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</si>
  <si>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</si>
  <si>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</si>
  <si>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</si>
  <si>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</si>
  <si>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</si>
  <si>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</si>
  <si>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</si>
  <si>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</si>
  <si>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</si>
  <si>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</si>
  <si>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</si>
  <si>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</si>
  <si>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</si>
  <si>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</si>
  <si>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</si>
  <si>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</si>
  <si>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</si>
  <si>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</si>
  <si>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</si>
  <si>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</si>
  <si>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</si>
  <si>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</si>
  <si>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</si>
  <si>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</si>
  <si>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</si>
  <si>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</si>
  <si>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</si>
  <si>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</si>
  <si>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</si>
  <si>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</si>
  <si>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</si>
  <si>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</si>
  <si>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</si>
  <si>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</si>
  <si>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</si>
  <si>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</si>
  <si>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</si>
  <si>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</si>
  <si>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</si>
  <si>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</si>
  <si>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</si>
  <si>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</si>
  <si>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</si>
  <si>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</si>
  <si>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</si>
  <si>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</si>
  <si>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</si>
  <si>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</si>
  <si>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</si>
  <si>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</si>
  <si>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</si>
  <si>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</si>
  <si>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</si>
  <si>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</si>
  <si>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</si>
  <si>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</si>
  <si>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</si>
  <si>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</si>
  <si>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</si>
  <si>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</si>
  <si>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</si>
  <si>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</si>
  <si>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</si>
  <si>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</si>
  <si>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</si>
  <si>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</si>
  <si>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</si>
  <si>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</si>
  <si>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</si>
  <si>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</si>
  <si>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</si>
  <si>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</si>
  <si>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</si>
  <si>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</si>
  <si>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</si>
  <si>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</si>
  <si>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</si>
  <si>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</si>
  <si>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</si>
  <si>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</si>
  <si>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</si>
  <si>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</si>
  <si>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</si>
  <si>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</si>
  <si>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</si>
  <si>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</si>
  <si>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</si>
  <si>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</si>
  <si>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</si>
  <si>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 xml:space="preserve">Memiliki kemampuan memahami pengetahuan dasar sosiologi </t>
  </si>
  <si>
    <t>memahami pengetahuan sosiologi sebagai sebuah ilmu pengetahuan</t>
  </si>
  <si>
    <t>Memiliki kemampuan memahami dan mengkaji gejala sosial di masyarakat</t>
  </si>
  <si>
    <t>Memiliki ketrampilan menalar gejala sosial</t>
  </si>
  <si>
    <t>Memiliki ketrampilan menalar menggunakan pengetahuan sosiologisnya</t>
  </si>
  <si>
    <t>Memiliki kemampuan mengenali gejala sosial</t>
  </si>
  <si>
    <t>Memiliki kemampuan mengidentifikasi realitas individu</t>
  </si>
  <si>
    <t>Memiliki kemampuan mengidentifikasi kelompok sosial</t>
  </si>
  <si>
    <t>Memiliki ketrampilan mengolah realitas individu</t>
  </si>
  <si>
    <t>Memiliki ketrampilan mengolah realitas kelompok</t>
  </si>
  <si>
    <t>Memiliki ketrampilan mengolah hubungan sosial</t>
  </si>
  <si>
    <t>Memiliki ketrampilan memosisikan diri dalam pergaulan sosial di masyarakat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</si>
</sst>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L35" activePane="bottomRight" state="frozen"/>
      <selection pane="topRight"/>
      <selection pane="bottomLeft"/>
      <selection pane="bottomRight" activeCell="BA50" sqref="BA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9.4257812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115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1171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5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hubungan sosial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88</v>
      </c>
      <c r="V11" s="39">
        <v>84</v>
      </c>
      <c r="W11" s="39">
        <v>80</v>
      </c>
      <c r="X11" s="39">
        <v>75</v>
      </c>
      <c r="Y11" s="1">
        <v>75</v>
      </c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>
        <v>85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1187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6</v>
      </c>
      <c r="J12" s="19" t="str">
        <f t="shared" si="3"/>
        <v>Memiliki kemampuan mengidentifikasi kelompok sosial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79</v>
      </c>
      <c r="V12" s="39">
        <v>70</v>
      </c>
      <c r="W12" s="39">
        <v>75</v>
      </c>
      <c r="X12" s="39">
        <v>75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97</v>
      </c>
      <c r="AH12" s="1">
        <v>85</v>
      </c>
      <c r="AI12" s="1">
        <v>85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1203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82</v>
      </c>
      <c r="V13" s="39">
        <v>87</v>
      </c>
      <c r="W13" s="39">
        <v>85</v>
      </c>
      <c r="X13" s="39">
        <v>75</v>
      </c>
      <c r="Y13" s="1">
        <v>84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85</v>
      </c>
      <c r="AJ13" s="1">
        <v>80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266</v>
      </c>
      <c r="FI13" s="42" t="s">
        <v>269</v>
      </c>
      <c r="FJ13" s="40">
        <v>321</v>
      </c>
      <c r="FK13" s="40">
        <v>331</v>
      </c>
    </row>
    <row r="14" spans="1:167">
      <c r="A14" s="19">
        <v>4</v>
      </c>
      <c r="B14" s="19">
        <v>1219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6</v>
      </c>
      <c r="P14" s="19" t="str">
        <f t="shared" si="8"/>
        <v>Memiliki ketrampilan memosisikan diri dalam pergaulan sosial di masyarakat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83</v>
      </c>
      <c r="V14" s="39">
        <v>85</v>
      </c>
      <c r="W14" s="39">
        <v>100</v>
      </c>
      <c r="X14" s="39">
        <v>76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/>
      <c r="AH14" s="1">
        <v>85</v>
      </c>
      <c r="AI14" s="1">
        <v>85</v>
      </c>
      <c r="AJ14" s="1">
        <v>80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1235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83</v>
      </c>
      <c r="V15" s="39">
        <v>79</v>
      </c>
      <c r="W15" s="39">
        <v>100</v>
      </c>
      <c r="X15" s="39">
        <v>76</v>
      </c>
      <c r="Y15" s="1">
        <v>75</v>
      </c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85</v>
      </c>
      <c r="AI15" s="1">
        <v>85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267</v>
      </c>
      <c r="FI15" s="42" t="s">
        <v>270</v>
      </c>
      <c r="FJ15" s="40">
        <v>322</v>
      </c>
      <c r="FK15" s="40">
        <v>332</v>
      </c>
    </row>
    <row r="16" spans="1:167">
      <c r="A16" s="19">
        <v>6</v>
      </c>
      <c r="B16" s="19">
        <v>1251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4</v>
      </c>
      <c r="J16" s="19" t="str">
        <f t="shared" si="3"/>
        <v>Memiliki kemampuan mengenali gejala sosial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4</v>
      </c>
      <c r="P16" s="19" t="str">
        <f t="shared" si="8"/>
        <v>Memiliki ketrampilan mengolah realitas kelompok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98</v>
      </c>
      <c r="V16" s="39">
        <v>81</v>
      </c>
      <c r="W16" s="39">
        <v>100</v>
      </c>
      <c r="X16" s="39">
        <v>78</v>
      </c>
      <c r="Y16" s="1">
        <v>91</v>
      </c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85</v>
      </c>
      <c r="AI16" s="1">
        <v>85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1267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6</v>
      </c>
      <c r="J17" s="19" t="str">
        <f t="shared" si="3"/>
        <v>Memiliki kemampuan mengidentifikasi kelompok sosial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5</v>
      </c>
      <c r="P17" s="19" t="str">
        <f t="shared" si="8"/>
        <v>Memiliki ketrampilan mengolah hubungan sosial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91</v>
      </c>
      <c r="V17" s="39">
        <v>81</v>
      </c>
      <c r="W17" s="39">
        <v>95</v>
      </c>
      <c r="X17" s="39">
        <v>76</v>
      </c>
      <c r="Y17" s="1">
        <v>75</v>
      </c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85</v>
      </c>
      <c r="AI17" s="1">
        <v>85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268</v>
      </c>
      <c r="FI17" s="42" t="s">
        <v>274</v>
      </c>
      <c r="FJ17" s="40">
        <v>323</v>
      </c>
      <c r="FK17" s="40">
        <v>333</v>
      </c>
    </row>
    <row r="18" spans="1:167">
      <c r="A18" s="19">
        <v>8</v>
      </c>
      <c r="B18" s="19">
        <v>1283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80</v>
      </c>
      <c r="U18" s="1">
        <v>90</v>
      </c>
      <c r="V18" s="39">
        <v>89</v>
      </c>
      <c r="W18" s="39">
        <v>90</v>
      </c>
      <c r="X18" s="39">
        <v>75</v>
      </c>
      <c r="Y18" s="1">
        <v>77</v>
      </c>
      <c r="Z18" s="1"/>
      <c r="AA18" s="1"/>
      <c r="AB18" s="1"/>
      <c r="AC18" s="1"/>
      <c r="AD18" s="1"/>
      <c r="AE18" s="18"/>
      <c r="AF18" s="1">
        <v>80</v>
      </c>
      <c r="AG18" s="1">
        <v>79</v>
      </c>
      <c r="AH18" s="1">
        <v>85</v>
      </c>
      <c r="AI18" s="1">
        <v>85</v>
      </c>
      <c r="AJ18" s="1">
        <v>80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1298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4</v>
      </c>
      <c r="J19" s="19" t="str">
        <f t="shared" si="3"/>
        <v>Memiliki kemampuan mengenali gejala sosial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3</v>
      </c>
      <c r="P19" s="19" t="str">
        <f t="shared" si="8"/>
        <v>Memiliki ketrampilan mengolah realitas individu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95</v>
      </c>
      <c r="V19" s="39">
        <v>75</v>
      </c>
      <c r="W19" s="39">
        <v>100</v>
      </c>
      <c r="X19" s="39">
        <v>78</v>
      </c>
      <c r="Y19" s="1">
        <v>84</v>
      </c>
      <c r="Z19" s="1"/>
      <c r="AA19" s="1"/>
      <c r="AB19" s="1"/>
      <c r="AC19" s="1"/>
      <c r="AD19" s="1"/>
      <c r="AE19" s="18"/>
      <c r="AF19" s="1">
        <v>80</v>
      </c>
      <c r="AG19" s="1">
        <v>94</v>
      </c>
      <c r="AH19" s="1">
        <v>85</v>
      </c>
      <c r="AI19" s="1">
        <v>85</v>
      </c>
      <c r="AJ19" s="1">
        <v>80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271</v>
      </c>
      <c r="FI19" s="42" t="s">
        <v>275</v>
      </c>
      <c r="FJ19" s="40">
        <v>324</v>
      </c>
      <c r="FK19" s="40">
        <v>334</v>
      </c>
    </row>
    <row r="20" spans="1:167">
      <c r="A20" s="19">
        <v>10</v>
      </c>
      <c r="B20" s="19">
        <v>1314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4</v>
      </c>
      <c r="J20" s="19" t="str">
        <f t="shared" si="3"/>
        <v>Memiliki kemampuan mengenali gejala sosial</v>
      </c>
      <c r="K20" s="19">
        <f t="shared" si="4"/>
        <v>84.5</v>
      </c>
      <c r="L20" s="19" t="str">
        <f t="shared" si="5"/>
        <v>A</v>
      </c>
      <c r="M20" s="19">
        <f t="shared" si="6"/>
        <v>84.5</v>
      </c>
      <c r="N20" s="19" t="str">
        <f t="shared" si="7"/>
        <v>A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88</v>
      </c>
      <c r="V20" s="39">
        <v>92</v>
      </c>
      <c r="W20" s="39">
        <v>100</v>
      </c>
      <c r="X20" s="39">
        <v>75</v>
      </c>
      <c r="Y20" s="1">
        <v>86</v>
      </c>
      <c r="Z20" s="1"/>
      <c r="AA20" s="1"/>
      <c r="AB20" s="1"/>
      <c r="AC20" s="1"/>
      <c r="AD20" s="1"/>
      <c r="AE20" s="18"/>
      <c r="AF20" s="1">
        <v>80</v>
      </c>
      <c r="AG20" s="1">
        <v>97</v>
      </c>
      <c r="AH20" s="1">
        <v>85</v>
      </c>
      <c r="AI20" s="1">
        <v>85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1330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80.5</v>
      </c>
      <c r="L21" s="19" t="str">
        <f t="shared" si="5"/>
        <v>B</v>
      </c>
      <c r="M21" s="19">
        <f t="shared" si="6"/>
        <v>80.5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86</v>
      </c>
      <c r="V21" s="39">
        <v>80</v>
      </c>
      <c r="W21" s="39">
        <v>100</v>
      </c>
      <c r="X21" s="39">
        <v>75</v>
      </c>
      <c r="Y21" s="1">
        <v>75</v>
      </c>
      <c r="Z21" s="1"/>
      <c r="AA21" s="1"/>
      <c r="AB21" s="1"/>
      <c r="AC21" s="1"/>
      <c r="AD21" s="1"/>
      <c r="AE21" s="18"/>
      <c r="AF21" s="1">
        <v>80</v>
      </c>
      <c r="AG21" s="1">
        <v>73</v>
      </c>
      <c r="AH21" s="1">
        <v>85</v>
      </c>
      <c r="AI21" s="1">
        <v>85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 t="s">
        <v>272</v>
      </c>
      <c r="FI21" s="42" t="s">
        <v>276</v>
      </c>
      <c r="FJ21" s="40">
        <v>325</v>
      </c>
      <c r="FK21" s="40">
        <v>335</v>
      </c>
    </row>
    <row r="22" spans="1:167">
      <c r="A22" s="19">
        <v>12</v>
      </c>
      <c r="B22" s="19">
        <v>1346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4</v>
      </c>
      <c r="J22" s="19" t="str">
        <f t="shared" si="3"/>
        <v>Memiliki kemampuan mengenali gejala sosial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menalar gejala sosial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90</v>
      </c>
      <c r="V22" s="39">
        <v>90</v>
      </c>
      <c r="W22" s="39">
        <v>100</v>
      </c>
      <c r="X22" s="39">
        <v>76</v>
      </c>
      <c r="Y22" s="1">
        <v>85</v>
      </c>
      <c r="Z22" s="1"/>
      <c r="AA22" s="1"/>
      <c r="AB22" s="1"/>
      <c r="AC22" s="1"/>
      <c r="AD22" s="1"/>
      <c r="AE22" s="18"/>
      <c r="AF22" s="1">
        <v>80</v>
      </c>
      <c r="AG22" s="1"/>
      <c r="AH22" s="1">
        <v>85</v>
      </c>
      <c r="AI22" s="1">
        <v>85</v>
      </c>
      <c r="AJ22" s="1">
        <v>80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1746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5</v>
      </c>
      <c r="J23" s="19" t="str">
        <f t="shared" si="3"/>
        <v>Memiliki kemampuan mengidentifikasi realitas individu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70</v>
      </c>
      <c r="V23" s="39">
        <v>75</v>
      </c>
      <c r="W23" s="39">
        <v>80</v>
      </c>
      <c r="X23" s="39">
        <v>75</v>
      </c>
      <c r="Y23" s="1">
        <v>75</v>
      </c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85</v>
      </c>
      <c r="AI23" s="1">
        <v>85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 t="s">
        <v>273</v>
      </c>
      <c r="FI23" s="42" t="s">
        <v>277</v>
      </c>
      <c r="FJ23" s="40">
        <v>326</v>
      </c>
      <c r="FK23" s="40">
        <v>336</v>
      </c>
    </row>
    <row r="24" spans="1:167">
      <c r="A24" s="19">
        <v>14</v>
      </c>
      <c r="B24" s="19">
        <v>1362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4</v>
      </c>
      <c r="J24" s="19" t="str">
        <f t="shared" si="3"/>
        <v>Memiliki kemampuan mengenali gejala sosial</v>
      </c>
      <c r="K24" s="19">
        <f t="shared" si="4"/>
        <v>83.166666666666671</v>
      </c>
      <c r="L24" s="19" t="str">
        <f t="shared" si="5"/>
        <v>B</v>
      </c>
      <c r="M24" s="19">
        <f t="shared" si="6"/>
        <v>83.166666666666671</v>
      </c>
      <c r="N24" s="19" t="str">
        <f t="shared" si="7"/>
        <v>B</v>
      </c>
      <c r="O24" s="35">
        <v>5</v>
      </c>
      <c r="P24" s="19" t="str">
        <f t="shared" si="8"/>
        <v>Memiliki ketrampilan mengolah hubungan sosial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96</v>
      </c>
      <c r="V24" s="39">
        <v>83</v>
      </c>
      <c r="W24" s="39">
        <v>90</v>
      </c>
      <c r="X24" s="39">
        <v>84</v>
      </c>
      <c r="Y24" s="1">
        <v>88</v>
      </c>
      <c r="Z24" s="1"/>
      <c r="AA24" s="1"/>
      <c r="AB24" s="1"/>
      <c r="AC24" s="1"/>
      <c r="AD24" s="1"/>
      <c r="AE24" s="18"/>
      <c r="AF24" s="1">
        <v>80</v>
      </c>
      <c r="AG24" s="1">
        <v>89</v>
      </c>
      <c r="AH24" s="1">
        <v>85</v>
      </c>
      <c r="AI24" s="1">
        <v>85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1378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73</v>
      </c>
      <c r="V25" s="39">
        <v>92</v>
      </c>
      <c r="W25" s="39">
        <v>100</v>
      </c>
      <c r="X25" s="39">
        <v>76</v>
      </c>
      <c r="Y25" s="1">
        <v>85</v>
      </c>
      <c r="Z25" s="1"/>
      <c r="AA25" s="1"/>
      <c r="AB25" s="1"/>
      <c r="AC25" s="1"/>
      <c r="AD25" s="1"/>
      <c r="AE25" s="18"/>
      <c r="AF25" s="1">
        <v>80</v>
      </c>
      <c r="AG25" s="1">
        <v>94</v>
      </c>
      <c r="AH25" s="1">
        <v>85</v>
      </c>
      <c r="AI25" s="1">
        <v>85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327</v>
      </c>
      <c r="FK25" s="40">
        <v>337</v>
      </c>
    </row>
    <row r="26" spans="1:167">
      <c r="A26" s="19">
        <v>16</v>
      </c>
      <c r="B26" s="19">
        <v>1394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82.666666666666671</v>
      </c>
      <c r="L26" s="19" t="str">
        <f t="shared" si="5"/>
        <v>B</v>
      </c>
      <c r="M26" s="19">
        <f t="shared" si="6"/>
        <v>82.666666666666671</v>
      </c>
      <c r="N26" s="19" t="str">
        <f t="shared" si="7"/>
        <v>B</v>
      </c>
      <c r="O26" s="35">
        <v>6</v>
      </c>
      <c r="P26" s="19" t="str">
        <f t="shared" si="8"/>
        <v>Memiliki ketrampilan memosisikan diri dalam pergaulan sosial di masyarakat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78</v>
      </c>
      <c r="V26" s="39">
        <v>84</v>
      </c>
      <c r="W26" s="39">
        <v>100</v>
      </c>
      <c r="X26" s="39">
        <v>75</v>
      </c>
      <c r="Y26" s="1">
        <v>88</v>
      </c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85</v>
      </c>
      <c r="AI26" s="1">
        <v>85</v>
      </c>
      <c r="AJ26" s="1">
        <v>80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1410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 xml:space="preserve">Memiliki kemampuan memahami pengetahuan dasar sosiologi 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75</v>
      </c>
      <c r="V27" s="39">
        <v>85</v>
      </c>
      <c r="W27" s="39">
        <v>100</v>
      </c>
      <c r="X27" s="39">
        <v>75</v>
      </c>
      <c r="Y27" s="1">
        <v>75</v>
      </c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85</v>
      </c>
      <c r="AI27" s="1">
        <v>85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328</v>
      </c>
      <c r="FK27" s="40">
        <v>338</v>
      </c>
    </row>
    <row r="28" spans="1:167">
      <c r="A28" s="19">
        <v>18</v>
      </c>
      <c r="B28" s="19">
        <v>1426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3</v>
      </c>
      <c r="J28" s="19" t="str">
        <f t="shared" si="3"/>
        <v>Memiliki kemampuan memahami dan mengkaji gejala sosial di masyarakat</v>
      </c>
      <c r="K28" s="19">
        <f t="shared" si="4"/>
        <v>82.666666666666671</v>
      </c>
      <c r="L28" s="19" t="str">
        <f t="shared" si="5"/>
        <v>B</v>
      </c>
      <c r="M28" s="19">
        <f t="shared" si="6"/>
        <v>82.666666666666671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90</v>
      </c>
      <c r="V28" s="39">
        <v>88</v>
      </c>
      <c r="W28" s="39">
        <v>90</v>
      </c>
      <c r="X28" s="39">
        <v>75</v>
      </c>
      <c r="Y28" s="1">
        <v>75</v>
      </c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85</v>
      </c>
      <c r="AI28" s="1">
        <v>85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1442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82.833333333333329</v>
      </c>
      <c r="L29" s="19" t="str">
        <f t="shared" si="5"/>
        <v>B</v>
      </c>
      <c r="M29" s="19">
        <f t="shared" si="6"/>
        <v>82.833333333333329</v>
      </c>
      <c r="N29" s="19" t="str">
        <f t="shared" si="7"/>
        <v>B</v>
      </c>
      <c r="O29" s="35">
        <v>3</v>
      </c>
      <c r="P29" s="19" t="str">
        <f t="shared" si="8"/>
        <v>Memiliki ketrampilan mengolah realitas individu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80</v>
      </c>
      <c r="V29" s="39">
        <v>78</v>
      </c>
      <c r="W29" s="39">
        <v>75</v>
      </c>
      <c r="X29" s="39">
        <v>75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1">
        <v>85</v>
      </c>
      <c r="AI29" s="1">
        <v>85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329</v>
      </c>
      <c r="FK29" s="40">
        <v>339</v>
      </c>
    </row>
    <row r="30" spans="1:167">
      <c r="A30" s="19">
        <v>20</v>
      </c>
      <c r="B30" s="19">
        <v>1458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81.333333333333329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96</v>
      </c>
      <c r="V30" s="39">
        <v>82</v>
      </c>
      <c r="W30" s="39">
        <v>75</v>
      </c>
      <c r="X30" s="39">
        <v>78</v>
      </c>
      <c r="Y30" s="1">
        <v>90</v>
      </c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85</v>
      </c>
      <c r="AI30" s="1">
        <v>85</v>
      </c>
      <c r="AJ30" s="1">
        <v>80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1474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80.833333333333329</v>
      </c>
      <c r="L31" s="19" t="str">
        <f t="shared" si="5"/>
        <v>B</v>
      </c>
      <c r="M31" s="19">
        <f t="shared" si="6"/>
        <v>80.833333333333329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76</v>
      </c>
      <c r="V31" s="39">
        <v>79</v>
      </c>
      <c r="W31" s="39"/>
      <c r="X31" s="39">
        <v>75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75</v>
      </c>
      <c r="AH31" s="1">
        <v>85</v>
      </c>
      <c r="AI31" s="1">
        <v>85</v>
      </c>
      <c r="AJ31" s="1">
        <v>80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330</v>
      </c>
      <c r="FK31" s="40">
        <v>340</v>
      </c>
    </row>
    <row r="32" spans="1:167">
      <c r="A32" s="19">
        <v>22</v>
      </c>
      <c r="B32" s="19">
        <v>1762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4</v>
      </c>
      <c r="J32" s="19" t="str">
        <f t="shared" si="3"/>
        <v>Memiliki kemampuan mengenali gejala sosial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3</v>
      </c>
      <c r="P32" s="19" t="str">
        <f t="shared" si="8"/>
        <v>Memiliki ketrampilan mengolah realitas individu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60</v>
      </c>
      <c r="V32" s="39">
        <v>80</v>
      </c>
      <c r="W32" s="39">
        <v>80</v>
      </c>
      <c r="X32" s="39">
        <v>80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85</v>
      </c>
      <c r="AJ32" s="1">
        <v>80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1490</v>
      </c>
      <c r="C33" s="19" t="s">
        <v>86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5</v>
      </c>
      <c r="J33" s="19" t="str">
        <f t="shared" si="3"/>
        <v>Memiliki kemampuan mengidentifikasi realitas individu</v>
      </c>
      <c r="K33" s="19">
        <f t="shared" si="4"/>
        <v>83.666666666666671</v>
      </c>
      <c r="L33" s="19" t="str">
        <f t="shared" si="5"/>
        <v>B</v>
      </c>
      <c r="M33" s="19">
        <f t="shared" si="6"/>
        <v>83.666666666666671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78</v>
      </c>
      <c r="V33" s="39">
        <v>80</v>
      </c>
      <c r="W33" s="39">
        <v>100</v>
      </c>
      <c r="X33" s="39">
        <v>78</v>
      </c>
      <c r="Y33" s="1">
        <v>75</v>
      </c>
      <c r="Z33" s="1"/>
      <c r="AA33" s="1"/>
      <c r="AB33" s="1"/>
      <c r="AC33" s="1"/>
      <c r="AD33" s="1"/>
      <c r="AE33" s="18"/>
      <c r="AF33" s="1">
        <v>80</v>
      </c>
      <c r="AG33" s="1">
        <v>92</v>
      </c>
      <c r="AH33" s="1">
        <v>85</v>
      </c>
      <c r="AI33" s="1">
        <v>85</v>
      </c>
      <c r="AJ33" s="1">
        <v>80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1506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84.166666666666671</v>
      </c>
      <c r="L34" s="19" t="str">
        <f t="shared" si="5"/>
        <v>A</v>
      </c>
      <c r="M34" s="19">
        <f t="shared" si="6"/>
        <v>84.166666666666671</v>
      </c>
      <c r="N34" s="19" t="str">
        <f t="shared" si="7"/>
        <v>A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81</v>
      </c>
      <c r="V34" s="39">
        <v>92</v>
      </c>
      <c r="W34" s="39">
        <v>85</v>
      </c>
      <c r="X34" s="39">
        <v>75</v>
      </c>
      <c r="Y34" s="1">
        <v>75</v>
      </c>
      <c r="Z34" s="1"/>
      <c r="AA34" s="1"/>
      <c r="AB34" s="1"/>
      <c r="AC34" s="1"/>
      <c r="AD34" s="1"/>
      <c r="AE34" s="18"/>
      <c r="AF34" s="1">
        <v>80</v>
      </c>
      <c r="AG34" s="1">
        <v>95</v>
      </c>
      <c r="AH34" s="1">
        <v>85</v>
      </c>
      <c r="AI34" s="1">
        <v>85</v>
      </c>
      <c r="AJ34" s="1">
        <v>80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1522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77</v>
      </c>
      <c r="V35" s="39">
        <v>84</v>
      </c>
      <c r="W35" s="39">
        <v>100</v>
      </c>
      <c r="X35" s="39">
        <v>75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/>
      <c r="AH35" s="1">
        <v>85</v>
      </c>
      <c r="AI35" s="1">
        <v>85</v>
      </c>
      <c r="AJ35" s="1">
        <v>80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1538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menalar gejala sosial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70</v>
      </c>
      <c r="V36" s="39">
        <v>75</v>
      </c>
      <c r="W36" s="39">
        <v>75</v>
      </c>
      <c r="X36" s="39">
        <v>80</v>
      </c>
      <c r="Y36" s="1">
        <v>75</v>
      </c>
      <c r="Z36" s="1"/>
      <c r="AA36" s="1"/>
      <c r="AB36" s="1"/>
      <c r="AC36" s="1"/>
      <c r="AD36" s="1"/>
      <c r="AE36" s="18"/>
      <c r="AF36" s="1">
        <v>80</v>
      </c>
      <c r="AG36" s="1"/>
      <c r="AH36" s="1">
        <v>85</v>
      </c>
      <c r="AI36" s="1">
        <v>85</v>
      </c>
      <c r="AJ36" s="1">
        <v>80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1554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4</v>
      </c>
      <c r="J37" s="19" t="str">
        <f t="shared" si="3"/>
        <v>Memiliki kemampuan mengenali gejala sosial</v>
      </c>
      <c r="K37" s="19">
        <f t="shared" si="4"/>
        <v>82.666666666666671</v>
      </c>
      <c r="L37" s="19" t="str">
        <f t="shared" si="5"/>
        <v>B</v>
      </c>
      <c r="M37" s="19">
        <f t="shared" si="6"/>
        <v>82.666666666666671</v>
      </c>
      <c r="N37" s="19" t="str">
        <f t="shared" si="7"/>
        <v>B</v>
      </c>
      <c r="O37" s="35">
        <v>4</v>
      </c>
      <c r="P37" s="19" t="str">
        <f t="shared" si="8"/>
        <v>Memiliki ketrampilan mengolah realitas kelompok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98</v>
      </c>
      <c r="V37" s="39">
        <v>85</v>
      </c>
      <c r="W37" s="39">
        <v>100</v>
      </c>
      <c r="X37" s="39">
        <v>76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85</v>
      </c>
      <c r="AI37" s="1">
        <v>85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1570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84.666666666666671</v>
      </c>
      <c r="L38" s="19" t="str">
        <f t="shared" si="5"/>
        <v>A</v>
      </c>
      <c r="M38" s="19">
        <f t="shared" si="6"/>
        <v>84.666666666666671</v>
      </c>
      <c r="N38" s="19" t="str">
        <f t="shared" si="7"/>
        <v>A</v>
      </c>
      <c r="O38" s="35">
        <v>1</v>
      </c>
      <c r="P38" s="19" t="str">
        <f t="shared" si="8"/>
        <v>Memiliki ketrampilan menalar gejala sosial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83</v>
      </c>
      <c r="V38" s="39">
        <v>93</v>
      </c>
      <c r="W38" s="39">
        <v>90</v>
      </c>
      <c r="X38" s="39">
        <v>75</v>
      </c>
      <c r="Y38" s="1">
        <v>76</v>
      </c>
      <c r="Z38" s="1"/>
      <c r="AA38" s="1"/>
      <c r="AB38" s="1"/>
      <c r="AC38" s="1"/>
      <c r="AD38" s="1"/>
      <c r="AE38" s="18"/>
      <c r="AF38" s="1">
        <v>80</v>
      </c>
      <c r="AG38" s="1">
        <v>98</v>
      </c>
      <c r="AH38" s="1">
        <v>85</v>
      </c>
      <c r="AI38" s="1">
        <v>85</v>
      </c>
      <c r="AJ38" s="1">
        <v>80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1586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1</v>
      </c>
      <c r="J39" s="19" t="str">
        <f t="shared" si="3"/>
        <v xml:space="preserve">Memiliki kemampuan memahami pengetahuan dasar sosiologi </v>
      </c>
      <c r="K39" s="19">
        <f t="shared" si="4"/>
        <v>81.833333333333329</v>
      </c>
      <c r="L39" s="19" t="str">
        <f t="shared" si="5"/>
        <v>B</v>
      </c>
      <c r="M39" s="19">
        <f t="shared" si="6"/>
        <v>81.833333333333329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86</v>
      </c>
      <c r="V39" s="39">
        <v>75</v>
      </c>
      <c r="W39" s="39">
        <v>75</v>
      </c>
      <c r="X39" s="39">
        <v>70</v>
      </c>
      <c r="Y39" s="1">
        <v>70</v>
      </c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85</v>
      </c>
      <c r="AI39" s="1">
        <v>85</v>
      </c>
      <c r="AJ39" s="1">
        <v>80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1602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4</v>
      </c>
      <c r="J40" s="19" t="str">
        <f t="shared" si="3"/>
        <v>Memiliki kemampuan mengenali gejala sosial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86</v>
      </c>
      <c r="V40" s="39">
        <v>70</v>
      </c>
      <c r="W40" s="39">
        <v>70</v>
      </c>
      <c r="X40" s="39">
        <v>75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/>
      <c r="AH40" s="1">
        <v>85</v>
      </c>
      <c r="AI40" s="1">
        <v>85</v>
      </c>
      <c r="AJ40" s="1">
        <v>80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1618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pengetahuan dasar sosiologi </v>
      </c>
      <c r="K41" s="19">
        <f t="shared" si="4"/>
        <v>81.833333333333329</v>
      </c>
      <c r="L41" s="19" t="str">
        <f t="shared" si="5"/>
        <v>B</v>
      </c>
      <c r="M41" s="19">
        <f t="shared" si="6"/>
        <v>81.833333333333329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62</v>
      </c>
      <c r="V41" s="39">
        <v>75</v>
      </c>
      <c r="W41" s="39">
        <v>80</v>
      </c>
      <c r="X41" s="39">
        <v>80</v>
      </c>
      <c r="Y41" s="1">
        <v>80</v>
      </c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85</v>
      </c>
      <c r="AI41" s="1">
        <v>85</v>
      </c>
      <c r="AJ41" s="1">
        <v>80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1634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82.833333333333329</v>
      </c>
      <c r="L42" s="19" t="str">
        <f t="shared" si="5"/>
        <v>B</v>
      </c>
      <c r="M42" s="19">
        <f t="shared" si="6"/>
        <v>82.833333333333329</v>
      </c>
      <c r="N42" s="19" t="str">
        <f t="shared" si="7"/>
        <v>B</v>
      </c>
      <c r="O42" s="35">
        <v>6</v>
      </c>
      <c r="P42" s="19" t="str">
        <f t="shared" si="8"/>
        <v>Memiliki ketrampilan memosisikan diri dalam pergaulan sosial di masyarakat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90</v>
      </c>
      <c r="V42" s="39">
        <v>79</v>
      </c>
      <c r="W42" s="39">
        <v>90</v>
      </c>
      <c r="X42" s="39">
        <v>75</v>
      </c>
      <c r="Y42" s="1">
        <v>84</v>
      </c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85</v>
      </c>
      <c r="AI42" s="1">
        <v>85</v>
      </c>
      <c r="AJ42" s="1">
        <v>80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1650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80.166666666666671</v>
      </c>
      <c r="L43" s="19" t="str">
        <f t="shared" si="5"/>
        <v>B</v>
      </c>
      <c r="M43" s="19">
        <f t="shared" si="6"/>
        <v>80.166666666666671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78</v>
      </c>
      <c r="V43" s="39">
        <v>80</v>
      </c>
      <c r="W43" s="39">
        <v>75</v>
      </c>
      <c r="X43" s="39">
        <v>75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71</v>
      </c>
      <c r="AH43" s="1">
        <v>85</v>
      </c>
      <c r="AI43" s="1">
        <v>85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1666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82.833333333333329</v>
      </c>
      <c r="L44" s="19" t="str">
        <f t="shared" si="5"/>
        <v>B</v>
      </c>
      <c r="M44" s="19">
        <f t="shared" si="6"/>
        <v>82.833333333333329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77</v>
      </c>
      <c r="V44" s="39">
        <v>87</v>
      </c>
      <c r="W44" s="39">
        <v>100</v>
      </c>
      <c r="X44" s="39">
        <v>75</v>
      </c>
      <c r="Y44" s="1">
        <v>79</v>
      </c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>
        <v>85</v>
      </c>
      <c r="AI44" s="1">
        <v>85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1682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88</v>
      </c>
      <c r="V45" s="39">
        <v>77</v>
      </c>
      <c r="W45" s="39">
        <v>75</v>
      </c>
      <c r="X45" s="39">
        <v>75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76</v>
      </c>
      <c r="AH45" s="1">
        <v>85</v>
      </c>
      <c r="AI45" s="1">
        <v>85</v>
      </c>
      <c r="AJ45" s="1">
        <v>80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1698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3</v>
      </c>
      <c r="J46" s="19" t="str">
        <f t="shared" si="3"/>
        <v>Memiliki kemampuan memahami dan mengkaji gejala sosial di masyarakat</v>
      </c>
      <c r="K46" s="19">
        <f t="shared" si="4"/>
        <v>81.833333333333329</v>
      </c>
      <c r="L46" s="19" t="str">
        <f t="shared" si="5"/>
        <v>B</v>
      </c>
      <c r="M46" s="19">
        <f t="shared" si="6"/>
        <v>81.833333333333329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96</v>
      </c>
      <c r="V46" s="39">
        <v>87</v>
      </c>
      <c r="W46" s="39">
        <v>100</v>
      </c>
      <c r="X46" s="39">
        <v>78</v>
      </c>
      <c r="Y46" s="1">
        <v>76</v>
      </c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85</v>
      </c>
      <c r="AI46" s="1">
        <v>85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1714</v>
      </c>
      <c r="C47" s="19" t="s">
        <v>100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3</v>
      </c>
      <c r="J47" s="19" t="str">
        <f t="shared" si="3"/>
        <v>Memiliki kemampuan memahami dan mengkaji gejala sosial di masyarakat</v>
      </c>
      <c r="K47" s="19">
        <f t="shared" si="4"/>
        <v>84.5</v>
      </c>
      <c r="L47" s="19" t="str">
        <f t="shared" si="5"/>
        <v>A</v>
      </c>
      <c r="M47" s="19">
        <f t="shared" si="6"/>
        <v>84.5</v>
      </c>
      <c r="N47" s="19" t="str">
        <f t="shared" si="7"/>
        <v>A</v>
      </c>
      <c r="O47" s="35">
        <v>4</v>
      </c>
      <c r="P47" s="19" t="str">
        <f t="shared" si="8"/>
        <v>Memiliki ketrampilan mengolah realitas kelompok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76</v>
      </c>
      <c r="V47" s="39">
        <v>82</v>
      </c>
      <c r="W47" s="39">
        <v>100</v>
      </c>
      <c r="X47" s="39">
        <v>75</v>
      </c>
      <c r="Y47" s="1">
        <v>75</v>
      </c>
      <c r="Z47" s="1"/>
      <c r="AA47" s="1"/>
      <c r="AB47" s="1"/>
      <c r="AC47" s="1"/>
      <c r="AD47" s="1"/>
      <c r="AE47" s="18"/>
      <c r="AF47" s="1">
        <v>80</v>
      </c>
      <c r="AG47" s="1">
        <v>97</v>
      </c>
      <c r="AH47" s="1">
        <v>85</v>
      </c>
      <c r="AI47" s="1">
        <v>85</v>
      </c>
      <c r="AJ47" s="1">
        <v>80</v>
      </c>
      <c r="AK47" s="1">
        <v>80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1730</v>
      </c>
      <c r="C48" s="19" t="s">
        <v>101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4</v>
      </c>
      <c r="J48" s="19" t="str">
        <f t="shared" si="3"/>
        <v>Memiliki kemampuan mengenali gejala sosial</v>
      </c>
      <c r="K48" s="19">
        <f t="shared" si="4"/>
        <v>81.5</v>
      </c>
      <c r="L48" s="19" t="str">
        <f t="shared" si="5"/>
        <v>B</v>
      </c>
      <c r="M48" s="19">
        <f t="shared" si="6"/>
        <v>81.5</v>
      </c>
      <c r="N48" s="19" t="str">
        <f t="shared" si="7"/>
        <v>B</v>
      </c>
      <c r="O48" s="35">
        <v>4</v>
      </c>
      <c r="P48" s="19" t="str">
        <f t="shared" si="8"/>
        <v>Memiliki ketrampilan mengolah realitas kelompok</v>
      </c>
      <c r="Q48" s="19" t="str">
        <f t="shared" si="9"/>
        <v>A</v>
      </c>
      <c r="R48" s="19" t="str">
        <f t="shared" si="10"/>
        <v/>
      </c>
      <c r="S48" s="18"/>
      <c r="T48" s="1">
        <v>80</v>
      </c>
      <c r="U48" s="1">
        <v>80</v>
      </c>
      <c r="V48" s="39">
        <v>84</v>
      </c>
      <c r="W48" s="39">
        <v>100</v>
      </c>
      <c r="X48" s="39">
        <v>75</v>
      </c>
      <c r="Y48" s="1">
        <v>75</v>
      </c>
      <c r="Z48" s="1"/>
      <c r="AA48" s="1"/>
      <c r="AB48" s="1"/>
      <c r="AC48" s="1"/>
      <c r="AD48" s="1"/>
      <c r="AE48" s="18"/>
      <c r="AF48" s="1">
        <v>80</v>
      </c>
      <c r="AG48" s="1">
        <v>79</v>
      </c>
      <c r="AH48" s="1">
        <v>85</v>
      </c>
      <c r="AI48" s="1">
        <v>85</v>
      </c>
      <c r="AJ48" s="1">
        <v>80</v>
      </c>
      <c r="AK48" s="1">
        <v>80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E37" activePane="bottomRight" state="frozen"/>
      <selection pane="topRight"/>
      <selection pane="bottomLeft"/>
      <selection pane="bottomRight" activeCell="J12" sqref="J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115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1778</v>
      </c>
      <c r="C11" s="19" t="s">
        <v>116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5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hubungan sosial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72</v>
      </c>
      <c r="V11" s="39">
        <v>84</v>
      </c>
      <c r="W11" s="39">
        <v>95</v>
      </c>
      <c r="X11" s="39">
        <v>82</v>
      </c>
      <c r="Y11" s="1">
        <v>75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85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1793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82</v>
      </c>
      <c r="V12" s="39">
        <v>80</v>
      </c>
      <c r="W12" s="39">
        <v>100</v>
      </c>
      <c r="X12" s="39">
        <v>70</v>
      </c>
      <c r="Y12" s="1">
        <v>50</v>
      </c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85</v>
      </c>
      <c r="AI12" s="1">
        <v>85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1809</v>
      </c>
      <c r="C13" s="19" t="s">
        <v>118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6</v>
      </c>
      <c r="P13" s="19" t="str">
        <f t="shared" si="8"/>
        <v>Memiliki ketrampilan memosisikan diri dalam pergaulan sosial di masyarakat</v>
      </c>
      <c r="Q13" s="19" t="str">
        <f t="shared" si="9"/>
        <v>A</v>
      </c>
      <c r="R13" s="19" t="str">
        <f t="shared" si="10"/>
        <v/>
      </c>
      <c r="S13" s="18"/>
      <c r="T13" s="1">
        <v>87</v>
      </c>
      <c r="U13" s="1">
        <v>81</v>
      </c>
      <c r="V13" s="39">
        <v>65</v>
      </c>
      <c r="W13" s="39">
        <v>100</v>
      </c>
      <c r="X13" s="39">
        <v>86</v>
      </c>
      <c r="Y13" s="1">
        <v>79</v>
      </c>
      <c r="Z13" s="1"/>
      <c r="AA13" s="1"/>
      <c r="AB13" s="1"/>
      <c r="AC13" s="1"/>
      <c r="AD13" s="1"/>
      <c r="AE13" s="18"/>
      <c r="AF13" s="1">
        <v>80</v>
      </c>
      <c r="AG13" s="1"/>
      <c r="AH13" s="1">
        <v>85</v>
      </c>
      <c r="AI13" s="1">
        <v>85</v>
      </c>
      <c r="AJ13" s="1">
        <v>80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266</v>
      </c>
      <c r="FI13" s="42" t="s">
        <v>269</v>
      </c>
      <c r="FJ13" s="40">
        <v>341</v>
      </c>
      <c r="FK13" s="40">
        <v>351</v>
      </c>
    </row>
    <row r="14" spans="1:167">
      <c r="A14" s="19">
        <v>4</v>
      </c>
      <c r="B14" s="19">
        <v>1825</v>
      </c>
      <c r="C14" s="19" t="s">
        <v>119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81</v>
      </c>
      <c r="U14" s="1">
        <v>79</v>
      </c>
      <c r="V14" s="39">
        <v>93</v>
      </c>
      <c r="W14" s="39">
        <v>100</v>
      </c>
      <c r="X14" s="39">
        <v>76</v>
      </c>
      <c r="Y14" s="1">
        <v>73</v>
      </c>
      <c r="Z14" s="1"/>
      <c r="AA14" s="1"/>
      <c r="AB14" s="1"/>
      <c r="AC14" s="1"/>
      <c r="AD14" s="1"/>
      <c r="AE14" s="18"/>
      <c r="AF14" s="1">
        <v>80</v>
      </c>
      <c r="AG14" s="1">
        <v>100</v>
      </c>
      <c r="AH14" s="1">
        <v>85</v>
      </c>
      <c r="AI14" s="1">
        <v>85</v>
      </c>
      <c r="AJ14" s="1">
        <v>80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1841</v>
      </c>
      <c r="C15" s="19" t="s">
        <v>120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4</v>
      </c>
      <c r="J15" s="19" t="str">
        <f t="shared" si="3"/>
        <v>Memiliki kemampuan mengenali gejala sosial</v>
      </c>
      <c r="K15" s="19">
        <f t="shared" si="4"/>
        <v>83.666666666666671</v>
      </c>
      <c r="L15" s="19" t="str">
        <f t="shared" si="5"/>
        <v>B</v>
      </c>
      <c r="M15" s="19">
        <f t="shared" si="6"/>
        <v>83.666666666666671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94</v>
      </c>
      <c r="V15" s="39">
        <v>90</v>
      </c>
      <c r="W15" s="39">
        <v>100</v>
      </c>
      <c r="X15" s="39">
        <v>88</v>
      </c>
      <c r="Y15" s="1">
        <v>79</v>
      </c>
      <c r="Z15" s="1"/>
      <c r="AA15" s="1"/>
      <c r="AB15" s="1"/>
      <c r="AC15" s="1"/>
      <c r="AD15" s="1"/>
      <c r="AE15" s="18"/>
      <c r="AF15" s="1">
        <v>80</v>
      </c>
      <c r="AG15" s="1">
        <v>92</v>
      </c>
      <c r="AH15" s="1">
        <v>85</v>
      </c>
      <c r="AI15" s="1">
        <v>85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267</v>
      </c>
      <c r="FI15" s="42" t="s">
        <v>270</v>
      </c>
      <c r="FJ15" s="40">
        <v>342</v>
      </c>
      <c r="FK15" s="40">
        <v>352</v>
      </c>
    </row>
    <row r="16" spans="1:167">
      <c r="A16" s="19">
        <v>6</v>
      </c>
      <c r="B16" s="19">
        <v>1857</v>
      </c>
      <c r="C16" s="19" t="s">
        <v>121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83.666666666666671</v>
      </c>
      <c r="L16" s="19" t="str">
        <f t="shared" si="5"/>
        <v>B</v>
      </c>
      <c r="M16" s="19">
        <f t="shared" si="6"/>
        <v>83.666666666666671</v>
      </c>
      <c r="N16" s="19" t="str">
        <f t="shared" si="7"/>
        <v>B</v>
      </c>
      <c r="O16" s="35">
        <v>5</v>
      </c>
      <c r="P16" s="19" t="str">
        <f t="shared" si="8"/>
        <v>Memiliki ketrampilan mengolah hubungan sosial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87</v>
      </c>
      <c r="V16" s="39">
        <v>87</v>
      </c>
      <c r="W16" s="39">
        <v>100</v>
      </c>
      <c r="X16" s="39">
        <v>56</v>
      </c>
      <c r="Y16" s="1">
        <v>75</v>
      </c>
      <c r="Z16" s="1"/>
      <c r="AA16" s="1"/>
      <c r="AB16" s="1"/>
      <c r="AC16" s="1"/>
      <c r="AD16" s="1"/>
      <c r="AE16" s="18"/>
      <c r="AF16" s="1">
        <v>80</v>
      </c>
      <c r="AG16" s="1">
        <v>92</v>
      </c>
      <c r="AH16" s="1">
        <v>85</v>
      </c>
      <c r="AI16" s="1">
        <v>85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1873</v>
      </c>
      <c r="C17" s="19" t="s">
        <v>122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83.666666666666671</v>
      </c>
      <c r="L17" s="19" t="str">
        <f t="shared" si="5"/>
        <v>B</v>
      </c>
      <c r="M17" s="19">
        <f t="shared" si="6"/>
        <v>83.666666666666671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A</v>
      </c>
      <c r="R17" s="19" t="str">
        <f t="shared" si="10"/>
        <v/>
      </c>
      <c r="S17" s="18"/>
      <c r="T17" s="1">
        <v>79</v>
      </c>
      <c r="U17" s="1">
        <v>85</v>
      </c>
      <c r="V17" s="39">
        <v>83</v>
      </c>
      <c r="W17" s="39">
        <v>86</v>
      </c>
      <c r="X17" s="39">
        <v>84</v>
      </c>
      <c r="Y17" s="1">
        <v>78</v>
      </c>
      <c r="Z17" s="1"/>
      <c r="AA17" s="1"/>
      <c r="AB17" s="1"/>
      <c r="AC17" s="1"/>
      <c r="AD17" s="1"/>
      <c r="AE17" s="18"/>
      <c r="AF17" s="1">
        <v>80</v>
      </c>
      <c r="AG17" s="1">
        <v>92</v>
      </c>
      <c r="AH17" s="1">
        <v>85</v>
      </c>
      <c r="AI17" s="1">
        <v>85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268</v>
      </c>
      <c r="FI17" s="42" t="s">
        <v>274</v>
      </c>
      <c r="FJ17" s="40">
        <v>343</v>
      </c>
      <c r="FK17" s="40">
        <v>353</v>
      </c>
    </row>
    <row r="18" spans="1:167">
      <c r="A18" s="19">
        <v>8</v>
      </c>
      <c r="B18" s="19">
        <v>1889</v>
      </c>
      <c r="C18" s="19" t="s">
        <v>123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82.666666666666671</v>
      </c>
      <c r="L18" s="19" t="str">
        <f t="shared" si="5"/>
        <v>B</v>
      </c>
      <c r="M18" s="19">
        <f t="shared" si="6"/>
        <v>82.666666666666671</v>
      </c>
      <c r="N18" s="19" t="str">
        <f t="shared" si="7"/>
        <v>B</v>
      </c>
      <c r="O18" s="35">
        <v>3</v>
      </c>
      <c r="P18" s="19" t="str">
        <f t="shared" si="8"/>
        <v>Memiliki ketrampilan mengolah realitas individu</v>
      </c>
      <c r="Q18" s="19" t="str">
        <f t="shared" si="9"/>
        <v>A</v>
      </c>
      <c r="R18" s="19" t="str">
        <f t="shared" si="10"/>
        <v/>
      </c>
      <c r="S18" s="18"/>
      <c r="T18" s="1">
        <v>81</v>
      </c>
      <c r="U18" s="1">
        <v>75</v>
      </c>
      <c r="V18" s="39">
        <v>71</v>
      </c>
      <c r="W18" s="39">
        <v>100</v>
      </c>
      <c r="X18" s="39">
        <v>72</v>
      </c>
      <c r="Y18" s="1">
        <v>75</v>
      </c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85</v>
      </c>
      <c r="AI18" s="1">
        <v>85</v>
      </c>
      <c r="AJ18" s="1">
        <v>80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1905</v>
      </c>
      <c r="C19" s="19" t="s">
        <v>124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pengetahuan dasar sosiologi 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81</v>
      </c>
      <c r="U19" s="1">
        <v>84</v>
      </c>
      <c r="V19" s="39">
        <v>86</v>
      </c>
      <c r="W19" s="39">
        <v>95</v>
      </c>
      <c r="X19" s="39">
        <v>94</v>
      </c>
      <c r="Y19" s="1">
        <v>83</v>
      </c>
      <c r="Z19" s="1"/>
      <c r="AA19" s="1"/>
      <c r="AB19" s="1"/>
      <c r="AC19" s="1"/>
      <c r="AD19" s="1"/>
      <c r="AE19" s="18"/>
      <c r="AF19" s="1">
        <v>80</v>
      </c>
      <c r="AG19" s="1">
        <v>96</v>
      </c>
      <c r="AH19" s="1">
        <v>85</v>
      </c>
      <c r="AI19" s="1">
        <v>85</v>
      </c>
      <c r="AJ19" s="1">
        <v>80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271</v>
      </c>
      <c r="FI19" s="42" t="s">
        <v>275</v>
      </c>
      <c r="FJ19" s="40">
        <v>344</v>
      </c>
      <c r="FK19" s="40">
        <v>354</v>
      </c>
    </row>
    <row r="20" spans="1:167">
      <c r="A20" s="19">
        <v>10</v>
      </c>
      <c r="B20" s="19">
        <v>1920</v>
      </c>
      <c r="C20" s="19" t="s">
        <v>125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pengetahuan dasar sosiologi </v>
      </c>
      <c r="K20" s="19">
        <f t="shared" si="4"/>
        <v>83.666666666666671</v>
      </c>
      <c r="L20" s="19" t="str">
        <f t="shared" si="5"/>
        <v>B</v>
      </c>
      <c r="M20" s="19">
        <f t="shared" si="6"/>
        <v>83.666666666666671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82</v>
      </c>
      <c r="V20" s="39">
        <v>83</v>
      </c>
      <c r="W20" s="39">
        <v>95</v>
      </c>
      <c r="X20" s="39">
        <v>78</v>
      </c>
      <c r="Y20" s="1">
        <v>84</v>
      </c>
      <c r="Z20" s="1"/>
      <c r="AA20" s="1"/>
      <c r="AB20" s="1"/>
      <c r="AC20" s="1"/>
      <c r="AD20" s="1"/>
      <c r="AE20" s="18"/>
      <c r="AF20" s="1">
        <v>80</v>
      </c>
      <c r="AG20" s="1">
        <v>92</v>
      </c>
      <c r="AH20" s="1">
        <v>85</v>
      </c>
      <c r="AI20" s="1">
        <v>85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1936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4</v>
      </c>
      <c r="J21" s="19" t="str">
        <f t="shared" si="3"/>
        <v>Memiliki kemampuan mengenali gejala sosial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84</v>
      </c>
      <c r="U21" s="1">
        <v>86</v>
      </c>
      <c r="V21" s="39">
        <v>82</v>
      </c>
      <c r="W21" s="39">
        <v>100</v>
      </c>
      <c r="X21" s="39">
        <v>84</v>
      </c>
      <c r="Y21" s="1">
        <v>75</v>
      </c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85</v>
      </c>
      <c r="AI21" s="1">
        <v>85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 t="s">
        <v>272</v>
      </c>
      <c r="FI21" s="42" t="s">
        <v>276</v>
      </c>
      <c r="FJ21" s="40">
        <v>345</v>
      </c>
      <c r="FK21" s="40">
        <v>355</v>
      </c>
    </row>
    <row r="22" spans="1:167">
      <c r="A22" s="19">
        <v>12</v>
      </c>
      <c r="B22" s="19">
        <v>1952</v>
      </c>
      <c r="C22" s="19" t="s">
        <v>127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4</v>
      </c>
      <c r="J22" s="19" t="str">
        <f t="shared" si="3"/>
        <v>Memiliki kemampuan mengenali gejala sosial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91</v>
      </c>
      <c r="V22" s="39">
        <v>85</v>
      </c>
      <c r="W22" s="39">
        <v>100</v>
      </c>
      <c r="X22" s="39">
        <v>80</v>
      </c>
      <c r="Y22" s="1">
        <v>75</v>
      </c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85</v>
      </c>
      <c r="AI22" s="1">
        <v>85</v>
      </c>
      <c r="AJ22" s="1">
        <v>80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1967</v>
      </c>
      <c r="C23" s="19" t="s">
        <v>128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5</v>
      </c>
      <c r="J23" s="19" t="str">
        <f t="shared" si="3"/>
        <v>Memiliki kemampuan mengidentifikasi realitas individu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85</v>
      </c>
      <c r="U23" s="1">
        <v>80</v>
      </c>
      <c r="V23" s="39">
        <v>70</v>
      </c>
      <c r="W23" s="39">
        <v>70</v>
      </c>
      <c r="X23" s="39">
        <v>75</v>
      </c>
      <c r="Y23" s="1">
        <v>75</v>
      </c>
      <c r="Z23" s="1"/>
      <c r="AA23" s="1"/>
      <c r="AB23" s="1"/>
      <c r="AC23" s="1"/>
      <c r="AD23" s="1"/>
      <c r="AE23" s="18"/>
      <c r="AF23" s="1">
        <v>80</v>
      </c>
      <c r="AG23" s="1">
        <v>88</v>
      </c>
      <c r="AH23" s="1">
        <v>85</v>
      </c>
      <c r="AI23" s="1">
        <v>85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 t="s">
        <v>273</v>
      </c>
      <c r="FI23" s="42" t="s">
        <v>277</v>
      </c>
      <c r="FJ23" s="40">
        <v>346</v>
      </c>
      <c r="FK23" s="40">
        <v>356</v>
      </c>
    </row>
    <row r="24" spans="1:167">
      <c r="A24" s="19">
        <v>14</v>
      </c>
      <c r="B24" s="19">
        <v>1983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menalar gejala sosial</v>
      </c>
      <c r="Q24" s="19" t="str">
        <f t="shared" si="9"/>
        <v>A</v>
      </c>
      <c r="R24" s="19" t="str">
        <f t="shared" si="10"/>
        <v/>
      </c>
      <c r="S24" s="18"/>
      <c r="T24" s="1">
        <v>79</v>
      </c>
      <c r="U24" s="1">
        <v>60</v>
      </c>
      <c r="V24" s="39">
        <v>83</v>
      </c>
      <c r="W24" s="39">
        <v>100</v>
      </c>
      <c r="X24" s="39">
        <v>70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85</v>
      </c>
      <c r="AI24" s="1">
        <v>85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1999</v>
      </c>
      <c r="C25" s="19" t="s">
        <v>130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82</v>
      </c>
      <c r="U25" s="1">
        <v>71</v>
      </c>
      <c r="V25" s="39">
        <v>62</v>
      </c>
      <c r="W25" s="39">
        <v>95</v>
      </c>
      <c r="X25" s="39">
        <v>74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>
        <v>85</v>
      </c>
      <c r="AI25" s="1">
        <v>85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347</v>
      </c>
      <c r="FK25" s="40">
        <v>357</v>
      </c>
    </row>
    <row r="26" spans="1:167">
      <c r="A26" s="19">
        <v>16</v>
      </c>
      <c r="B26" s="19">
        <v>2015</v>
      </c>
      <c r="C26" s="19" t="s">
        <v>131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6</v>
      </c>
      <c r="J26" s="19" t="str">
        <f t="shared" si="3"/>
        <v>Memiliki kemampuan mengidentifikasi kelompok sosial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87</v>
      </c>
      <c r="U26" s="1">
        <v>94</v>
      </c>
      <c r="V26" s="39">
        <v>90</v>
      </c>
      <c r="W26" s="39">
        <v>100</v>
      </c>
      <c r="X26" s="39">
        <v>82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96</v>
      </c>
      <c r="AH26" s="1">
        <v>85</v>
      </c>
      <c r="AI26" s="1">
        <v>85</v>
      </c>
      <c r="AJ26" s="1">
        <v>80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2031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6</v>
      </c>
      <c r="J27" s="19" t="str">
        <f t="shared" si="3"/>
        <v>Memiliki kemampuan mengidentifikasi kelompok sosial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1</v>
      </c>
      <c r="P27" s="19" t="str">
        <f t="shared" si="8"/>
        <v>Memiliki ketrampilan menalar gejala sosial</v>
      </c>
      <c r="Q27" s="19" t="str">
        <f t="shared" si="9"/>
        <v>A</v>
      </c>
      <c r="R27" s="19" t="str">
        <f t="shared" si="10"/>
        <v/>
      </c>
      <c r="S27" s="18"/>
      <c r="T27" s="1">
        <v>86</v>
      </c>
      <c r="U27" s="1">
        <v>88</v>
      </c>
      <c r="V27" s="39">
        <v>86</v>
      </c>
      <c r="W27" s="39">
        <v>60</v>
      </c>
      <c r="X27" s="39">
        <v>84</v>
      </c>
      <c r="Y27" s="1">
        <v>76</v>
      </c>
      <c r="Z27" s="1"/>
      <c r="AA27" s="1"/>
      <c r="AB27" s="1"/>
      <c r="AC27" s="1"/>
      <c r="AD27" s="1"/>
      <c r="AE27" s="18"/>
      <c r="AF27" s="1">
        <v>80</v>
      </c>
      <c r="AG27" s="1">
        <v>76</v>
      </c>
      <c r="AH27" s="1">
        <v>85</v>
      </c>
      <c r="AI27" s="1">
        <v>85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348</v>
      </c>
      <c r="FK27" s="40">
        <v>358</v>
      </c>
    </row>
    <row r="28" spans="1:167">
      <c r="A28" s="19">
        <v>18</v>
      </c>
      <c r="B28" s="19">
        <v>2047</v>
      </c>
      <c r="C28" s="19" t="s">
        <v>133</v>
      </c>
      <c r="D28" s="18"/>
      <c r="E28" s="19">
        <f t="shared" si="0"/>
        <v>92</v>
      </c>
      <c r="F28" s="19" t="str">
        <f t="shared" si="1"/>
        <v>A</v>
      </c>
      <c r="G28" s="19">
        <f>IF((COUNTA(T12:AC12)&gt;0),(ROUND((AVERAGE(T28:AD28)),0)),"")</f>
        <v>92</v>
      </c>
      <c r="H28" s="19" t="str">
        <f t="shared" si="2"/>
        <v>A</v>
      </c>
      <c r="I28" s="35">
        <v>4</v>
      </c>
      <c r="J28" s="19" t="str">
        <f t="shared" si="3"/>
        <v>Memiliki kemampuan mengenali gejala sosial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87</v>
      </c>
      <c r="U28" s="1">
        <v>90</v>
      </c>
      <c r="V28" s="39">
        <v>91</v>
      </c>
      <c r="W28" s="39">
        <v>100</v>
      </c>
      <c r="X28" s="39">
        <v>88</v>
      </c>
      <c r="Y28" s="1">
        <v>94</v>
      </c>
      <c r="Z28" s="1"/>
      <c r="AA28" s="1"/>
      <c r="AB28" s="1"/>
      <c r="AC28" s="1"/>
      <c r="AD28" s="1"/>
      <c r="AE28" s="18"/>
      <c r="AF28" s="1">
        <v>80</v>
      </c>
      <c r="AG28" s="1">
        <v>96</v>
      </c>
      <c r="AH28" s="1">
        <v>85</v>
      </c>
      <c r="AI28" s="1">
        <v>85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2063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4</v>
      </c>
      <c r="P29" s="19" t="str">
        <f t="shared" si="8"/>
        <v>Memiliki ketrampilan mengolah realitas kelompok</v>
      </c>
      <c r="Q29" s="19" t="str">
        <f t="shared" si="9"/>
        <v>A</v>
      </c>
      <c r="R29" s="19" t="str">
        <f t="shared" si="10"/>
        <v/>
      </c>
      <c r="S29" s="18"/>
      <c r="T29" s="1">
        <v>87</v>
      </c>
      <c r="U29" s="1">
        <v>65</v>
      </c>
      <c r="V29" s="39">
        <v>86</v>
      </c>
      <c r="W29" s="39">
        <v>90</v>
      </c>
      <c r="X29" s="39">
        <v>78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70</v>
      </c>
      <c r="AH29" s="1">
        <v>85</v>
      </c>
      <c r="AI29" s="1">
        <v>85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349</v>
      </c>
      <c r="FK29" s="40">
        <v>359</v>
      </c>
    </row>
    <row r="30" spans="1:167">
      <c r="A30" s="19">
        <v>20</v>
      </c>
      <c r="B30" s="19">
        <v>2079</v>
      </c>
      <c r="C30" s="19" t="s">
        <v>135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3</v>
      </c>
      <c r="J30" s="19" t="str">
        <f t="shared" si="3"/>
        <v>Memiliki kemampuan memahami dan mengkaji gejala sosial di masyarakat</v>
      </c>
      <c r="K30" s="19">
        <f t="shared" si="4"/>
        <v>84.666666666666671</v>
      </c>
      <c r="L30" s="19" t="str">
        <f t="shared" si="5"/>
        <v>A</v>
      </c>
      <c r="M30" s="19">
        <f t="shared" si="6"/>
        <v>84.666666666666671</v>
      </c>
      <c r="N30" s="19" t="str">
        <f t="shared" si="7"/>
        <v>A</v>
      </c>
      <c r="O30" s="35">
        <v>1</v>
      </c>
      <c r="P30" s="19" t="str">
        <f t="shared" si="8"/>
        <v>Memiliki ketrampilan menalar gejala sosial</v>
      </c>
      <c r="Q30" s="19" t="str">
        <f t="shared" si="9"/>
        <v>A</v>
      </c>
      <c r="R30" s="19" t="str">
        <f t="shared" si="10"/>
        <v/>
      </c>
      <c r="S30" s="18"/>
      <c r="T30" s="1">
        <v>84</v>
      </c>
      <c r="U30" s="1">
        <v>73</v>
      </c>
      <c r="V30" s="39">
        <v>67</v>
      </c>
      <c r="W30" s="39">
        <v>100</v>
      </c>
      <c r="X30" s="39">
        <v>74</v>
      </c>
      <c r="Y30" s="1">
        <v>75</v>
      </c>
      <c r="Z30" s="1"/>
      <c r="AA30" s="1"/>
      <c r="AB30" s="1"/>
      <c r="AC30" s="1"/>
      <c r="AD30" s="1"/>
      <c r="AE30" s="18"/>
      <c r="AF30" s="1">
        <v>80</v>
      </c>
      <c r="AG30" s="1">
        <v>98</v>
      </c>
      <c r="AH30" s="1">
        <v>85</v>
      </c>
      <c r="AI30" s="1">
        <v>85</v>
      </c>
      <c r="AJ30" s="1">
        <v>80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2095</v>
      </c>
      <c r="C31" s="19" t="s">
        <v>136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80.166666666666671</v>
      </c>
      <c r="L31" s="19" t="str">
        <f t="shared" si="5"/>
        <v>B</v>
      </c>
      <c r="M31" s="19">
        <f t="shared" si="6"/>
        <v>80.166666666666671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83</v>
      </c>
      <c r="U31" s="1">
        <v>73</v>
      </c>
      <c r="V31" s="39">
        <v>88</v>
      </c>
      <c r="W31" s="39">
        <v>80</v>
      </c>
      <c r="X31" s="39">
        <v>78</v>
      </c>
      <c r="Y31" s="1">
        <v>70</v>
      </c>
      <c r="Z31" s="1"/>
      <c r="AA31" s="1"/>
      <c r="AB31" s="1"/>
      <c r="AC31" s="1"/>
      <c r="AD31" s="1"/>
      <c r="AE31" s="18"/>
      <c r="AF31" s="1">
        <v>80</v>
      </c>
      <c r="AG31" s="1">
        <v>71</v>
      </c>
      <c r="AH31" s="1">
        <v>85</v>
      </c>
      <c r="AI31" s="1">
        <v>85</v>
      </c>
      <c r="AJ31" s="1">
        <v>80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350</v>
      </c>
      <c r="FK31" s="40">
        <v>360</v>
      </c>
    </row>
    <row r="32" spans="1:167">
      <c r="A32" s="19">
        <v>22</v>
      </c>
      <c r="B32" s="19">
        <v>2111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86</v>
      </c>
      <c r="U32" s="1">
        <v>76</v>
      </c>
      <c r="V32" s="39">
        <v>73</v>
      </c>
      <c r="W32" s="39">
        <v>85</v>
      </c>
      <c r="X32" s="39">
        <v>72</v>
      </c>
      <c r="Y32" s="1">
        <v>81</v>
      </c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85</v>
      </c>
      <c r="AI32" s="1">
        <v>85</v>
      </c>
      <c r="AJ32" s="1">
        <v>80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2127</v>
      </c>
      <c r="C33" s="19" t="s">
        <v>138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4</v>
      </c>
      <c r="J33" s="19" t="str">
        <f t="shared" si="3"/>
        <v>Memiliki kemampuan mengenali gejala sosial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85</v>
      </c>
      <c r="U33" s="1">
        <v>75</v>
      </c>
      <c r="V33" s="39">
        <v>90</v>
      </c>
      <c r="W33" s="39">
        <v>98</v>
      </c>
      <c r="X33" s="39">
        <v>74</v>
      </c>
      <c r="Y33" s="1">
        <v>86</v>
      </c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85</v>
      </c>
      <c r="AI33" s="1">
        <v>85</v>
      </c>
      <c r="AJ33" s="1">
        <v>80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2143</v>
      </c>
      <c r="C34" s="19" t="s">
        <v>139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 xml:space="preserve">Memiliki kemampuan memahami pengetahuan dasar sosiologi 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82</v>
      </c>
      <c r="U34" s="1">
        <v>80</v>
      </c>
      <c r="V34" s="39">
        <v>86</v>
      </c>
      <c r="W34" s="39">
        <v>88</v>
      </c>
      <c r="X34" s="39">
        <v>90</v>
      </c>
      <c r="Y34" s="1">
        <v>81</v>
      </c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85</v>
      </c>
      <c r="AI34" s="1">
        <v>85</v>
      </c>
      <c r="AJ34" s="1">
        <v>80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2159</v>
      </c>
      <c r="C35" s="19" t="s">
        <v>140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 xml:space="preserve">Memiliki kemampuan memahami pengetahuan dasar sosiologi 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81</v>
      </c>
      <c r="U35" s="1">
        <v>98</v>
      </c>
      <c r="V35" s="39">
        <v>92</v>
      </c>
      <c r="W35" s="39">
        <v>100</v>
      </c>
      <c r="X35" s="39">
        <v>80</v>
      </c>
      <c r="Y35" s="1">
        <v>79</v>
      </c>
      <c r="Z35" s="1"/>
      <c r="AA35" s="1"/>
      <c r="AB35" s="1"/>
      <c r="AC35" s="1"/>
      <c r="AD35" s="1"/>
      <c r="AE35" s="18"/>
      <c r="AF35" s="1">
        <v>80</v>
      </c>
      <c r="AG35" s="1">
        <v>92</v>
      </c>
      <c r="AH35" s="1">
        <v>85</v>
      </c>
      <c r="AI35" s="1">
        <v>85</v>
      </c>
      <c r="AJ35" s="1">
        <v>80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2175</v>
      </c>
      <c r="C36" s="19" t="s">
        <v>141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4</v>
      </c>
      <c r="J36" s="19" t="str">
        <f t="shared" si="3"/>
        <v>Memiliki kemampuan mengenali gejala sosial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85</v>
      </c>
      <c r="U36" s="1">
        <v>88</v>
      </c>
      <c r="V36" s="39">
        <v>86</v>
      </c>
      <c r="W36" s="39">
        <v>90</v>
      </c>
      <c r="X36" s="39">
        <v>76</v>
      </c>
      <c r="Y36" s="1">
        <v>90</v>
      </c>
      <c r="Z36" s="1"/>
      <c r="AA36" s="1"/>
      <c r="AB36" s="1"/>
      <c r="AC36" s="1"/>
      <c r="AD36" s="1"/>
      <c r="AE36" s="18"/>
      <c r="AF36" s="1">
        <v>80</v>
      </c>
      <c r="AG36" s="1">
        <v>76</v>
      </c>
      <c r="AH36" s="1">
        <v>85</v>
      </c>
      <c r="AI36" s="1">
        <v>85</v>
      </c>
      <c r="AJ36" s="1">
        <v>80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2191</v>
      </c>
      <c r="C37" s="19" t="s">
        <v>142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4</v>
      </c>
      <c r="J37" s="19" t="str">
        <f t="shared" si="3"/>
        <v>Memiliki kemampuan mengenali gejala sosial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A</v>
      </c>
      <c r="R37" s="19" t="str">
        <f t="shared" si="10"/>
        <v/>
      </c>
      <c r="S37" s="18"/>
      <c r="T37" s="1">
        <v>86</v>
      </c>
      <c r="U37" s="1">
        <v>94</v>
      </c>
      <c r="V37" s="39">
        <v>90</v>
      </c>
      <c r="W37" s="39">
        <v>100</v>
      </c>
      <c r="X37" s="39">
        <v>78</v>
      </c>
      <c r="Y37" s="1">
        <v>90</v>
      </c>
      <c r="Z37" s="1"/>
      <c r="AA37" s="1"/>
      <c r="AB37" s="1"/>
      <c r="AC37" s="1"/>
      <c r="AD37" s="1"/>
      <c r="AE37" s="18"/>
      <c r="AF37" s="1">
        <v>80</v>
      </c>
      <c r="AG37" s="1">
        <v>94</v>
      </c>
      <c r="AH37" s="1">
        <v>85</v>
      </c>
      <c r="AI37" s="1">
        <v>85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2206</v>
      </c>
      <c r="C38" s="19" t="s">
        <v>143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A</v>
      </c>
      <c r="R38" s="19" t="str">
        <f t="shared" si="10"/>
        <v/>
      </c>
      <c r="S38" s="18"/>
      <c r="T38" s="1">
        <v>86</v>
      </c>
      <c r="U38" s="1">
        <v>75</v>
      </c>
      <c r="V38" s="39">
        <v>84</v>
      </c>
      <c r="W38" s="39">
        <v>60</v>
      </c>
      <c r="X38" s="39">
        <v>76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85</v>
      </c>
      <c r="AI38" s="1">
        <v>85</v>
      </c>
      <c r="AJ38" s="1">
        <v>80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2222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66</v>
      </c>
      <c r="V39" s="39">
        <v>90</v>
      </c>
      <c r="W39" s="39">
        <v>100</v>
      </c>
      <c r="X39" s="39">
        <v>70</v>
      </c>
      <c r="Y39" s="1">
        <v>82</v>
      </c>
      <c r="Z39" s="1"/>
      <c r="AA39" s="1"/>
      <c r="AB39" s="1"/>
      <c r="AC39" s="1"/>
      <c r="AD39" s="1"/>
      <c r="AE39" s="18"/>
      <c r="AF39" s="1">
        <v>80</v>
      </c>
      <c r="AG39" s="1">
        <v>94</v>
      </c>
      <c r="AH39" s="1">
        <v>85</v>
      </c>
      <c r="AI39" s="1">
        <v>85</v>
      </c>
      <c r="AJ39" s="1">
        <v>80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2237</v>
      </c>
      <c r="C40" s="19" t="s">
        <v>145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6</v>
      </c>
      <c r="J40" s="19" t="str">
        <f t="shared" si="3"/>
        <v>Memiliki kemampuan mengidentifikasi kelompok sosial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ketrampilan menalar gejala sosial</v>
      </c>
      <c r="Q40" s="19" t="str">
        <f t="shared" si="9"/>
        <v>A</v>
      </c>
      <c r="R40" s="19" t="str">
        <f t="shared" si="10"/>
        <v/>
      </c>
      <c r="S40" s="18"/>
      <c r="T40" s="1">
        <v>84</v>
      </c>
      <c r="U40" s="1">
        <v>77</v>
      </c>
      <c r="V40" s="39">
        <v>83</v>
      </c>
      <c r="W40" s="39">
        <v>100</v>
      </c>
      <c r="X40" s="39">
        <v>96</v>
      </c>
      <c r="Y40" s="1">
        <v>76</v>
      </c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85</v>
      </c>
      <c r="AI40" s="1">
        <v>85</v>
      </c>
      <c r="AJ40" s="1">
        <v>80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2253</v>
      </c>
      <c r="C41" s="19" t="s">
        <v>146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6</v>
      </c>
      <c r="J41" s="19" t="str">
        <f t="shared" si="3"/>
        <v>Memiliki kemampuan mengidentifikasi kelompok sosial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>Memiliki ketrampilan menalar gejala sosial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89</v>
      </c>
      <c r="V41" s="39">
        <v>62</v>
      </c>
      <c r="W41" s="39">
        <v>75</v>
      </c>
      <c r="X41" s="39">
        <v>72</v>
      </c>
      <c r="Y41" s="1">
        <v>78</v>
      </c>
      <c r="Z41" s="1"/>
      <c r="AA41" s="1"/>
      <c r="AB41" s="1"/>
      <c r="AC41" s="1"/>
      <c r="AD41" s="1"/>
      <c r="AE41" s="18"/>
      <c r="AF41" s="1">
        <v>80</v>
      </c>
      <c r="AG41" s="1">
        <v>94</v>
      </c>
      <c r="AH41" s="1">
        <v>85</v>
      </c>
      <c r="AI41" s="1">
        <v>85</v>
      </c>
      <c r="AJ41" s="1">
        <v>80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2268</v>
      </c>
      <c r="C42" s="19" t="s">
        <v>147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4</v>
      </c>
      <c r="J42" s="19" t="str">
        <f t="shared" si="3"/>
        <v>Memiliki kemampuan mengenali gejala sosial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77</v>
      </c>
      <c r="V42" s="39">
        <v>88</v>
      </c>
      <c r="W42" s="39">
        <v>100</v>
      </c>
      <c r="X42" s="39">
        <v>80</v>
      </c>
      <c r="Y42" s="1">
        <v>83</v>
      </c>
      <c r="Z42" s="1"/>
      <c r="AA42" s="1"/>
      <c r="AB42" s="1"/>
      <c r="AC42" s="1"/>
      <c r="AD42" s="1"/>
      <c r="AE42" s="18"/>
      <c r="AF42" s="1">
        <v>80</v>
      </c>
      <c r="AG42" s="1">
        <v>94</v>
      </c>
      <c r="AH42" s="1">
        <v>85</v>
      </c>
      <c r="AI42" s="1">
        <v>85</v>
      </c>
      <c r="AJ42" s="1">
        <v>80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2283</v>
      </c>
      <c r="C43" s="19" t="s">
        <v>148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88</v>
      </c>
      <c r="V43" s="39">
        <v>61</v>
      </c>
      <c r="W43" s="39">
        <v>90</v>
      </c>
      <c r="X43" s="39">
        <v>76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94</v>
      </c>
      <c r="AH43" s="1">
        <v>85</v>
      </c>
      <c r="AI43" s="1">
        <v>85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2299</v>
      </c>
      <c r="C44" s="19" t="s">
        <v>149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3</v>
      </c>
      <c r="P44" s="19" t="str">
        <f t="shared" si="8"/>
        <v>Memiliki ketrampilan mengolah realitas individu</v>
      </c>
      <c r="Q44" s="19" t="str">
        <f t="shared" si="9"/>
        <v>A</v>
      </c>
      <c r="R44" s="19" t="str">
        <f t="shared" si="10"/>
        <v/>
      </c>
      <c r="S44" s="18"/>
      <c r="T44" s="1">
        <v>81</v>
      </c>
      <c r="U44" s="1">
        <v>81</v>
      </c>
      <c r="V44" s="39">
        <v>92</v>
      </c>
      <c r="W44" s="39">
        <v>100</v>
      </c>
      <c r="X44" s="39">
        <v>92</v>
      </c>
      <c r="Y44" s="1">
        <v>75</v>
      </c>
      <c r="Z44" s="1"/>
      <c r="AA44" s="1"/>
      <c r="AB44" s="1"/>
      <c r="AC44" s="1"/>
      <c r="AD44" s="1"/>
      <c r="AE44" s="18"/>
      <c r="AF44" s="1">
        <v>80</v>
      </c>
      <c r="AG44" s="1">
        <v>94</v>
      </c>
      <c r="AH44" s="1">
        <v>85</v>
      </c>
      <c r="AI44" s="1">
        <v>85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2315</v>
      </c>
      <c r="C45" s="19" t="s">
        <v>150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3</v>
      </c>
      <c r="J45" s="19" t="str">
        <f t="shared" si="3"/>
        <v>Memiliki kemampuan memahami dan mengkaji gejala sosial di masyarakat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81</v>
      </c>
      <c r="U45" s="1">
        <v>76</v>
      </c>
      <c r="V45" s="39">
        <v>83</v>
      </c>
      <c r="W45" s="39">
        <v>100</v>
      </c>
      <c r="X45" s="39">
        <v>84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85</v>
      </c>
      <c r="AI45" s="1">
        <v>85</v>
      </c>
      <c r="AJ45" s="1">
        <v>80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2330</v>
      </c>
      <c r="C46" s="19" t="s">
        <v>151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4</v>
      </c>
      <c r="J46" s="19" t="str">
        <f t="shared" si="3"/>
        <v>Memiliki kemampuan mengenali gejala sosial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82</v>
      </c>
      <c r="U46" s="1">
        <v>89</v>
      </c>
      <c r="V46" s="39">
        <v>89</v>
      </c>
      <c r="W46" s="39">
        <v>100</v>
      </c>
      <c r="X46" s="39">
        <v>70</v>
      </c>
      <c r="Y46" s="1">
        <v>75</v>
      </c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85</v>
      </c>
      <c r="AI46" s="1">
        <v>85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2346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pengetahuan dasar sosiologi 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3</v>
      </c>
      <c r="P47" s="19" t="str">
        <f t="shared" si="8"/>
        <v>Memiliki ketrampilan mengolah realitas individu</v>
      </c>
      <c r="Q47" s="19" t="str">
        <f t="shared" si="9"/>
        <v>A</v>
      </c>
      <c r="R47" s="19" t="str">
        <f t="shared" si="10"/>
        <v/>
      </c>
      <c r="S47" s="18"/>
      <c r="T47" s="1">
        <v>83</v>
      </c>
      <c r="U47" s="1">
        <v>60</v>
      </c>
      <c r="V47" s="39">
        <v>72</v>
      </c>
      <c r="W47" s="39">
        <v>80</v>
      </c>
      <c r="X47" s="39">
        <v>80</v>
      </c>
      <c r="Y47" s="1">
        <v>80</v>
      </c>
      <c r="Z47" s="1"/>
      <c r="AA47" s="1"/>
      <c r="AB47" s="1"/>
      <c r="AC47" s="1"/>
      <c r="AD47" s="1"/>
      <c r="AE47" s="18"/>
      <c r="AF47" s="1">
        <v>80</v>
      </c>
      <c r="AG47" s="1">
        <v>76</v>
      </c>
      <c r="AH47" s="1">
        <v>85</v>
      </c>
      <c r="AI47" s="1">
        <v>85</v>
      </c>
      <c r="AJ47" s="1">
        <v>80</v>
      </c>
      <c r="AK47" s="1">
        <v>80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39"/>
      <c r="W48" s="39"/>
      <c r="X48" s="39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23" sqref="FH23:FH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115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5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2362</v>
      </c>
      <c r="C11" s="19" t="s">
        <v>154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realitas kelompok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89</v>
      </c>
      <c r="V11" s="39">
        <v>80</v>
      </c>
      <c r="W11" s="39">
        <v>80</v>
      </c>
      <c r="X11" s="39">
        <v>76</v>
      </c>
      <c r="Y11" s="1">
        <v>89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85</v>
      </c>
      <c r="AJ11" s="1">
        <v>85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2378</v>
      </c>
      <c r="C12" s="19" t="s">
        <v>155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4</v>
      </c>
      <c r="J12" s="19" t="str">
        <f t="shared" si="3"/>
        <v>Memiliki kemampuan mengenali gejala sosial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3</v>
      </c>
      <c r="P12" s="19" t="str">
        <f t="shared" si="8"/>
        <v>Memiliki ketrampilan mengolah realitas individu</v>
      </c>
      <c r="Q12" s="19" t="str">
        <f t="shared" si="9"/>
        <v>A</v>
      </c>
      <c r="R12" s="19" t="str">
        <f t="shared" si="10"/>
        <v/>
      </c>
      <c r="S12" s="18"/>
      <c r="T12" s="1">
        <v>86</v>
      </c>
      <c r="U12" s="1">
        <v>90</v>
      </c>
      <c r="V12" s="39">
        <v>90</v>
      </c>
      <c r="W12" s="39">
        <v>66</v>
      </c>
      <c r="X12" s="39">
        <v>75</v>
      </c>
      <c r="Y12" s="1">
        <v>75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>
        <v>85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2394</v>
      </c>
      <c r="C13" s="19" t="s">
        <v>156</v>
      </c>
      <c r="D13" s="18"/>
      <c r="E13" s="19">
        <f t="shared" si="0"/>
        <v>93</v>
      </c>
      <c r="F13" s="19" t="str">
        <f t="shared" si="1"/>
        <v>A</v>
      </c>
      <c r="G13" s="19">
        <f>IF((COUNTA(T12:AC12)&gt;0),(ROUND((AVERAGE(T13:AD13)),0)),"")</f>
        <v>93</v>
      </c>
      <c r="H13" s="19" t="str">
        <f t="shared" si="2"/>
        <v>A</v>
      </c>
      <c r="I13" s="35">
        <v>4</v>
      </c>
      <c r="J13" s="19" t="str">
        <f t="shared" si="3"/>
        <v>Memiliki kemampuan mengenali gejala sosial</v>
      </c>
      <c r="K13" s="19">
        <f t="shared" si="4"/>
        <v>84.333333333333329</v>
      </c>
      <c r="L13" s="19" t="str">
        <f t="shared" si="5"/>
        <v>A</v>
      </c>
      <c r="M13" s="19">
        <f t="shared" si="6"/>
        <v>84.333333333333329</v>
      </c>
      <c r="N13" s="19" t="str">
        <f t="shared" si="7"/>
        <v>A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96</v>
      </c>
      <c r="V13" s="39">
        <v>95</v>
      </c>
      <c r="W13" s="39">
        <v>100</v>
      </c>
      <c r="X13" s="39">
        <v>84</v>
      </c>
      <c r="Y13" s="1">
        <v>95</v>
      </c>
      <c r="Z13" s="1"/>
      <c r="AA13" s="1"/>
      <c r="AB13" s="1"/>
      <c r="AC13" s="1"/>
      <c r="AD13" s="1"/>
      <c r="AE13" s="18"/>
      <c r="AF13" s="1">
        <v>80</v>
      </c>
      <c r="AG13" s="1">
        <v>96</v>
      </c>
      <c r="AH13" s="1">
        <v>80</v>
      </c>
      <c r="AI13" s="1">
        <v>85</v>
      </c>
      <c r="AJ13" s="1">
        <v>85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266</v>
      </c>
      <c r="FI13" s="42" t="s">
        <v>269</v>
      </c>
      <c r="FJ13" s="40">
        <v>361</v>
      </c>
      <c r="FK13" s="40">
        <v>371</v>
      </c>
    </row>
    <row r="14" spans="1:167">
      <c r="A14" s="19">
        <v>4</v>
      </c>
      <c r="B14" s="19">
        <v>2410</v>
      </c>
      <c r="C14" s="19" t="s">
        <v>157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86</v>
      </c>
      <c r="U14" s="1">
        <v>79</v>
      </c>
      <c r="V14" s="39">
        <v>83</v>
      </c>
      <c r="W14" s="39">
        <v>95</v>
      </c>
      <c r="X14" s="39">
        <v>75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85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2426</v>
      </c>
      <c r="C15" s="19" t="s">
        <v>158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3</v>
      </c>
      <c r="J15" s="19" t="str">
        <f t="shared" si="3"/>
        <v>Memiliki kemampuan memahami dan mengkaji gejala sosial di masyarakat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86</v>
      </c>
      <c r="U15" s="1">
        <v>89</v>
      </c>
      <c r="V15" s="39">
        <v>93</v>
      </c>
      <c r="W15" s="39">
        <v>100</v>
      </c>
      <c r="X15" s="39">
        <v>75</v>
      </c>
      <c r="Y15" s="1">
        <v>86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85</v>
      </c>
      <c r="AJ15" s="1">
        <v>85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267</v>
      </c>
      <c r="FI15" s="42" t="s">
        <v>270</v>
      </c>
      <c r="FJ15" s="40">
        <v>362</v>
      </c>
      <c r="FK15" s="40">
        <v>372</v>
      </c>
    </row>
    <row r="16" spans="1:167">
      <c r="A16" s="19">
        <v>6</v>
      </c>
      <c r="B16" s="19">
        <v>2442</v>
      </c>
      <c r="C16" s="19" t="s">
        <v>159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4</v>
      </c>
      <c r="J16" s="19" t="str">
        <f t="shared" si="3"/>
        <v>Memiliki kemampuan mengenali gejala sosial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1</v>
      </c>
      <c r="P16" s="19" t="str">
        <f t="shared" si="8"/>
        <v>Memiliki ketrampilan menalar gejala sosial</v>
      </c>
      <c r="Q16" s="19" t="str">
        <f t="shared" si="9"/>
        <v>A</v>
      </c>
      <c r="R16" s="19" t="str">
        <f t="shared" si="10"/>
        <v/>
      </c>
      <c r="S16" s="18"/>
      <c r="T16" s="1">
        <v>85</v>
      </c>
      <c r="U16" s="1">
        <v>90</v>
      </c>
      <c r="V16" s="39">
        <v>92</v>
      </c>
      <c r="W16" s="39">
        <v>100</v>
      </c>
      <c r="X16" s="39">
        <v>84</v>
      </c>
      <c r="Y16" s="1">
        <v>88</v>
      </c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80</v>
      </c>
      <c r="AI16" s="1">
        <v>85</v>
      </c>
      <c r="AJ16" s="1">
        <v>85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2458</v>
      </c>
      <c r="C17" s="19" t="s">
        <v>160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3</v>
      </c>
      <c r="J17" s="19" t="str">
        <f t="shared" si="3"/>
        <v>Memiliki kemampuan memahami dan mengkaji gejala sosial di masyarakat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Memiliki ketrampilan menalar gejala sosial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69</v>
      </c>
      <c r="V17" s="39">
        <v>71</v>
      </c>
      <c r="W17" s="39">
        <v>70</v>
      </c>
      <c r="X17" s="39">
        <v>88</v>
      </c>
      <c r="Y17" s="1">
        <v>75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>
        <v>85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268</v>
      </c>
      <c r="FI17" s="42" t="s">
        <v>274</v>
      </c>
      <c r="FJ17" s="40">
        <v>363</v>
      </c>
      <c r="FK17" s="40">
        <v>373</v>
      </c>
    </row>
    <row r="18" spans="1:167">
      <c r="A18" s="19">
        <v>8</v>
      </c>
      <c r="B18" s="19">
        <v>2490</v>
      </c>
      <c r="C18" s="19" t="s">
        <v>161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4</v>
      </c>
      <c r="J18" s="19" t="str">
        <f t="shared" si="3"/>
        <v>Memiliki kemampuan mengenali gejala sosial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84</v>
      </c>
      <c r="U18" s="1">
        <v>94</v>
      </c>
      <c r="V18" s="39">
        <v>93</v>
      </c>
      <c r="W18" s="39">
        <v>100</v>
      </c>
      <c r="X18" s="39">
        <v>92</v>
      </c>
      <c r="Y18" s="1">
        <v>83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85</v>
      </c>
      <c r="AJ18" s="1">
        <v>85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2506</v>
      </c>
      <c r="C19" s="19" t="s">
        <v>162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4</v>
      </c>
      <c r="J19" s="19" t="str">
        <f t="shared" si="3"/>
        <v>Memiliki kemampuan mengenali gejala sosial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85</v>
      </c>
      <c r="U19" s="1">
        <v>90</v>
      </c>
      <c r="V19" s="39">
        <v>88</v>
      </c>
      <c r="W19" s="39">
        <v>100</v>
      </c>
      <c r="X19" s="39">
        <v>75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88</v>
      </c>
      <c r="AH19" s="1">
        <v>80</v>
      </c>
      <c r="AI19" s="1">
        <v>85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271</v>
      </c>
      <c r="FI19" s="42" t="s">
        <v>275</v>
      </c>
      <c r="FJ19" s="40">
        <v>364</v>
      </c>
      <c r="FK19" s="40">
        <v>374</v>
      </c>
    </row>
    <row r="20" spans="1:167">
      <c r="A20" s="19">
        <v>10</v>
      </c>
      <c r="B20" s="19">
        <v>2522</v>
      </c>
      <c r="C20" s="19" t="s">
        <v>163</v>
      </c>
      <c r="D20" s="18"/>
      <c r="E20" s="19">
        <f t="shared" si="0"/>
        <v>91</v>
      </c>
      <c r="F20" s="19" t="str">
        <f t="shared" si="1"/>
        <v>A</v>
      </c>
      <c r="G20" s="19">
        <f>IF((COUNTA(T12:AC12)&gt;0),(ROUND((AVERAGE(T20:AD20)),0)),"")</f>
        <v>91</v>
      </c>
      <c r="H20" s="19" t="str">
        <f t="shared" si="2"/>
        <v>A</v>
      </c>
      <c r="I20" s="35">
        <v>4</v>
      </c>
      <c r="J20" s="19" t="str">
        <f t="shared" si="3"/>
        <v>Memiliki kemampuan mengenali gejala sosial</v>
      </c>
      <c r="K20" s="19">
        <f t="shared" si="4"/>
        <v>81.666666666666671</v>
      </c>
      <c r="L20" s="19" t="str">
        <f t="shared" si="5"/>
        <v>B</v>
      </c>
      <c r="M20" s="19">
        <f t="shared" si="6"/>
        <v>81.666666666666671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86</v>
      </c>
      <c r="U20" s="1">
        <v>96</v>
      </c>
      <c r="V20" s="39">
        <v>93</v>
      </c>
      <c r="W20" s="39">
        <v>100</v>
      </c>
      <c r="X20" s="39">
        <v>78</v>
      </c>
      <c r="Y20" s="1">
        <v>92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85</v>
      </c>
      <c r="AJ20" s="1">
        <v>85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2538</v>
      </c>
      <c r="C21" s="19" t="s">
        <v>164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87</v>
      </c>
      <c r="V21" s="39">
        <v>92</v>
      </c>
      <c r="W21" s="39">
        <v>85</v>
      </c>
      <c r="X21" s="39">
        <v>75</v>
      </c>
      <c r="Y21" s="1">
        <v>77</v>
      </c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85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 t="s">
        <v>272</v>
      </c>
      <c r="FI21" s="42" t="s">
        <v>276</v>
      </c>
      <c r="FJ21" s="40">
        <v>365</v>
      </c>
      <c r="FK21" s="40">
        <v>375</v>
      </c>
    </row>
    <row r="22" spans="1:167">
      <c r="A22" s="19">
        <v>12</v>
      </c>
      <c r="B22" s="19">
        <v>2554</v>
      </c>
      <c r="C22" s="19" t="s">
        <v>165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86</v>
      </c>
      <c r="V22" s="39">
        <v>69</v>
      </c>
      <c r="W22" s="39">
        <v>70</v>
      </c>
      <c r="X22" s="39">
        <v>76</v>
      </c>
      <c r="Y22" s="1">
        <v>75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85</v>
      </c>
      <c r="AJ22" s="1">
        <v>85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2570</v>
      </c>
      <c r="C23" s="19" t="s">
        <v>166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pengetahuan dasar sosiologi 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82</v>
      </c>
      <c r="V23" s="39">
        <v>86</v>
      </c>
      <c r="W23" s="39">
        <v>85</v>
      </c>
      <c r="X23" s="39">
        <v>76</v>
      </c>
      <c r="Y23" s="1">
        <v>80</v>
      </c>
      <c r="Z23" s="1"/>
      <c r="AA23" s="1"/>
      <c r="AB23" s="1"/>
      <c r="AC23" s="1"/>
      <c r="AD23" s="1"/>
      <c r="AE23" s="18"/>
      <c r="AF23" s="1">
        <v>80</v>
      </c>
      <c r="AG23" s="1">
        <v>94</v>
      </c>
      <c r="AH23" s="1">
        <v>80</v>
      </c>
      <c r="AI23" s="1">
        <v>85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 t="s">
        <v>273</v>
      </c>
      <c r="FI23" s="42" t="s">
        <v>277</v>
      </c>
      <c r="FJ23" s="40">
        <v>366</v>
      </c>
      <c r="FK23" s="40">
        <v>376</v>
      </c>
    </row>
    <row r="24" spans="1:167">
      <c r="A24" s="19">
        <v>14</v>
      </c>
      <c r="B24" s="19">
        <v>2586</v>
      </c>
      <c r="C24" s="19" t="s">
        <v>167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86</v>
      </c>
      <c r="U24" s="1">
        <v>84</v>
      </c>
      <c r="V24" s="39">
        <v>83</v>
      </c>
      <c r="W24" s="39">
        <v>100</v>
      </c>
      <c r="X24" s="39">
        <v>75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85</v>
      </c>
      <c r="AJ24" s="1">
        <v>85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2602</v>
      </c>
      <c r="C25" s="19" t="s">
        <v>168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4</v>
      </c>
      <c r="J25" s="19" t="str">
        <f t="shared" si="3"/>
        <v>Memiliki kemampuan mengenali gejala sosial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menalar gejala sosial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83</v>
      </c>
      <c r="V25" s="39">
        <v>95</v>
      </c>
      <c r="W25" s="39">
        <v>100</v>
      </c>
      <c r="X25" s="39">
        <v>88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80</v>
      </c>
      <c r="AI25" s="1">
        <v>85</v>
      </c>
      <c r="AJ25" s="1">
        <v>85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367</v>
      </c>
      <c r="FK25" s="40">
        <v>377</v>
      </c>
    </row>
    <row r="26" spans="1:167">
      <c r="A26" s="19">
        <v>16</v>
      </c>
      <c r="B26" s="19">
        <v>2618</v>
      </c>
      <c r="C26" s="19" t="s">
        <v>169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3</v>
      </c>
      <c r="J26" s="19" t="str">
        <f t="shared" si="3"/>
        <v>Memiliki kemampuan memahami dan mengkaji gejala sosial di masyarakat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60</v>
      </c>
      <c r="V26" s="39">
        <v>76</v>
      </c>
      <c r="W26" s="39">
        <v>90</v>
      </c>
      <c r="X26" s="39">
        <v>75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85</v>
      </c>
      <c r="AJ26" s="1">
        <v>85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2634</v>
      </c>
      <c r="C27" s="19" t="s">
        <v>170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4</v>
      </c>
      <c r="J27" s="19" t="str">
        <f t="shared" si="3"/>
        <v>Memiliki kemampuan mengenali gejala sosial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90</v>
      </c>
      <c r="V27" s="39">
        <v>90</v>
      </c>
      <c r="W27" s="39">
        <v>80</v>
      </c>
      <c r="X27" s="39">
        <v>76</v>
      </c>
      <c r="Y27" s="1">
        <v>77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85</v>
      </c>
      <c r="AJ27" s="1">
        <v>85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368</v>
      </c>
      <c r="FK27" s="40">
        <v>378</v>
      </c>
    </row>
    <row r="28" spans="1:167">
      <c r="A28" s="19">
        <v>18</v>
      </c>
      <c r="B28" s="19">
        <v>2650</v>
      </c>
      <c r="C28" s="19" t="s">
        <v>171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81.333333333333329</v>
      </c>
      <c r="L28" s="19" t="str">
        <f t="shared" si="5"/>
        <v>B</v>
      </c>
      <c r="M28" s="19">
        <f t="shared" si="6"/>
        <v>81.333333333333329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86</v>
      </c>
      <c r="U28" s="1">
        <v>89</v>
      </c>
      <c r="V28" s="39">
        <v>60</v>
      </c>
      <c r="W28" s="39">
        <v>92</v>
      </c>
      <c r="X28" s="39">
        <v>75</v>
      </c>
      <c r="Y28" s="1">
        <v>75</v>
      </c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>
        <v>85</v>
      </c>
      <c r="AJ28" s="1">
        <v>85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2666</v>
      </c>
      <c r="C29" s="19" t="s">
        <v>172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3</v>
      </c>
      <c r="P29" s="19" t="str">
        <f t="shared" si="8"/>
        <v>Memiliki ketrampilan mengolah realitas individu</v>
      </c>
      <c r="Q29" s="19" t="str">
        <f t="shared" si="9"/>
        <v>A</v>
      </c>
      <c r="R29" s="19" t="str">
        <f t="shared" si="10"/>
        <v/>
      </c>
      <c r="S29" s="18"/>
      <c r="T29" s="1">
        <v>86</v>
      </c>
      <c r="U29" s="1">
        <v>72</v>
      </c>
      <c r="V29" s="39">
        <v>80</v>
      </c>
      <c r="W29" s="39">
        <v>62</v>
      </c>
      <c r="X29" s="39">
        <v>80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1">
        <v>80</v>
      </c>
      <c r="AI29" s="1">
        <v>85</v>
      </c>
      <c r="AJ29" s="1">
        <v>85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369</v>
      </c>
      <c r="FK29" s="40">
        <v>379</v>
      </c>
    </row>
    <row r="30" spans="1:167">
      <c r="A30" s="19">
        <v>20</v>
      </c>
      <c r="B30" s="19">
        <v>2682</v>
      </c>
      <c r="C30" s="19" t="s">
        <v>173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4</v>
      </c>
      <c r="J30" s="19" t="str">
        <f t="shared" si="3"/>
        <v>Memiliki kemampuan mengenali gejala sosial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94</v>
      </c>
      <c r="V30" s="39">
        <v>89</v>
      </c>
      <c r="W30" s="39">
        <v>100</v>
      </c>
      <c r="X30" s="39">
        <v>75</v>
      </c>
      <c r="Y30" s="1">
        <v>80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85</v>
      </c>
      <c r="AJ30" s="1">
        <v>85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2698</v>
      </c>
      <c r="C31" s="19" t="s">
        <v>174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79</v>
      </c>
      <c r="U31" s="1">
        <v>79</v>
      </c>
      <c r="V31" s="39">
        <v>75</v>
      </c>
      <c r="W31" s="39">
        <v>75</v>
      </c>
      <c r="X31" s="39">
        <v>82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76</v>
      </c>
      <c r="AH31" s="1">
        <v>80</v>
      </c>
      <c r="AI31" s="1">
        <v>85</v>
      </c>
      <c r="AJ31" s="1">
        <v>85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370</v>
      </c>
      <c r="FK31" s="40">
        <v>380</v>
      </c>
    </row>
    <row r="32" spans="1:167">
      <c r="A32" s="19">
        <v>22</v>
      </c>
      <c r="B32" s="19">
        <v>2714</v>
      </c>
      <c r="C32" s="19" t="s">
        <v>175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4</v>
      </c>
      <c r="J32" s="19" t="str">
        <f t="shared" si="3"/>
        <v>Memiliki kemampuan mengenali gejala sosial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85</v>
      </c>
      <c r="U32" s="1">
        <v>71</v>
      </c>
      <c r="V32" s="39">
        <v>88</v>
      </c>
      <c r="W32" s="39">
        <v>70</v>
      </c>
      <c r="X32" s="39">
        <v>75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85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2730</v>
      </c>
      <c r="C33" s="19" t="s">
        <v>176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4</v>
      </c>
      <c r="J33" s="19" t="str">
        <f t="shared" si="3"/>
        <v>Memiliki kemampuan mengenali gejala sosial</v>
      </c>
      <c r="K33" s="19">
        <f t="shared" si="4"/>
        <v>83.666666666666671</v>
      </c>
      <c r="L33" s="19" t="str">
        <f t="shared" si="5"/>
        <v>B</v>
      </c>
      <c r="M33" s="19">
        <f t="shared" si="6"/>
        <v>83.666666666666671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A</v>
      </c>
      <c r="R33" s="19" t="str">
        <f t="shared" si="10"/>
        <v/>
      </c>
      <c r="S33" s="18"/>
      <c r="T33" s="1">
        <v>86</v>
      </c>
      <c r="U33" s="1">
        <v>92</v>
      </c>
      <c r="V33" s="39">
        <v>95</v>
      </c>
      <c r="W33" s="39">
        <v>100</v>
      </c>
      <c r="X33" s="39">
        <v>86</v>
      </c>
      <c r="Y33" s="1">
        <v>88</v>
      </c>
      <c r="Z33" s="1"/>
      <c r="AA33" s="1"/>
      <c r="AB33" s="1"/>
      <c r="AC33" s="1"/>
      <c r="AD33" s="1"/>
      <c r="AE33" s="18"/>
      <c r="AF33" s="1">
        <v>80</v>
      </c>
      <c r="AG33" s="1">
        <v>92</v>
      </c>
      <c r="AH33" s="1">
        <v>80</v>
      </c>
      <c r="AI33" s="1">
        <v>85</v>
      </c>
      <c r="AJ33" s="1">
        <v>85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2746</v>
      </c>
      <c r="C34" s="19" t="s">
        <v>177</v>
      </c>
      <c r="D34" s="18"/>
      <c r="E34" s="19">
        <f t="shared" si="0"/>
        <v>93</v>
      </c>
      <c r="F34" s="19" t="str">
        <f t="shared" si="1"/>
        <v>A</v>
      </c>
      <c r="G34" s="19">
        <f>IF((COUNTA(T12:AC12)&gt;0),(ROUND((AVERAGE(T34:AD34)),0)),"")</f>
        <v>93</v>
      </c>
      <c r="H34" s="19" t="str">
        <f t="shared" si="2"/>
        <v>A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88</v>
      </c>
      <c r="U34" s="1">
        <v>96</v>
      </c>
      <c r="V34" s="39">
        <v>95</v>
      </c>
      <c r="W34" s="39">
        <v>100</v>
      </c>
      <c r="X34" s="39">
        <v>84</v>
      </c>
      <c r="Y34" s="1">
        <v>94</v>
      </c>
      <c r="Z34" s="1"/>
      <c r="AA34" s="1"/>
      <c r="AB34" s="1"/>
      <c r="AC34" s="1"/>
      <c r="AD34" s="1"/>
      <c r="AE34" s="18"/>
      <c r="AF34" s="1">
        <v>80</v>
      </c>
      <c r="AG34" s="1">
        <v>96</v>
      </c>
      <c r="AH34" s="1">
        <v>80</v>
      </c>
      <c r="AI34" s="1">
        <v>85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2762</v>
      </c>
      <c r="C35" s="19" t="s">
        <v>178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4</v>
      </c>
      <c r="J35" s="19" t="str">
        <f t="shared" si="3"/>
        <v>Memiliki kemampuan mengenali gejala sosial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85</v>
      </c>
      <c r="U35" s="1">
        <v>81</v>
      </c>
      <c r="V35" s="39">
        <v>92</v>
      </c>
      <c r="W35" s="39">
        <v>100</v>
      </c>
      <c r="X35" s="39">
        <v>75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80</v>
      </c>
      <c r="AI35" s="1">
        <v>85</v>
      </c>
      <c r="AJ35" s="1">
        <v>85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2778</v>
      </c>
      <c r="C36" s="19" t="s">
        <v>179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86</v>
      </c>
      <c r="U36" s="1">
        <v>82</v>
      </c>
      <c r="V36" s="39">
        <v>61</v>
      </c>
      <c r="W36" s="39">
        <v>75</v>
      </c>
      <c r="X36" s="39">
        <v>75</v>
      </c>
      <c r="Y36" s="1">
        <v>75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85</v>
      </c>
      <c r="AJ36" s="1">
        <v>85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2794</v>
      </c>
      <c r="C37" s="19" t="s">
        <v>180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3</v>
      </c>
      <c r="J37" s="19" t="str">
        <f t="shared" si="3"/>
        <v>Memiliki kemampuan memahami dan mengkaji gejala sosial di masyarakat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A</v>
      </c>
      <c r="R37" s="19" t="str">
        <f t="shared" si="10"/>
        <v/>
      </c>
      <c r="S37" s="18"/>
      <c r="T37" s="1">
        <v>79</v>
      </c>
      <c r="U37" s="1">
        <v>92</v>
      </c>
      <c r="V37" s="39">
        <v>91</v>
      </c>
      <c r="W37" s="39">
        <v>73</v>
      </c>
      <c r="X37" s="39">
        <v>75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80</v>
      </c>
      <c r="AI37" s="1">
        <v>85</v>
      </c>
      <c r="AJ37" s="1">
        <v>85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2810</v>
      </c>
      <c r="C38" s="19" t="s">
        <v>181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A</v>
      </c>
      <c r="R38" s="19" t="str">
        <f t="shared" si="10"/>
        <v/>
      </c>
      <c r="S38" s="18"/>
      <c r="T38" s="1">
        <v>79</v>
      </c>
      <c r="U38" s="1">
        <v>93</v>
      </c>
      <c r="V38" s="39">
        <v>92</v>
      </c>
      <c r="W38" s="39">
        <v>82</v>
      </c>
      <c r="X38" s="39">
        <v>78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85</v>
      </c>
      <c r="AJ38" s="1">
        <v>85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2826</v>
      </c>
      <c r="C39" s="19" t="s">
        <v>182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86</v>
      </c>
      <c r="U39" s="1">
        <v>61</v>
      </c>
      <c r="V39" s="39">
        <v>75</v>
      </c>
      <c r="W39" s="39">
        <v>85</v>
      </c>
      <c r="X39" s="39">
        <v>80</v>
      </c>
      <c r="Y39" s="1">
        <v>75</v>
      </c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80</v>
      </c>
      <c r="AI39" s="1">
        <v>85</v>
      </c>
      <c r="AJ39" s="1">
        <v>85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2842</v>
      </c>
      <c r="C40" s="19" t="s">
        <v>183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4</v>
      </c>
      <c r="J40" s="19" t="str">
        <f t="shared" si="3"/>
        <v>Memiliki kemampuan mengenali gejala sosial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ketrampilan menalar menggunakan pengetahuan sosiologisnya</v>
      </c>
      <c r="Q40" s="19" t="str">
        <f t="shared" si="9"/>
        <v>A</v>
      </c>
      <c r="R40" s="19" t="str">
        <f t="shared" si="10"/>
        <v/>
      </c>
      <c r="S40" s="18"/>
      <c r="T40" s="1">
        <v>79</v>
      </c>
      <c r="U40" s="1">
        <v>92</v>
      </c>
      <c r="V40" s="39">
        <v>91</v>
      </c>
      <c r="W40" s="39">
        <v>100</v>
      </c>
      <c r="X40" s="39">
        <v>84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80</v>
      </c>
      <c r="AI40" s="1">
        <v>85</v>
      </c>
      <c r="AJ40" s="1">
        <v>85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2858</v>
      </c>
      <c r="C41" s="19" t="s">
        <v>184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A</v>
      </c>
      <c r="R41" s="19" t="str">
        <f t="shared" si="10"/>
        <v/>
      </c>
      <c r="S41" s="18"/>
      <c r="T41" s="1">
        <v>79</v>
      </c>
      <c r="U41" s="1">
        <v>84</v>
      </c>
      <c r="V41" s="39">
        <v>64</v>
      </c>
      <c r="W41" s="39">
        <v>75</v>
      </c>
      <c r="X41" s="39">
        <v>86</v>
      </c>
      <c r="Y41" s="1">
        <v>75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85</v>
      </c>
      <c r="AJ41" s="1">
        <v>85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2874</v>
      </c>
      <c r="C42" s="19" t="s">
        <v>185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4</v>
      </c>
      <c r="J42" s="19" t="str">
        <f t="shared" si="3"/>
        <v>Memiliki kemampuan mengenali gejala sosial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79</v>
      </c>
      <c r="U42" s="1">
        <v>85</v>
      </c>
      <c r="V42" s="39">
        <v>90</v>
      </c>
      <c r="W42" s="39">
        <v>100</v>
      </c>
      <c r="X42" s="39">
        <v>92</v>
      </c>
      <c r="Y42" s="1">
        <v>95</v>
      </c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80</v>
      </c>
      <c r="AI42" s="1">
        <v>85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2890</v>
      </c>
      <c r="C43" s="19" t="s">
        <v>186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84.666666666666671</v>
      </c>
      <c r="L43" s="19" t="str">
        <f t="shared" si="5"/>
        <v>A</v>
      </c>
      <c r="M43" s="19">
        <f t="shared" si="6"/>
        <v>84.666666666666671</v>
      </c>
      <c r="N43" s="19" t="str">
        <f t="shared" si="7"/>
        <v>A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84</v>
      </c>
      <c r="U43" s="1">
        <v>80</v>
      </c>
      <c r="V43" s="39">
        <v>96</v>
      </c>
      <c r="W43" s="39">
        <v>100</v>
      </c>
      <c r="X43" s="39">
        <v>86</v>
      </c>
      <c r="Y43" s="1">
        <v>89</v>
      </c>
      <c r="Z43" s="1"/>
      <c r="AA43" s="1"/>
      <c r="AB43" s="1"/>
      <c r="AC43" s="1"/>
      <c r="AD43" s="1"/>
      <c r="AE43" s="18"/>
      <c r="AF43" s="1">
        <v>80</v>
      </c>
      <c r="AG43" s="1">
        <v>98</v>
      </c>
      <c r="AH43" s="1">
        <v>80</v>
      </c>
      <c r="AI43" s="1">
        <v>85</v>
      </c>
      <c r="AJ43" s="1">
        <v>85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2906</v>
      </c>
      <c r="C44" s="19" t="s">
        <v>187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81.333333333333329</v>
      </c>
      <c r="L44" s="19" t="str">
        <f t="shared" si="5"/>
        <v>B</v>
      </c>
      <c r="M44" s="19">
        <f t="shared" si="6"/>
        <v>81.333333333333329</v>
      </c>
      <c r="N44" s="19" t="str">
        <f t="shared" si="7"/>
        <v>B</v>
      </c>
      <c r="O44" s="35">
        <v>3</v>
      </c>
      <c r="P44" s="19" t="str">
        <f t="shared" si="8"/>
        <v>Memiliki ketrampilan mengolah realitas individu</v>
      </c>
      <c r="Q44" s="19" t="str">
        <f t="shared" si="9"/>
        <v>A</v>
      </c>
      <c r="R44" s="19" t="str">
        <f t="shared" si="10"/>
        <v/>
      </c>
      <c r="S44" s="18"/>
      <c r="T44" s="1">
        <v>79</v>
      </c>
      <c r="U44" s="1">
        <v>76</v>
      </c>
      <c r="V44" s="39">
        <v>89</v>
      </c>
      <c r="W44" s="39">
        <v>75</v>
      </c>
      <c r="X44" s="39">
        <v>70</v>
      </c>
      <c r="Y44" s="1">
        <v>75</v>
      </c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80</v>
      </c>
      <c r="AI44" s="1">
        <v>85</v>
      </c>
      <c r="AJ44" s="1">
        <v>85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2922</v>
      </c>
      <c r="C45" s="19" t="s">
        <v>188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81.333333333333329</v>
      </c>
      <c r="L45" s="19" t="str">
        <f t="shared" si="5"/>
        <v>B</v>
      </c>
      <c r="M45" s="19">
        <f t="shared" si="6"/>
        <v>81.333333333333329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74</v>
      </c>
      <c r="V45" s="39">
        <v>69</v>
      </c>
      <c r="W45" s="39">
        <v>95</v>
      </c>
      <c r="X45" s="39">
        <v>76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>
        <v>85</v>
      </c>
      <c r="AJ45" s="1">
        <v>85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2938</v>
      </c>
      <c r="C46" s="19" t="s">
        <v>189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4</v>
      </c>
      <c r="J46" s="19" t="str">
        <f t="shared" si="3"/>
        <v>Memiliki kemampuan mengenali gejala sosial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79</v>
      </c>
      <c r="U46" s="1">
        <v>66</v>
      </c>
      <c r="V46" s="39">
        <v>87</v>
      </c>
      <c r="W46" s="39">
        <v>75</v>
      </c>
      <c r="X46" s="39">
        <v>75</v>
      </c>
      <c r="Y46" s="1">
        <v>75</v>
      </c>
      <c r="Z46" s="1"/>
      <c r="AA46" s="1"/>
      <c r="AB46" s="1"/>
      <c r="AC46" s="1"/>
      <c r="AD46" s="1"/>
      <c r="AE46" s="18"/>
      <c r="AF46" s="1">
        <v>80</v>
      </c>
      <c r="AG46" s="1">
        <v>76</v>
      </c>
      <c r="AH46" s="1">
        <v>80</v>
      </c>
      <c r="AI46" s="1">
        <v>85</v>
      </c>
      <c r="AJ46" s="1">
        <v>85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J11" activePane="bottomRight" state="frozen"/>
      <selection pane="topRight"/>
      <selection pane="bottomLeft"/>
      <selection pane="bottomRight" activeCell="BA48" sqref="BA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115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30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2953</v>
      </c>
      <c r="C11" s="19" t="s">
        <v>191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mengkaji gejala sosial di masyarakat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realitas kelompok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81</v>
      </c>
      <c r="V11" s="39">
        <v>91</v>
      </c>
      <c r="W11" s="39">
        <v>85</v>
      </c>
      <c r="X11" s="39">
        <v>80</v>
      </c>
      <c r="Y11" s="1">
        <v>75</v>
      </c>
      <c r="Z11" s="1"/>
      <c r="AA11" s="1"/>
      <c r="AB11" s="1"/>
      <c r="AC11" s="1"/>
      <c r="AD11" s="1"/>
      <c r="AE11" s="18"/>
      <c r="AF11" s="1">
        <v>80</v>
      </c>
      <c r="AG11" s="1">
        <v>94</v>
      </c>
      <c r="AH11" s="1">
        <v>85</v>
      </c>
      <c r="AI11" s="1">
        <v>85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2969</v>
      </c>
      <c r="C12" s="19" t="s">
        <v>192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4</v>
      </c>
      <c r="J12" s="19" t="str">
        <f t="shared" si="3"/>
        <v>Memiliki kemampuan mengenali gejala sosial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ketrampilan menalar menggunakan pengetahuan sosiologisnya</v>
      </c>
      <c r="Q12" s="19" t="str">
        <f t="shared" si="9"/>
        <v>A</v>
      </c>
      <c r="R12" s="19" t="str">
        <f t="shared" si="10"/>
        <v/>
      </c>
      <c r="S12" s="18"/>
      <c r="T12" s="1"/>
      <c r="U12" s="1">
        <v>84</v>
      </c>
      <c r="V12" s="39">
        <v>85</v>
      </c>
      <c r="W12" s="39">
        <v>85</v>
      </c>
      <c r="X12" s="39">
        <v>75</v>
      </c>
      <c r="Y12" s="1">
        <v>75</v>
      </c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85</v>
      </c>
      <c r="AI12" s="1">
        <v>85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2985</v>
      </c>
      <c r="C13" s="19" t="s">
        <v>193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86</v>
      </c>
      <c r="U13" s="1">
        <v>61</v>
      </c>
      <c r="V13" s="39">
        <v>80</v>
      </c>
      <c r="W13" s="39">
        <v>80</v>
      </c>
      <c r="X13" s="39">
        <v>75</v>
      </c>
      <c r="Y13" s="1">
        <v>75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85</v>
      </c>
      <c r="AJ13" s="1">
        <v>80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266</v>
      </c>
      <c r="FI13" s="42" t="s">
        <v>269</v>
      </c>
      <c r="FJ13" s="40">
        <v>381</v>
      </c>
      <c r="FK13" s="40">
        <v>391</v>
      </c>
    </row>
    <row r="14" spans="1:167">
      <c r="A14" s="19">
        <v>4</v>
      </c>
      <c r="B14" s="19">
        <v>3001</v>
      </c>
      <c r="C14" s="19" t="s">
        <v>194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81</v>
      </c>
      <c r="U14" s="1">
        <v>78</v>
      </c>
      <c r="V14" s="39">
        <v>85</v>
      </c>
      <c r="W14" s="39">
        <v>95</v>
      </c>
      <c r="X14" s="39">
        <v>75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85</v>
      </c>
      <c r="AI14" s="1">
        <v>85</v>
      </c>
      <c r="AJ14" s="1">
        <v>80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3017</v>
      </c>
      <c r="C15" s="19" t="s">
        <v>195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3</v>
      </c>
      <c r="J15" s="19" t="str">
        <f t="shared" si="3"/>
        <v>Memiliki kemampuan memahami dan mengkaji gejala sosial di masyarakat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88</v>
      </c>
      <c r="U15" s="1">
        <v>85</v>
      </c>
      <c r="V15" s="39">
        <v>87</v>
      </c>
      <c r="W15" s="39">
        <v>95</v>
      </c>
      <c r="X15" s="39">
        <v>82</v>
      </c>
      <c r="Y15" s="1">
        <v>75</v>
      </c>
      <c r="Z15" s="1"/>
      <c r="AA15" s="1"/>
      <c r="AB15" s="1"/>
      <c r="AC15" s="1"/>
      <c r="AD15" s="1"/>
      <c r="AE15" s="18"/>
      <c r="AF15" s="1">
        <v>80</v>
      </c>
      <c r="AG15" s="1">
        <v>94</v>
      </c>
      <c r="AH15" s="1">
        <v>85</v>
      </c>
      <c r="AI15" s="1">
        <v>85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267</v>
      </c>
      <c r="FI15" s="42" t="s">
        <v>270</v>
      </c>
      <c r="FJ15" s="40">
        <v>382</v>
      </c>
      <c r="FK15" s="40">
        <v>392</v>
      </c>
    </row>
    <row r="16" spans="1:167">
      <c r="A16" s="19">
        <v>6</v>
      </c>
      <c r="B16" s="19">
        <v>3529</v>
      </c>
      <c r="C16" s="19" t="s">
        <v>196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4</v>
      </c>
      <c r="J16" s="19" t="str">
        <f t="shared" si="3"/>
        <v>Memiliki kemampuan mengenali gejala sosial</v>
      </c>
      <c r="K16" s="19">
        <f t="shared" si="4"/>
        <v>84.666666666666671</v>
      </c>
      <c r="L16" s="19" t="str">
        <f t="shared" si="5"/>
        <v>A</v>
      </c>
      <c r="M16" s="19">
        <f t="shared" si="6"/>
        <v>84.666666666666671</v>
      </c>
      <c r="N16" s="19" t="str">
        <f t="shared" si="7"/>
        <v>A</v>
      </c>
      <c r="O16" s="35">
        <v>1</v>
      </c>
      <c r="P16" s="19" t="str">
        <f t="shared" si="8"/>
        <v>Memiliki ketrampilan menalar gejala sosial</v>
      </c>
      <c r="Q16" s="19" t="str">
        <f t="shared" si="9"/>
        <v>A</v>
      </c>
      <c r="R16" s="19" t="str">
        <f t="shared" si="10"/>
        <v/>
      </c>
      <c r="S16" s="18"/>
      <c r="T16" s="1">
        <v>78</v>
      </c>
      <c r="U16" s="1">
        <v>65</v>
      </c>
      <c r="V16" s="39">
        <v>81</v>
      </c>
      <c r="W16" s="39">
        <v>100</v>
      </c>
      <c r="X16" s="39">
        <v>78</v>
      </c>
      <c r="Y16" s="1">
        <v>75</v>
      </c>
      <c r="Z16" s="1"/>
      <c r="AA16" s="1"/>
      <c r="AB16" s="1"/>
      <c r="AC16" s="1"/>
      <c r="AD16" s="1"/>
      <c r="AE16" s="18"/>
      <c r="AF16" s="1">
        <v>80</v>
      </c>
      <c r="AG16" s="1">
        <v>98</v>
      </c>
      <c r="AH16" s="1">
        <v>85</v>
      </c>
      <c r="AI16" s="1">
        <v>85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3033</v>
      </c>
      <c r="C17" s="19" t="s">
        <v>197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83</v>
      </c>
      <c r="V17" s="39">
        <v>89</v>
      </c>
      <c r="W17" s="39"/>
      <c r="X17" s="39">
        <v>75</v>
      </c>
      <c r="Y17" s="1">
        <v>75</v>
      </c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85</v>
      </c>
      <c r="AI17" s="1">
        <v>85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268</v>
      </c>
      <c r="FI17" s="42" t="s">
        <v>274</v>
      </c>
      <c r="FJ17" s="40">
        <v>383</v>
      </c>
      <c r="FK17" s="40">
        <v>393</v>
      </c>
    </row>
    <row r="18" spans="1:167">
      <c r="A18" s="19">
        <v>8</v>
      </c>
      <c r="B18" s="19">
        <v>3049</v>
      </c>
      <c r="C18" s="19" t="s">
        <v>198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82.666666666666671</v>
      </c>
      <c r="L18" s="19" t="str">
        <f t="shared" si="5"/>
        <v>B</v>
      </c>
      <c r="M18" s="19">
        <f t="shared" si="6"/>
        <v>82.666666666666671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74</v>
      </c>
      <c r="U18" s="1">
        <v>66</v>
      </c>
      <c r="V18" s="39">
        <v>80</v>
      </c>
      <c r="W18" s="39">
        <v>85</v>
      </c>
      <c r="X18" s="39">
        <v>75</v>
      </c>
      <c r="Y18" s="1">
        <v>75</v>
      </c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85</v>
      </c>
      <c r="AI18" s="1">
        <v>85</v>
      </c>
      <c r="AJ18" s="1">
        <v>80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3065</v>
      </c>
      <c r="C19" s="19" t="s">
        <v>199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83.666666666666671</v>
      </c>
      <c r="L19" s="19" t="str">
        <f t="shared" si="5"/>
        <v>B</v>
      </c>
      <c r="M19" s="19">
        <f t="shared" si="6"/>
        <v>83.666666666666671</v>
      </c>
      <c r="N19" s="19" t="str">
        <f t="shared" si="7"/>
        <v>B</v>
      </c>
      <c r="O19" s="35">
        <v>5</v>
      </c>
      <c r="P19" s="19" t="str">
        <f t="shared" si="8"/>
        <v>Memiliki ketrampilan mengolah hubungan sosial</v>
      </c>
      <c r="Q19" s="19" t="str">
        <f t="shared" si="9"/>
        <v>A</v>
      </c>
      <c r="R19" s="19" t="str">
        <f t="shared" si="10"/>
        <v/>
      </c>
      <c r="S19" s="18"/>
      <c r="T19" s="1">
        <v>85</v>
      </c>
      <c r="U19" s="1">
        <v>77</v>
      </c>
      <c r="V19" s="39">
        <v>82</v>
      </c>
      <c r="W19" s="39">
        <v>90</v>
      </c>
      <c r="X19" s="39">
        <v>75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1">
        <v>85</v>
      </c>
      <c r="AI19" s="1">
        <v>85</v>
      </c>
      <c r="AJ19" s="1">
        <v>80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271</v>
      </c>
      <c r="FI19" s="42" t="s">
        <v>275</v>
      </c>
      <c r="FJ19" s="40">
        <v>384</v>
      </c>
      <c r="FK19" s="40">
        <v>394</v>
      </c>
    </row>
    <row r="20" spans="1:167">
      <c r="A20" s="19">
        <v>10</v>
      </c>
      <c r="B20" s="19">
        <v>3081</v>
      </c>
      <c r="C20" s="19" t="s">
        <v>200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pengetahuan dasar sosiologi 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4</v>
      </c>
      <c r="P20" s="19" t="str">
        <f t="shared" si="8"/>
        <v>Memiliki ketrampilan mengolah realitas kelompok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76</v>
      </c>
      <c r="V20" s="39">
        <v>88</v>
      </c>
      <c r="W20" s="39">
        <v>95</v>
      </c>
      <c r="X20" s="39">
        <v>75</v>
      </c>
      <c r="Y20" s="1">
        <v>75</v>
      </c>
      <c r="Z20" s="1"/>
      <c r="AA20" s="1"/>
      <c r="AB20" s="1"/>
      <c r="AC20" s="1"/>
      <c r="AD20" s="1"/>
      <c r="AE20" s="18"/>
      <c r="AF20" s="1">
        <v>80</v>
      </c>
      <c r="AG20" s="1">
        <v>94</v>
      </c>
      <c r="AH20" s="1">
        <v>85</v>
      </c>
      <c r="AI20" s="1">
        <v>85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3097</v>
      </c>
      <c r="C21" s="19" t="s">
        <v>201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75</v>
      </c>
      <c r="V21" s="39">
        <v>82</v>
      </c>
      <c r="W21" s="39">
        <v>70</v>
      </c>
      <c r="X21" s="39">
        <v>75</v>
      </c>
      <c r="Y21" s="1">
        <v>75</v>
      </c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85</v>
      </c>
      <c r="AI21" s="1">
        <v>85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 t="s">
        <v>272</v>
      </c>
      <c r="FI21" s="42" t="s">
        <v>276</v>
      </c>
      <c r="FJ21" s="40">
        <v>385</v>
      </c>
      <c r="FK21" s="40">
        <v>395</v>
      </c>
    </row>
    <row r="22" spans="1:167">
      <c r="A22" s="19">
        <v>12</v>
      </c>
      <c r="B22" s="19">
        <v>3113</v>
      </c>
      <c r="C22" s="19" t="s">
        <v>202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5</v>
      </c>
      <c r="J22" s="19" t="str">
        <f t="shared" si="3"/>
        <v>Memiliki kemampuan mengidentifikasi realitas individu</v>
      </c>
      <c r="K22" s="19">
        <f t="shared" si="4"/>
        <v>83.666666666666671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A</v>
      </c>
      <c r="R22" s="19" t="str">
        <f t="shared" si="10"/>
        <v/>
      </c>
      <c r="S22" s="18"/>
      <c r="T22" s="1">
        <v>79</v>
      </c>
      <c r="U22" s="1">
        <v>78</v>
      </c>
      <c r="V22" s="39">
        <v>79</v>
      </c>
      <c r="W22" s="39">
        <v>100</v>
      </c>
      <c r="X22" s="39">
        <v>75</v>
      </c>
      <c r="Y22" s="1">
        <v>75</v>
      </c>
      <c r="Z22" s="1"/>
      <c r="AA22" s="1"/>
      <c r="AB22" s="1"/>
      <c r="AC22" s="1"/>
      <c r="AD22" s="1"/>
      <c r="AE22" s="18"/>
      <c r="AF22" s="1">
        <v>80</v>
      </c>
      <c r="AG22" s="1">
        <v>92</v>
      </c>
      <c r="AH22" s="1">
        <v>85</v>
      </c>
      <c r="AI22" s="1">
        <v>85</v>
      </c>
      <c r="AJ22" s="1">
        <v>80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3129</v>
      </c>
      <c r="C23" s="19" t="s">
        <v>203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4</v>
      </c>
      <c r="J23" s="19" t="str">
        <f t="shared" si="3"/>
        <v>Memiliki kemampuan mengenali gejala sosial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6</v>
      </c>
      <c r="P23" s="19" t="str">
        <f t="shared" si="8"/>
        <v>Memiliki ketrampilan memosisikan diri dalam pergaulan sosial di masyarakat</v>
      </c>
      <c r="Q23" s="19" t="str">
        <f t="shared" si="9"/>
        <v>A</v>
      </c>
      <c r="R23" s="19" t="str">
        <f t="shared" si="10"/>
        <v/>
      </c>
      <c r="S23" s="18"/>
      <c r="T23" s="1">
        <v>79</v>
      </c>
      <c r="U23" s="1">
        <v>66</v>
      </c>
      <c r="V23" s="39">
        <v>76</v>
      </c>
      <c r="W23" s="39">
        <v>100</v>
      </c>
      <c r="X23" s="39">
        <v>75</v>
      </c>
      <c r="Y23" s="1">
        <v>75</v>
      </c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85</v>
      </c>
      <c r="AI23" s="1">
        <v>85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 t="s">
        <v>273</v>
      </c>
      <c r="FI23" s="42" t="s">
        <v>277</v>
      </c>
      <c r="FJ23" s="40">
        <v>386</v>
      </c>
      <c r="FK23" s="40">
        <v>396</v>
      </c>
    </row>
    <row r="24" spans="1:167">
      <c r="A24" s="19">
        <v>14</v>
      </c>
      <c r="B24" s="19">
        <v>3145</v>
      </c>
      <c r="C24" s="19" t="s">
        <v>204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79</v>
      </c>
      <c r="U24" s="1">
        <v>77</v>
      </c>
      <c r="V24" s="39">
        <v>89</v>
      </c>
      <c r="W24" s="39">
        <v>95</v>
      </c>
      <c r="X24" s="39">
        <v>75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94</v>
      </c>
      <c r="AH24" s="1">
        <v>85</v>
      </c>
      <c r="AI24" s="1">
        <v>85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3161</v>
      </c>
      <c r="C25" s="19" t="s">
        <v>205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6</v>
      </c>
      <c r="J25" s="19" t="str">
        <f t="shared" si="3"/>
        <v>Memiliki kemampuan mengidentifikasi kelompok sosial</v>
      </c>
      <c r="K25" s="19">
        <f t="shared" si="4"/>
        <v>82.666666666666671</v>
      </c>
      <c r="L25" s="19" t="str">
        <f t="shared" si="5"/>
        <v>B</v>
      </c>
      <c r="M25" s="19">
        <f t="shared" si="6"/>
        <v>82.666666666666671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79</v>
      </c>
      <c r="U25" s="1">
        <v>69</v>
      </c>
      <c r="V25" s="39">
        <v>84</v>
      </c>
      <c r="W25" s="39">
        <v>81</v>
      </c>
      <c r="X25" s="39">
        <v>78</v>
      </c>
      <c r="Y25" s="1">
        <v>76</v>
      </c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85</v>
      </c>
      <c r="AI25" s="1">
        <v>85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387</v>
      </c>
      <c r="FK25" s="40">
        <v>397</v>
      </c>
    </row>
    <row r="26" spans="1:167">
      <c r="A26" s="19">
        <v>16</v>
      </c>
      <c r="B26" s="19">
        <v>3177</v>
      </c>
      <c r="C26" s="19" t="s">
        <v>206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5</v>
      </c>
      <c r="P26" s="19" t="str">
        <f t="shared" si="8"/>
        <v>Memiliki ketrampilan mengolah hubungan sosial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60</v>
      </c>
      <c r="V26" s="39">
        <v>83</v>
      </c>
      <c r="W26" s="39">
        <v>90</v>
      </c>
      <c r="X26" s="39">
        <v>75</v>
      </c>
      <c r="Y26" s="1">
        <v>75</v>
      </c>
      <c r="Z26" s="1"/>
      <c r="AA26" s="1"/>
      <c r="AB26" s="1"/>
      <c r="AC26" s="1"/>
      <c r="AD26" s="1"/>
      <c r="AE26" s="18"/>
      <c r="AF26" s="1">
        <v>80</v>
      </c>
      <c r="AG26" s="1">
        <v>96</v>
      </c>
      <c r="AH26" s="1">
        <v>85</v>
      </c>
      <c r="AI26" s="1">
        <v>85</v>
      </c>
      <c r="AJ26" s="1">
        <v>80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3193</v>
      </c>
      <c r="C27" s="19" t="s">
        <v>207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4</v>
      </c>
      <c r="J27" s="19" t="str">
        <f t="shared" si="3"/>
        <v>Memiliki kemampuan mengenali gejala sosial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79</v>
      </c>
      <c r="U27" s="1">
        <v>68</v>
      </c>
      <c r="V27" s="39">
        <v>87</v>
      </c>
      <c r="W27" s="39">
        <v>100</v>
      </c>
      <c r="X27" s="39">
        <v>80</v>
      </c>
      <c r="Y27" s="1">
        <v>75</v>
      </c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85</v>
      </c>
      <c r="AI27" s="1">
        <v>85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388</v>
      </c>
      <c r="FK27" s="40">
        <v>398</v>
      </c>
    </row>
    <row r="28" spans="1:167">
      <c r="A28" s="19">
        <v>18</v>
      </c>
      <c r="B28" s="19">
        <v>3209</v>
      </c>
      <c r="C28" s="19" t="s">
        <v>208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82.666666666666671</v>
      </c>
      <c r="L28" s="19" t="str">
        <f t="shared" si="5"/>
        <v>B</v>
      </c>
      <c r="M28" s="19">
        <f t="shared" si="6"/>
        <v>82.666666666666671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79</v>
      </c>
      <c r="U28" s="1">
        <v>69</v>
      </c>
      <c r="V28" s="39">
        <v>75</v>
      </c>
      <c r="W28" s="39">
        <v>85</v>
      </c>
      <c r="X28" s="39">
        <v>75</v>
      </c>
      <c r="Y28" s="1">
        <v>75</v>
      </c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85</v>
      </c>
      <c r="AI28" s="1">
        <v>85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3225</v>
      </c>
      <c r="C29" s="19" t="s">
        <v>209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3</v>
      </c>
      <c r="J29" s="19" t="str">
        <f t="shared" si="3"/>
        <v>Memiliki kemampuan memahami dan mengkaji gejala sosial di masyarakat</v>
      </c>
      <c r="K29" s="19">
        <f t="shared" si="4"/>
        <v>84.333333333333329</v>
      </c>
      <c r="L29" s="19" t="str">
        <f t="shared" si="5"/>
        <v>A</v>
      </c>
      <c r="M29" s="19">
        <f t="shared" si="6"/>
        <v>84.333333333333329</v>
      </c>
      <c r="N29" s="19" t="str">
        <f t="shared" si="7"/>
        <v>A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A</v>
      </c>
      <c r="R29" s="19" t="str">
        <f t="shared" si="10"/>
        <v/>
      </c>
      <c r="S29" s="18"/>
      <c r="T29" s="1">
        <v>80</v>
      </c>
      <c r="U29" s="1">
        <v>79</v>
      </c>
      <c r="V29" s="39">
        <v>80</v>
      </c>
      <c r="W29" s="39"/>
      <c r="X29" s="39">
        <v>75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96</v>
      </c>
      <c r="AH29" s="1">
        <v>85</v>
      </c>
      <c r="AI29" s="1">
        <v>85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389</v>
      </c>
      <c r="FK29" s="40">
        <v>399</v>
      </c>
    </row>
    <row r="30" spans="1:167">
      <c r="A30" s="19">
        <v>20</v>
      </c>
      <c r="B30" s="19">
        <v>3241</v>
      </c>
      <c r="C30" s="19" t="s">
        <v>210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82.666666666666671</v>
      </c>
      <c r="L30" s="19" t="str">
        <f t="shared" si="5"/>
        <v>B</v>
      </c>
      <c r="M30" s="19">
        <f t="shared" si="6"/>
        <v>82.666666666666671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79</v>
      </c>
      <c r="U30" s="1">
        <v>91</v>
      </c>
      <c r="V30" s="39">
        <v>81</v>
      </c>
      <c r="W30" s="39">
        <v>75</v>
      </c>
      <c r="X30" s="39">
        <v>88</v>
      </c>
      <c r="Y30" s="1">
        <v>75</v>
      </c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85</v>
      </c>
      <c r="AI30" s="1">
        <v>85</v>
      </c>
      <c r="AJ30" s="1">
        <v>80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3257</v>
      </c>
      <c r="C31" s="19" t="s">
        <v>211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5</v>
      </c>
      <c r="J31" s="19" t="str">
        <f t="shared" si="3"/>
        <v>Memiliki kemampuan mengidentifikasi realitas individu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79</v>
      </c>
      <c r="U31" s="1">
        <v>86</v>
      </c>
      <c r="V31" s="39">
        <v>93</v>
      </c>
      <c r="W31" s="39">
        <v>95</v>
      </c>
      <c r="X31" s="39">
        <v>75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94</v>
      </c>
      <c r="AH31" s="1">
        <v>85</v>
      </c>
      <c r="AI31" s="1">
        <v>85</v>
      </c>
      <c r="AJ31" s="1">
        <v>80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390</v>
      </c>
      <c r="FK31" s="40">
        <v>400</v>
      </c>
    </row>
    <row r="32" spans="1:167">
      <c r="A32" s="19">
        <v>22</v>
      </c>
      <c r="B32" s="19">
        <v>3273</v>
      </c>
      <c r="C32" s="19" t="s">
        <v>212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5</v>
      </c>
      <c r="J32" s="19" t="str">
        <f t="shared" si="3"/>
        <v>Memiliki kemampuan mengidentifikasi realitas individu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81</v>
      </c>
      <c r="U32" s="1">
        <v>79</v>
      </c>
      <c r="V32" s="39">
        <v>81</v>
      </c>
      <c r="W32" s="39">
        <v>80</v>
      </c>
      <c r="X32" s="39">
        <v>80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94</v>
      </c>
      <c r="AH32" s="1">
        <v>85</v>
      </c>
      <c r="AI32" s="1">
        <v>85</v>
      </c>
      <c r="AJ32" s="1">
        <v>80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3289</v>
      </c>
      <c r="C33" s="19" t="s">
        <v>213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4</v>
      </c>
      <c r="J33" s="19" t="str">
        <f t="shared" si="3"/>
        <v>Memiliki kemampuan mengenali gejala sosial</v>
      </c>
      <c r="K33" s="19">
        <f t="shared" si="4"/>
        <v>84.333333333333329</v>
      </c>
      <c r="L33" s="19" t="str">
        <f t="shared" si="5"/>
        <v>A</v>
      </c>
      <c r="M33" s="19">
        <f t="shared" si="6"/>
        <v>84.333333333333329</v>
      </c>
      <c r="N33" s="19" t="str">
        <f t="shared" si="7"/>
        <v>A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A</v>
      </c>
      <c r="R33" s="19" t="str">
        <f t="shared" si="10"/>
        <v/>
      </c>
      <c r="S33" s="18"/>
      <c r="T33" s="1">
        <v>75</v>
      </c>
      <c r="U33" s="1">
        <v>75</v>
      </c>
      <c r="V33" s="39">
        <v>81</v>
      </c>
      <c r="W33" s="39">
        <v>75</v>
      </c>
      <c r="X33" s="39">
        <v>75</v>
      </c>
      <c r="Y33" s="1">
        <v>75</v>
      </c>
      <c r="Z33" s="1"/>
      <c r="AA33" s="1"/>
      <c r="AB33" s="1"/>
      <c r="AC33" s="1"/>
      <c r="AD33" s="1"/>
      <c r="AE33" s="18"/>
      <c r="AF33" s="1">
        <v>80</v>
      </c>
      <c r="AG33" s="1">
        <v>96</v>
      </c>
      <c r="AH33" s="1">
        <v>85</v>
      </c>
      <c r="AI33" s="1">
        <v>85</v>
      </c>
      <c r="AJ33" s="1">
        <v>80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3305</v>
      </c>
      <c r="C34" s="19" t="s">
        <v>214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84</v>
      </c>
      <c r="U34" s="1">
        <v>76</v>
      </c>
      <c r="V34" s="39">
        <v>86</v>
      </c>
      <c r="W34" s="39">
        <v>86</v>
      </c>
      <c r="X34" s="39">
        <v>78</v>
      </c>
      <c r="Y34" s="1">
        <v>75</v>
      </c>
      <c r="Z34" s="1"/>
      <c r="AA34" s="1"/>
      <c r="AB34" s="1"/>
      <c r="AC34" s="1"/>
      <c r="AD34" s="1"/>
      <c r="AE34" s="18"/>
      <c r="AF34" s="1">
        <v>80</v>
      </c>
      <c r="AG34" s="1">
        <v>94</v>
      </c>
      <c r="AH34" s="1">
        <v>85</v>
      </c>
      <c r="AI34" s="1">
        <v>85</v>
      </c>
      <c r="AJ34" s="1">
        <v>80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3321</v>
      </c>
      <c r="C35" s="19" t="s">
        <v>215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85</v>
      </c>
      <c r="U35" s="1">
        <v>80</v>
      </c>
      <c r="V35" s="39">
        <v>89</v>
      </c>
      <c r="W35" s="39">
        <v>95</v>
      </c>
      <c r="X35" s="39">
        <v>75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94</v>
      </c>
      <c r="AH35" s="1">
        <v>85</v>
      </c>
      <c r="AI35" s="1">
        <v>85</v>
      </c>
      <c r="AJ35" s="1">
        <v>80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3337</v>
      </c>
      <c r="C36" s="19" t="s">
        <v>216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5</v>
      </c>
      <c r="J36" s="19" t="str">
        <f t="shared" si="3"/>
        <v>Memiliki kemampuan mengidentifikasi realitas individu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66</v>
      </c>
      <c r="V36" s="39">
        <v>82</v>
      </c>
      <c r="W36" s="39">
        <v>100</v>
      </c>
      <c r="X36" s="39">
        <v>75</v>
      </c>
      <c r="Y36" s="1">
        <v>75</v>
      </c>
      <c r="Z36" s="1"/>
      <c r="AA36" s="1"/>
      <c r="AB36" s="1"/>
      <c r="AC36" s="1"/>
      <c r="AD36" s="1"/>
      <c r="AE36" s="18"/>
      <c r="AF36" s="1">
        <v>80</v>
      </c>
      <c r="AG36" s="1">
        <v>94</v>
      </c>
      <c r="AH36" s="1">
        <v>85</v>
      </c>
      <c r="AI36" s="1">
        <v>85</v>
      </c>
      <c r="AJ36" s="1">
        <v>80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3353</v>
      </c>
      <c r="C37" s="19" t="s">
        <v>217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82.333333333333329</v>
      </c>
      <c r="N37" s="19" t="str">
        <f t="shared" si="7"/>
        <v>B</v>
      </c>
      <c r="O37" s="35">
        <v>4</v>
      </c>
      <c r="P37" s="19" t="str">
        <f t="shared" si="8"/>
        <v>Memiliki ketrampilan mengolah realitas kelompok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79</v>
      </c>
      <c r="V37" s="39">
        <v>91</v>
      </c>
      <c r="W37" s="39">
        <v>95</v>
      </c>
      <c r="X37" s="39">
        <v>75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85</v>
      </c>
      <c r="AI37" s="1">
        <v>85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3369</v>
      </c>
      <c r="C38" s="19" t="s">
        <v>218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mengenali gejala sosial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3</v>
      </c>
      <c r="P38" s="19" t="str">
        <f t="shared" si="8"/>
        <v>Memiliki ketrampilan mengolah realitas individu</v>
      </c>
      <c r="Q38" s="19" t="str">
        <f t="shared" si="9"/>
        <v>A</v>
      </c>
      <c r="R38" s="19" t="str">
        <f t="shared" si="10"/>
        <v/>
      </c>
      <c r="S38" s="18"/>
      <c r="T38" s="1">
        <v>84</v>
      </c>
      <c r="U38" s="1">
        <v>67</v>
      </c>
      <c r="V38" s="39">
        <v>82</v>
      </c>
      <c r="W38" s="39">
        <v>95</v>
      </c>
      <c r="X38" s="39">
        <v>75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94</v>
      </c>
      <c r="AH38" s="1">
        <v>85</v>
      </c>
      <c r="AI38" s="1">
        <v>85</v>
      </c>
      <c r="AJ38" s="1">
        <v>80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3385</v>
      </c>
      <c r="C39" s="19" t="s">
        <v>219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/>
      <c r="U39" s="1">
        <v>70</v>
      </c>
      <c r="V39" s="39">
        <v>85</v>
      </c>
      <c r="W39" s="39">
        <v>95</v>
      </c>
      <c r="X39" s="39">
        <v>75</v>
      </c>
      <c r="Y39" s="1">
        <v>75</v>
      </c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85</v>
      </c>
      <c r="AI39" s="1">
        <v>85</v>
      </c>
      <c r="AJ39" s="1">
        <v>80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3545</v>
      </c>
      <c r="C40" s="19" t="s">
        <v>220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5</v>
      </c>
      <c r="J40" s="19" t="str">
        <f t="shared" si="3"/>
        <v>Memiliki kemampuan mengidentifikasi realitas individu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A</v>
      </c>
      <c r="R40" s="19" t="str">
        <f t="shared" si="10"/>
        <v/>
      </c>
      <c r="S40" s="18"/>
      <c r="T40" s="1">
        <v>78</v>
      </c>
      <c r="U40" s="1">
        <v>82</v>
      </c>
      <c r="V40" s="39">
        <v>84</v>
      </c>
      <c r="W40" s="39">
        <v>95</v>
      </c>
      <c r="X40" s="39">
        <v>75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85</v>
      </c>
      <c r="AI40" s="1">
        <v>85</v>
      </c>
      <c r="AJ40" s="1">
        <v>80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3401</v>
      </c>
      <c r="C41" s="19" t="s">
        <v>221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4</v>
      </c>
      <c r="J41" s="19" t="str">
        <f t="shared" si="3"/>
        <v>Memiliki kemampuan mengenali gejala sosial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>Memiliki ketrampilan menalar menggunakan pengetahuan sosiologisnya</v>
      </c>
      <c r="Q41" s="19" t="str">
        <f t="shared" si="9"/>
        <v>A</v>
      </c>
      <c r="R41" s="19" t="str">
        <f t="shared" si="10"/>
        <v/>
      </c>
      <c r="S41" s="18"/>
      <c r="T41" s="1">
        <v>75</v>
      </c>
      <c r="U41" s="1">
        <v>82</v>
      </c>
      <c r="V41" s="39">
        <v>88</v>
      </c>
      <c r="W41" s="39">
        <v>100</v>
      </c>
      <c r="X41" s="39">
        <v>80</v>
      </c>
      <c r="Y41" s="1">
        <v>93</v>
      </c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85</v>
      </c>
      <c r="AI41" s="1">
        <v>85</v>
      </c>
      <c r="AJ41" s="1">
        <v>80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3417</v>
      </c>
      <c r="C42" s="19" t="s">
        <v>222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79</v>
      </c>
      <c r="U42" s="1">
        <v>70</v>
      </c>
      <c r="V42" s="39">
        <v>70</v>
      </c>
      <c r="W42" s="39">
        <v>85</v>
      </c>
      <c r="X42" s="39">
        <v>75</v>
      </c>
      <c r="Y42" s="1">
        <v>75</v>
      </c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85</v>
      </c>
      <c r="AI42" s="1">
        <v>85</v>
      </c>
      <c r="AJ42" s="1">
        <v>80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3433</v>
      </c>
      <c r="C43" s="19" t="s">
        <v>223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6</v>
      </c>
      <c r="J43" s="19" t="str">
        <f t="shared" si="3"/>
        <v>Memiliki kemampuan mengidentifikasi kelompok sosial</v>
      </c>
      <c r="K43" s="19">
        <f t="shared" si="4"/>
        <v>84.333333333333329</v>
      </c>
      <c r="L43" s="19" t="str">
        <f t="shared" si="5"/>
        <v>A</v>
      </c>
      <c r="M43" s="19">
        <f t="shared" si="6"/>
        <v>84.333333333333329</v>
      </c>
      <c r="N43" s="19" t="str">
        <f t="shared" si="7"/>
        <v>A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59</v>
      </c>
      <c r="V43" s="39">
        <v>85</v>
      </c>
      <c r="W43" s="39">
        <v>96</v>
      </c>
      <c r="X43" s="39">
        <v>75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96</v>
      </c>
      <c r="AH43" s="1">
        <v>85</v>
      </c>
      <c r="AI43" s="1">
        <v>85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3449</v>
      </c>
      <c r="C44" s="19" t="s">
        <v>224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83.666666666666671</v>
      </c>
      <c r="L44" s="19" t="str">
        <f t="shared" si="5"/>
        <v>B</v>
      </c>
      <c r="M44" s="19">
        <f t="shared" si="6"/>
        <v>83.666666666666671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79</v>
      </c>
      <c r="U44" s="1">
        <v>61</v>
      </c>
      <c r="V44" s="39">
        <v>87</v>
      </c>
      <c r="W44" s="39">
        <v>80</v>
      </c>
      <c r="X44" s="39">
        <v>75</v>
      </c>
      <c r="Y44" s="1">
        <v>75</v>
      </c>
      <c r="Z44" s="1"/>
      <c r="AA44" s="1"/>
      <c r="AB44" s="1"/>
      <c r="AC44" s="1"/>
      <c r="AD44" s="1"/>
      <c r="AE44" s="18"/>
      <c r="AF44" s="1">
        <v>80</v>
      </c>
      <c r="AG44" s="1">
        <v>92</v>
      </c>
      <c r="AH44" s="1">
        <v>85</v>
      </c>
      <c r="AI44" s="1">
        <v>85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3465</v>
      </c>
      <c r="C45" s="19" t="s">
        <v>225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82.666666666666671</v>
      </c>
      <c r="L45" s="19" t="str">
        <f t="shared" si="5"/>
        <v>B</v>
      </c>
      <c r="M45" s="19">
        <f t="shared" si="6"/>
        <v>82.666666666666671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79</v>
      </c>
      <c r="V45" s="39">
        <v>87</v>
      </c>
      <c r="W45" s="39"/>
      <c r="X45" s="39">
        <v>80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>
        <v>85</v>
      </c>
      <c r="AI45" s="1">
        <v>85</v>
      </c>
      <c r="AJ45" s="1">
        <v>80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3481</v>
      </c>
      <c r="C46" s="19" t="s">
        <v>226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4</v>
      </c>
      <c r="J46" s="19" t="str">
        <f t="shared" si="3"/>
        <v>Memiliki kemampuan mengenali gejala sosial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3</v>
      </c>
      <c r="P46" s="19" t="str">
        <f t="shared" si="8"/>
        <v>Memiliki ketrampilan mengolah realitas individu</v>
      </c>
      <c r="Q46" s="19" t="str">
        <f t="shared" si="9"/>
        <v>A</v>
      </c>
      <c r="R46" s="19" t="str">
        <f t="shared" si="10"/>
        <v/>
      </c>
      <c r="S46" s="18"/>
      <c r="T46" s="1">
        <v>75</v>
      </c>
      <c r="U46" s="1">
        <v>92</v>
      </c>
      <c r="V46" s="39">
        <v>86</v>
      </c>
      <c r="W46" s="39">
        <v>70</v>
      </c>
      <c r="X46" s="39">
        <v>75</v>
      </c>
      <c r="Y46" s="1">
        <v>75</v>
      </c>
      <c r="Z46" s="1"/>
      <c r="AA46" s="1"/>
      <c r="AB46" s="1"/>
      <c r="AC46" s="1"/>
      <c r="AD46" s="1"/>
      <c r="AE46" s="18"/>
      <c r="AF46" s="1">
        <v>80</v>
      </c>
      <c r="AG46" s="1">
        <v>94</v>
      </c>
      <c r="AH46" s="1">
        <v>85</v>
      </c>
      <c r="AI46" s="1">
        <v>85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3497</v>
      </c>
      <c r="C47" s="19" t="s">
        <v>227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3</v>
      </c>
      <c r="J47" s="19" t="str">
        <f t="shared" si="3"/>
        <v>Memiliki kemampuan memahami dan mengkaji gejala sosial di masyarakat</v>
      </c>
      <c r="K47" s="19">
        <f t="shared" si="4"/>
        <v>81.333333333333329</v>
      </c>
      <c r="L47" s="19" t="str">
        <f t="shared" si="5"/>
        <v>B</v>
      </c>
      <c r="M47" s="19">
        <f t="shared" si="6"/>
        <v>81.333333333333329</v>
      </c>
      <c r="N47" s="19" t="str">
        <f t="shared" si="7"/>
        <v>B</v>
      </c>
      <c r="O47" s="35">
        <v>4</v>
      </c>
      <c r="P47" s="19" t="str">
        <f t="shared" si="8"/>
        <v>Memiliki ketrampilan mengolah realitas kelompok</v>
      </c>
      <c r="Q47" s="19" t="str">
        <f t="shared" si="9"/>
        <v>A</v>
      </c>
      <c r="R47" s="19" t="str">
        <f t="shared" si="10"/>
        <v/>
      </c>
      <c r="S47" s="18"/>
      <c r="T47" s="1">
        <v>84</v>
      </c>
      <c r="U47" s="1">
        <v>64</v>
      </c>
      <c r="V47" s="39">
        <v>88</v>
      </c>
      <c r="W47" s="39">
        <v>100</v>
      </c>
      <c r="X47" s="39">
        <v>75</v>
      </c>
      <c r="Y47" s="1">
        <v>75</v>
      </c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85</v>
      </c>
      <c r="AI47" s="1">
        <v>85</v>
      </c>
      <c r="AJ47" s="1">
        <v>80</v>
      </c>
      <c r="AK47" s="1">
        <v>80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3513</v>
      </c>
      <c r="C48" s="19" t="s">
        <v>228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4</v>
      </c>
      <c r="J48" s="19" t="str">
        <f t="shared" si="3"/>
        <v>Memiliki kemampuan mengenali gejala sosial</v>
      </c>
      <c r="K48" s="19">
        <f t="shared" si="4"/>
        <v>83.666666666666671</v>
      </c>
      <c r="L48" s="19" t="str">
        <f t="shared" si="5"/>
        <v>B</v>
      </c>
      <c r="M48" s="19">
        <f t="shared" si="6"/>
        <v>83.666666666666671</v>
      </c>
      <c r="N48" s="19" t="str">
        <f t="shared" si="7"/>
        <v>B</v>
      </c>
      <c r="O48" s="35">
        <v>2</v>
      </c>
      <c r="P48" s="19" t="str">
        <f t="shared" si="8"/>
        <v>Memiliki ketrampilan menalar menggunakan pengetahuan sosiologisnya</v>
      </c>
      <c r="Q48" s="19" t="str">
        <f t="shared" si="9"/>
        <v>A</v>
      </c>
      <c r="R48" s="19" t="str">
        <f t="shared" si="10"/>
        <v/>
      </c>
      <c r="S48" s="18"/>
      <c r="T48" s="1">
        <v>85</v>
      </c>
      <c r="U48" s="1">
        <v>75</v>
      </c>
      <c r="V48" s="39">
        <v>70</v>
      </c>
      <c r="W48" s="39">
        <v>100</v>
      </c>
      <c r="X48" s="39">
        <v>75</v>
      </c>
      <c r="Y48" s="1">
        <v>75</v>
      </c>
      <c r="Z48" s="1"/>
      <c r="AA48" s="1"/>
      <c r="AB48" s="1"/>
      <c r="AC48" s="1"/>
      <c r="AD48" s="1"/>
      <c r="AE48" s="18"/>
      <c r="AF48" s="1">
        <v>80</v>
      </c>
      <c r="AG48" s="1">
        <v>92</v>
      </c>
      <c r="AH48" s="1">
        <v>85</v>
      </c>
      <c r="AI48" s="1">
        <v>85</v>
      </c>
      <c r="AJ48" s="1">
        <v>80</v>
      </c>
      <c r="AK48" s="1">
        <v>80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K34" activePane="bottomRight" state="frozen"/>
      <selection pane="topRight"/>
      <selection pane="bottomLeft"/>
      <selection pane="bottomRight" activeCell="C50" sqref="C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115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3560</v>
      </c>
      <c r="C11" s="19" t="s">
        <v>230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5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realitas individu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realitas kelompok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79</v>
      </c>
      <c r="U11" s="1">
        <v>80</v>
      </c>
      <c r="V11" s="39">
        <v>90</v>
      </c>
      <c r="W11" s="39">
        <v>100</v>
      </c>
      <c r="X11" s="39">
        <v>75</v>
      </c>
      <c r="Y11" s="1">
        <v>75</v>
      </c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>
        <v>85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3576</v>
      </c>
      <c r="C12" s="19" t="s">
        <v>231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4</v>
      </c>
      <c r="J12" s="19" t="str">
        <f t="shared" si="3"/>
        <v>Memiliki kemampuan mengenali gejala sosial</v>
      </c>
      <c r="K12" s="19">
        <f t="shared" si="4"/>
        <v>81.333333333333329</v>
      </c>
      <c r="L12" s="19" t="str">
        <f t="shared" si="5"/>
        <v>B</v>
      </c>
      <c r="M12" s="19">
        <f t="shared" si="6"/>
        <v>81.333333333333329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66</v>
      </c>
      <c r="V12" s="39">
        <v>84</v>
      </c>
      <c r="W12" s="39">
        <v>100</v>
      </c>
      <c r="X12" s="39">
        <v>75</v>
      </c>
      <c r="Y12" s="1">
        <v>60</v>
      </c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85</v>
      </c>
      <c r="AI12" s="1">
        <v>85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3592</v>
      </c>
      <c r="C13" s="19" t="s">
        <v>232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86</v>
      </c>
      <c r="V13" s="39">
        <v>90</v>
      </c>
      <c r="W13" s="39">
        <v>90</v>
      </c>
      <c r="X13" s="39">
        <v>82</v>
      </c>
      <c r="Y13" s="1">
        <v>75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85</v>
      </c>
      <c r="AJ13" s="1">
        <v>80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266</v>
      </c>
      <c r="FI13" s="42" t="s">
        <v>269</v>
      </c>
      <c r="FJ13" s="40">
        <v>401</v>
      </c>
      <c r="FK13" s="40">
        <v>411</v>
      </c>
    </row>
    <row r="14" spans="1:167">
      <c r="A14" s="19">
        <v>4</v>
      </c>
      <c r="B14" s="19">
        <v>3608</v>
      </c>
      <c r="C14" s="19" t="s">
        <v>233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5</v>
      </c>
      <c r="J14" s="19" t="str">
        <f t="shared" si="3"/>
        <v>Memiliki kemampuan mengidentifikasi realitas individu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78</v>
      </c>
      <c r="V14" s="39">
        <v>86</v>
      </c>
      <c r="W14" s="39">
        <v>100</v>
      </c>
      <c r="X14" s="39">
        <v>80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>
        <v>80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3624</v>
      </c>
      <c r="C15" s="19" t="s">
        <v>234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5</v>
      </c>
      <c r="P15" s="19" t="str">
        <f t="shared" si="8"/>
        <v>Memiliki ketrampilan mengolah hubungan sosial</v>
      </c>
      <c r="Q15" s="19" t="str">
        <f t="shared" si="9"/>
        <v>A</v>
      </c>
      <c r="R15" s="19" t="str">
        <f t="shared" si="10"/>
        <v/>
      </c>
      <c r="S15" s="18"/>
      <c r="T15" s="1">
        <v>81</v>
      </c>
      <c r="U15" s="1">
        <v>66</v>
      </c>
      <c r="V15" s="39">
        <v>82</v>
      </c>
      <c r="W15" s="39">
        <v>100</v>
      </c>
      <c r="X15" s="39">
        <v>75</v>
      </c>
      <c r="Y15" s="1">
        <v>75</v>
      </c>
      <c r="Z15" s="1"/>
      <c r="AA15" s="1"/>
      <c r="AB15" s="1"/>
      <c r="AC15" s="1"/>
      <c r="AD15" s="1"/>
      <c r="AE15" s="18"/>
      <c r="AF15" s="1">
        <v>80</v>
      </c>
      <c r="AG15" s="1">
        <v>70</v>
      </c>
      <c r="AH15" s="1">
        <v>85</v>
      </c>
      <c r="AI15" s="1">
        <v>85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267</v>
      </c>
      <c r="FI15" s="42" t="s">
        <v>270</v>
      </c>
      <c r="FJ15" s="40">
        <v>402</v>
      </c>
      <c r="FK15" s="40">
        <v>412</v>
      </c>
    </row>
    <row r="16" spans="1:167">
      <c r="A16" s="19">
        <v>6</v>
      </c>
      <c r="B16" s="19">
        <v>3640</v>
      </c>
      <c r="C16" s="19" t="s">
        <v>235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5</v>
      </c>
      <c r="P16" s="19" t="str">
        <f t="shared" si="8"/>
        <v>Memiliki ketrampilan mengolah hubungan sosial</v>
      </c>
      <c r="Q16" s="19" t="str">
        <f t="shared" si="9"/>
        <v>A</v>
      </c>
      <c r="R16" s="19" t="str">
        <f t="shared" si="10"/>
        <v/>
      </c>
      <c r="S16" s="18"/>
      <c r="T16" s="1">
        <v>81</v>
      </c>
      <c r="U16" s="1">
        <v>66</v>
      </c>
      <c r="V16" s="39">
        <v>85</v>
      </c>
      <c r="W16" s="39">
        <v>100</v>
      </c>
      <c r="X16" s="39">
        <v>75</v>
      </c>
      <c r="Y16" s="1">
        <v>75</v>
      </c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85</v>
      </c>
      <c r="AI16" s="1">
        <v>85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3656</v>
      </c>
      <c r="C17" s="19" t="s">
        <v>236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A</v>
      </c>
      <c r="R17" s="19" t="str">
        <f t="shared" si="10"/>
        <v/>
      </c>
      <c r="S17" s="18"/>
      <c r="T17" s="1">
        <v>79</v>
      </c>
      <c r="U17" s="1">
        <v>66</v>
      </c>
      <c r="V17" s="39">
        <v>75</v>
      </c>
      <c r="W17" s="39">
        <v>85</v>
      </c>
      <c r="X17" s="39">
        <v>75</v>
      </c>
      <c r="Y17" s="1">
        <v>75</v>
      </c>
      <c r="Z17" s="1"/>
      <c r="AA17" s="1"/>
      <c r="AB17" s="1"/>
      <c r="AC17" s="1"/>
      <c r="AD17" s="1"/>
      <c r="AE17" s="18"/>
      <c r="AF17" s="1">
        <v>80</v>
      </c>
      <c r="AG17" s="1">
        <v>66</v>
      </c>
      <c r="AH17" s="1">
        <v>85</v>
      </c>
      <c r="AI17" s="1">
        <v>85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268</v>
      </c>
      <c r="FI17" s="42" t="s">
        <v>274</v>
      </c>
      <c r="FJ17" s="40">
        <v>403</v>
      </c>
      <c r="FK17" s="40">
        <v>413</v>
      </c>
    </row>
    <row r="18" spans="1:167">
      <c r="A18" s="19">
        <v>8</v>
      </c>
      <c r="B18" s="19">
        <v>3672</v>
      </c>
      <c r="C18" s="19" t="s">
        <v>237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pengetahuan dasar sosiologi </v>
      </c>
      <c r="K18" s="19">
        <f t="shared" si="4"/>
        <v>83.666666666666671</v>
      </c>
      <c r="L18" s="19" t="str">
        <f t="shared" si="5"/>
        <v>B</v>
      </c>
      <c r="M18" s="19">
        <f t="shared" si="6"/>
        <v>83.666666666666671</v>
      </c>
      <c r="N18" s="19" t="str">
        <f t="shared" si="7"/>
        <v>B</v>
      </c>
      <c r="O18" s="35">
        <v>2</v>
      </c>
      <c r="P18" s="19" t="str">
        <f t="shared" si="8"/>
        <v>Memiliki ketrampilan menalar menggunakan pengetahuan sosiologisnya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58</v>
      </c>
      <c r="V18" s="39">
        <v>87</v>
      </c>
      <c r="W18" s="39">
        <v>100</v>
      </c>
      <c r="X18" s="39">
        <v>78</v>
      </c>
      <c r="Y18" s="1">
        <v>75</v>
      </c>
      <c r="Z18" s="1"/>
      <c r="AA18" s="1"/>
      <c r="AB18" s="1"/>
      <c r="AC18" s="1"/>
      <c r="AD18" s="1"/>
      <c r="AE18" s="18"/>
      <c r="AF18" s="1">
        <v>80</v>
      </c>
      <c r="AG18" s="1">
        <v>92</v>
      </c>
      <c r="AH18" s="1">
        <v>85</v>
      </c>
      <c r="AI18" s="1">
        <v>85</v>
      </c>
      <c r="AJ18" s="1">
        <v>80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3688</v>
      </c>
      <c r="C19" s="19" t="s">
        <v>238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79.333333333333329</v>
      </c>
      <c r="L19" s="19" t="str">
        <f t="shared" si="5"/>
        <v>B</v>
      </c>
      <c r="M19" s="19">
        <f t="shared" si="6"/>
        <v>79.333333333333329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79</v>
      </c>
      <c r="U19" s="1">
        <v>75</v>
      </c>
      <c r="V19" s="39">
        <v>75</v>
      </c>
      <c r="W19" s="39">
        <v>75</v>
      </c>
      <c r="X19" s="39">
        <v>75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66</v>
      </c>
      <c r="AH19" s="1">
        <v>85</v>
      </c>
      <c r="AI19" s="1">
        <v>85</v>
      </c>
      <c r="AJ19" s="1">
        <v>80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271</v>
      </c>
      <c r="FI19" s="42" t="s">
        <v>275</v>
      </c>
      <c r="FJ19" s="40">
        <v>404</v>
      </c>
      <c r="FK19" s="40">
        <v>414</v>
      </c>
    </row>
    <row r="20" spans="1:167">
      <c r="A20" s="19">
        <v>10</v>
      </c>
      <c r="B20" s="19">
        <v>3704</v>
      </c>
      <c r="C20" s="19" t="s">
        <v>239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4</v>
      </c>
      <c r="J20" s="19" t="str">
        <f t="shared" si="3"/>
        <v>Memiliki kemampuan mengenali gejala sosial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79</v>
      </c>
      <c r="V20" s="39">
        <v>85</v>
      </c>
      <c r="W20" s="39">
        <v>100</v>
      </c>
      <c r="X20" s="39">
        <v>82</v>
      </c>
      <c r="Y20" s="1">
        <v>75</v>
      </c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85</v>
      </c>
      <c r="AI20" s="1">
        <v>85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3720</v>
      </c>
      <c r="C21" s="19" t="s">
        <v>240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84.666666666666671</v>
      </c>
      <c r="L21" s="19" t="str">
        <f t="shared" si="5"/>
        <v>A</v>
      </c>
      <c r="M21" s="19">
        <f t="shared" si="6"/>
        <v>84.666666666666671</v>
      </c>
      <c r="N21" s="19" t="str">
        <f t="shared" si="7"/>
        <v>A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80</v>
      </c>
      <c r="V21" s="39">
        <v>90</v>
      </c>
      <c r="W21" s="39">
        <v>100</v>
      </c>
      <c r="X21" s="39">
        <v>75</v>
      </c>
      <c r="Y21" s="1">
        <v>75</v>
      </c>
      <c r="Z21" s="1"/>
      <c r="AA21" s="1"/>
      <c r="AB21" s="1"/>
      <c r="AC21" s="1"/>
      <c r="AD21" s="1"/>
      <c r="AE21" s="18"/>
      <c r="AF21" s="1">
        <v>80</v>
      </c>
      <c r="AG21" s="1">
        <v>98</v>
      </c>
      <c r="AH21" s="1">
        <v>85</v>
      </c>
      <c r="AI21" s="1">
        <v>85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 t="s">
        <v>272</v>
      </c>
      <c r="FI21" s="42" t="s">
        <v>276</v>
      </c>
      <c r="FJ21" s="40">
        <v>405</v>
      </c>
      <c r="FK21" s="40">
        <v>415</v>
      </c>
    </row>
    <row r="22" spans="1:167">
      <c r="A22" s="19">
        <v>12</v>
      </c>
      <c r="B22" s="19">
        <v>3736</v>
      </c>
      <c r="C22" s="19" t="s">
        <v>241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A</v>
      </c>
      <c r="R22" s="19" t="str">
        <f t="shared" si="10"/>
        <v/>
      </c>
      <c r="S22" s="18"/>
      <c r="T22" s="1">
        <v>84</v>
      </c>
      <c r="U22" s="1">
        <v>80</v>
      </c>
      <c r="V22" s="39">
        <v>83</v>
      </c>
      <c r="W22" s="39">
        <v>100</v>
      </c>
      <c r="X22" s="39">
        <v>75</v>
      </c>
      <c r="Y22" s="1">
        <v>75</v>
      </c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85</v>
      </c>
      <c r="AI22" s="1">
        <v>85</v>
      </c>
      <c r="AJ22" s="1">
        <v>80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3752</v>
      </c>
      <c r="C23" s="19" t="s">
        <v>242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3</v>
      </c>
      <c r="J23" s="19" t="str">
        <f t="shared" si="3"/>
        <v>Memiliki kemampuan memahami dan mengkaji gejala sosial di masyarakat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85</v>
      </c>
      <c r="U23" s="1">
        <v>72</v>
      </c>
      <c r="V23" s="39">
        <v>93</v>
      </c>
      <c r="W23" s="39"/>
      <c r="X23" s="39">
        <v>75</v>
      </c>
      <c r="Y23" s="1">
        <v>75</v>
      </c>
      <c r="Z23" s="1"/>
      <c r="AA23" s="1"/>
      <c r="AB23" s="1"/>
      <c r="AC23" s="1"/>
      <c r="AD23" s="1"/>
      <c r="AE23" s="18"/>
      <c r="AF23" s="1">
        <v>80</v>
      </c>
      <c r="AG23" s="1">
        <v>66</v>
      </c>
      <c r="AH23" s="1">
        <v>85</v>
      </c>
      <c r="AI23" s="1">
        <v>85</v>
      </c>
      <c r="AJ23" s="1">
        <v>80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 t="s">
        <v>273</v>
      </c>
      <c r="FI23" s="42" t="s">
        <v>277</v>
      </c>
      <c r="FJ23" s="40">
        <v>406</v>
      </c>
      <c r="FK23" s="40">
        <v>416</v>
      </c>
    </row>
    <row r="24" spans="1:167">
      <c r="A24" s="19">
        <v>14</v>
      </c>
      <c r="B24" s="19">
        <v>3768</v>
      </c>
      <c r="C24" s="19" t="s">
        <v>243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4</v>
      </c>
      <c r="J24" s="19" t="str">
        <f t="shared" si="3"/>
        <v>Memiliki kemampuan mengenali gejala sosial</v>
      </c>
      <c r="K24" s="19">
        <f t="shared" si="4"/>
        <v>79.666666666666671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5</v>
      </c>
      <c r="P24" s="19" t="str">
        <f t="shared" si="8"/>
        <v>Memiliki ketrampilan mengolah hubungan sosial</v>
      </c>
      <c r="Q24" s="19" t="str">
        <f t="shared" si="9"/>
        <v>B</v>
      </c>
      <c r="R24" s="19" t="str">
        <f t="shared" si="10"/>
        <v/>
      </c>
      <c r="S24" s="18"/>
      <c r="T24" s="1">
        <v>81</v>
      </c>
      <c r="U24" s="1">
        <v>66</v>
      </c>
      <c r="V24" s="39"/>
      <c r="W24" s="39"/>
      <c r="X24" s="39">
        <v>75</v>
      </c>
      <c r="Y24" s="1">
        <v>60</v>
      </c>
      <c r="Z24" s="1"/>
      <c r="AA24" s="1"/>
      <c r="AB24" s="1"/>
      <c r="AC24" s="1"/>
      <c r="AD24" s="1"/>
      <c r="AE24" s="18"/>
      <c r="AF24" s="1">
        <v>80</v>
      </c>
      <c r="AG24" s="1">
        <v>68</v>
      </c>
      <c r="AH24" s="1">
        <v>85</v>
      </c>
      <c r="AI24" s="1">
        <v>85</v>
      </c>
      <c r="AJ24" s="1">
        <v>80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3784</v>
      </c>
      <c r="C25" s="19" t="s">
        <v>244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82</v>
      </c>
      <c r="U25" s="1">
        <v>68</v>
      </c>
      <c r="V25" s="39">
        <v>87</v>
      </c>
      <c r="W25" s="39">
        <v>100</v>
      </c>
      <c r="X25" s="39">
        <v>75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94</v>
      </c>
      <c r="AH25" s="1">
        <v>85</v>
      </c>
      <c r="AI25" s="1">
        <v>85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407</v>
      </c>
      <c r="FK25" s="40">
        <v>417</v>
      </c>
    </row>
    <row r="26" spans="1:167">
      <c r="A26" s="19">
        <v>16</v>
      </c>
      <c r="B26" s="19">
        <v>3800</v>
      </c>
      <c r="C26" s="19" t="s">
        <v>245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5</v>
      </c>
      <c r="J26" s="19" t="str">
        <f t="shared" si="3"/>
        <v>Memiliki kemampuan mengidentifikasi realitas individu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5</v>
      </c>
      <c r="P26" s="19" t="str">
        <f t="shared" si="8"/>
        <v>Memiliki ketrampilan mengolah hubungan sosial</v>
      </c>
      <c r="Q26" s="19" t="str">
        <f t="shared" si="9"/>
        <v>A</v>
      </c>
      <c r="R26" s="19" t="str">
        <f t="shared" si="10"/>
        <v/>
      </c>
      <c r="S26" s="18"/>
      <c r="T26" s="1">
        <v>79</v>
      </c>
      <c r="U26" s="1">
        <v>68</v>
      </c>
      <c r="V26" s="39">
        <v>76</v>
      </c>
      <c r="W26" s="39">
        <v>90</v>
      </c>
      <c r="X26" s="39">
        <v>82</v>
      </c>
      <c r="Y26" s="1">
        <v>75</v>
      </c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85</v>
      </c>
      <c r="AI26" s="1">
        <v>85</v>
      </c>
      <c r="AJ26" s="1">
        <v>80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3816</v>
      </c>
      <c r="C27" s="19" t="s">
        <v>246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4</v>
      </c>
      <c r="J27" s="19" t="str">
        <f t="shared" si="3"/>
        <v>Memiliki kemampuan mengenali gejala sosial</v>
      </c>
      <c r="K27" s="19">
        <f t="shared" si="4"/>
        <v>83.666666666666671</v>
      </c>
      <c r="L27" s="19" t="str">
        <f t="shared" si="5"/>
        <v>B</v>
      </c>
      <c r="M27" s="19">
        <f t="shared" si="6"/>
        <v>83.666666666666671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86</v>
      </c>
      <c r="U27" s="1">
        <v>92</v>
      </c>
      <c r="V27" s="39">
        <v>86</v>
      </c>
      <c r="W27" s="39">
        <v>90</v>
      </c>
      <c r="X27" s="39">
        <v>88</v>
      </c>
      <c r="Y27" s="1">
        <v>91</v>
      </c>
      <c r="Z27" s="1"/>
      <c r="AA27" s="1"/>
      <c r="AB27" s="1"/>
      <c r="AC27" s="1"/>
      <c r="AD27" s="1"/>
      <c r="AE27" s="18"/>
      <c r="AF27" s="1">
        <v>80</v>
      </c>
      <c r="AG27" s="1">
        <v>92</v>
      </c>
      <c r="AH27" s="1">
        <v>85</v>
      </c>
      <c r="AI27" s="1">
        <v>85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408</v>
      </c>
      <c r="FK27" s="40">
        <v>418</v>
      </c>
    </row>
    <row r="28" spans="1:167">
      <c r="A28" s="19">
        <v>18</v>
      </c>
      <c r="B28" s="19">
        <v>3832</v>
      </c>
      <c r="C28" s="19" t="s">
        <v>247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5</v>
      </c>
      <c r="J28" s="19" t="str">
        <f t="shared" si="3"/>
        <v>Memiliki kemampuan mengidentifikasi realitas individu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A</v>
      </c>
      <c r="R28" s="19" t="str">
        <f t="shared" si="10"/>
        <v/>
      </c>
      <c r="S28" s="18"/>
      <c r="T28" s="1">
        <v>86</v>
      </c>
      <c r="U28" s="1">
        <v>62</v>
      </c>
      <c r="V28" s="39">
        <v>93</v>
      </c>
      <c r="W28" s="39">
        <v>100</v>
      </c>
      <c r="X28" s="39">
        <v>84</v>
      </c>
      <c r="Y28" s="1">
        <v>75</v>
      </c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85</v>
      </c>
      <c r="AI28" s="1">
        <v>85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3848</v>
      </c>
      <c r="C29" s="19" t="s">
        <v>248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5</v>
      </c>
      <c r="J29" s="19" t="str">
        <f t="shared" si="3"/>
        <v>Memiliki kemampuan mengidentifikasi realitas individu</v>
      </c>
      <c r="K29" s="19">
        <f t="shared" si="4"/>
        <v>83.666666666666671</v>
      </c>
      <c r="L29" s="19" t="str">
        <f t="shared" si="5"/>
        <v>B</v>
      </c>
      <c r="M29" s="19">
        <f t="shared" si="6"/>
        <v>83.666666666666671</v>
      </c>
      <c r="N29" s="19" t="str">
        <f t="shared" si="7"/>
        <v>B</v>
      </c>
      <c r="O29" s="35">
        <v>6</v>
      </c>
      <c r="P29" s="19" t="str">
        <f t="shared" si="8"/>
        <v>Memiliki ketrampilan memosisikan diri dalam pergaulan sosial di masyarakat</v>
      </c>
      <c r="Q29" s="19" t="str">
        <f t="shared" si="9"/>
        <v>A</v>
      </c>
      <c r="R29" s="19" t="str">
        <f t="shared" si="10"/>
        <v/>
      </c>
      <c r="S29" s="18"/>
      <c r="T29" s="1">
        <v>86</v>
      </c>
      <c r="U29" s="1">
        <v>94</v>
      </c>
      <c r="V29" s="39">
        <v>91</v>
      </c>
      <c r="W29" s="39">
        <v>100</v>
      </c>
      <c r="X29" s="39">
        <v>78</v>
      </c>
      <c r="Y29" s="1">
        <v>77</v>
      </c>
      <c r="Z29" s="1"/>
      <c r="AA29" s="1"/>
      <c r="AB29" s="1"/>
      <c r="AC29" s="1"/>
      <c r="AD29" s="1"/>
      <c r="AE29" s="18"/>
      <c r="AF29" s="1">
        <v>80</v>
      </c>
      <c r="AG29" s="1">
        <v>92</v>
      </c>
      <c r="AH29" s="1">
        <v>85</v>
      </c>
      <c r="AI29" s="1">
        <v>85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409</v>
      </c>
      <c r="FK29" s="40">
        <v>419</v>
      </c>
    </row>
    <row r="30" spans="1:167">
      <c r="A30" s="19">
        <v>20</v>
      </c>
      <c r="B30" s="19">
        <v>3864</v>
      </c>
      <c r="C30" s="19" t="s">
        <v>249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6</v>
      </c>
      <c r="J30" s="19" t="str">
        <f t="shared" si="3"/>
        <v>Memiliki kemampuan mengidentifikasi kelompok sosial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85</v>
      </c>
      <c r="U30" s="1">
        <v>78</v>
      </c>
      <c r="V30" s="39">
        <v>94</v>
      </c>
      <c r="W30" s="39">
        <v>100</v>
      </c>
      <c r="X30" s="39">
        <v>75</v>
      </c>
      <c r="Y30" s="1">
        <v>75</v>
      </c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85</v>
      </c>
      <c r="AI30" s="1">
        <v>85</v>
      </c>
      <c r="AJ30" s="1">
        <v>80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3880</v>
      </c>
      <c r="C31" s="19" t="s">
        <v>250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86</v>
      </c>
      <c r="U31" s="1">
        <v>79</v>
      </c>
      <c r="V31" s="39">
        <v>82</v>
      </c>
      <c r="W31" s="39">
        <v>100</v>
      </c>
      <c r="X31" s="39">
        <v>78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85</v>
      </c>
      <c r="AI31" s="1">
        <v>85</v>
      </c>
      <c r="AJ31" s="1">
        <v>80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410</v>
      </c>
      <c r="FK31" s="40">
        <v>420</v>
      </c>
    </row>
    <row r="32" spans="1:167">
      <c r="A32" s="19">
        <v>22</v>
      </c>
      <c r="B32" s="19">
        <v>3896</v>
      </c>
      <c r="C32" s="19" t="s">
        <v>251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menalar menggunakan pengetahuan sosiologisnya</v>
      </c>
      <c r="Q32" s="19" t="str">
        <f t="shared" si="9"/>
        <v>A</v>
      </c>
      <c r="R32" s="19" t="str">
        <f t="shared" si="10"/>
        <v/>
      </c>
      <c r="S32" s="18"/>
      <c r="T32" s="1">
        <v>85</v>
      </c>
      <c r="U32" s="1">
        <v>81</v>
      </c>
      <c r="V32" s="39">
        <v>90</v>
      </c>
      <c r="W32" s="39">
        <v>100</v>
      </c>
      <c r="X32" s="39">
        <v>75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85</v>
      </c>
      <c r="AI32" s="1">
        <v>85</v>
      </c>
      <c r="AJ32" s="1">
        <v>80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3912</v>
      </c>
      <c r="C33" s="19" t="s">
        <v>252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4</v>
      </c>
      <c r="J33" s="19" t="str">
        <f t="shared" si="3"/>
        <v>Memiliki kemampuan mengenali gejala sosial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86</v>
      </c>
      <c r="U33" s="1">
        <v>77</v>
      </c>
      <c r="V33" s="39">
        <v>85</v>
      </c>
      <c r="W33" s="39">
        <v>100</v>
      </c>
      <c r="X33" s="39">
        <v>80</v>
      </c>
      <c r="Y33" s="1">
        <v>78</v>
      </c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85</v>
      </c>
      <c r="AI33" s="1">
        <v>85</v>
      </c>
      <c r="AJ33" s="1">
        <v>80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3928</v>
      </c>
      <c r="C34" s="19" t="s">
        <v>253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Memiliki ketrampilan menalar gejala sosial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66</v>
      </c>
      <c r="V34" s="39">
        <v>84</v>
      </c>
      <c r="W34" s="39">
        <v>100</v>
      </c>
      <c r="X34" s="39">
        <v>75</v>
      </c>
      <c r="Y34" s="1">
        <v>75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>
        <v>80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3944</v>
      </c>
      <c r="C35" s="19" t="s">
        <v>254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 xml:space="preserve">Memiliki kemampuan memahami pengetahuan dasar sosiologi 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77</v>
      </c>
      <c r="V35" s="39">
        <v>68</v>
      </c>
      <c r="W35" s="39">
        <v>100</v>
      </c>
      <c r="X35" s="39">
        <v>75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85</v>
      </c>
      <c r="AJ35" s="1">
        <v>80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3960</v>
      </c>
      <c r="C36" s="19" t="s">
        <v>255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4</v>
      </c>
      <c r="J36" s="19" t="str">
        <f t="shared" si="3"/>
        <v>Memiliki kemampuan mengenali gejala sosial</v>
      </c>
      <c r="K36" s="19">
        <f t="shared" si="4"/>
        <v>82.333333333333329</v>
      </c>
      <c r="L36" s="19" t="str">
        <f t="shared" si="5"/>
        <v>B</v>
      </c>
      <c r="M36" s="19">
        <f t="shared" si="6"/>
        <v>82.333333333333329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86</v>
      </c>
      <c r="V36" s="39">
        <v>90</v>
      </c>
      <c r="W36" s="39">
        <v>100</v>
      </c>
      <c r="X36" s="39">
        <v>80</v>
      </c>
      <c r="Y36" s="1">
        <v>72</v>
      </c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85</v>
      </c>
      <c r="AI36" s="1">
        <v>85</v>
      </c>
      <c r="AJ36" s="1">
        <v>80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3976</v>
      </c>
      <c r="C37" s="19" t="s">
        <v>256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66</v>
      </c>
      <c r="V37" s="39">
        <v>90</v>
      </c>
      <c r="W37" s="39"/>
      <c r="X37" s="39">
        <v>75</v>
      </c>
      <c r="Y37" s="1">
        <v>76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85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3992</v>
      </c>
      <c r="C38" s="19" t="s">
        <v>257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5</v>
      </c>
      <c r="J38" s="19" t="str">
        <f t="shared" si="3"/>
        <v>Memiliki kemampuan mengidentifikasi realitas individu</v>
      </c>
      <c r="K38" s="19">
        <f t="shared" si="4"/>
        <v>83.666666666666671</v>
      </c>
      <c r="L38" s="19" t="str">
        <f t="shared" si="5"/>
        <v>B</v>
      </c>
      <c r="M38" s="19">
        <f t="shared" si="6"/>
        <v>83.666666666666671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A</v>
      </c>
      <c r="R38" s="19" t="str">
        <f t="shared" si="10"/>
        <v/>
      </c>
      <c r="S38" s="18"/>
      <c r="T38" s="1">
        <v>82</v>
      </c>
      <c r="U38" s="1">
        <v>85</v>
      </c>
      <c r="V38" s="39">
        <v>88</v>
      </c>
      <c r="W38" s="39">
        <v>100</v>
      </c>
      <c r="X38" s="39">
        <v>86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92</v>
      </c>
      <c r="AH38" s="1">
        <v>85</v>
      </c>
      <c r="AI38" s="1">
        <v>85</v>
      </c>
      <c r="AJ38" s="1">
        <v>80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4008</v>
      </c>
      <c r="C39" s="19" t="s">
        <v>258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81.333333333333329</v>
      </c>
      <c r="L39" s="19" t="str">
        <f t="shared" si="5"/>
        <v>B</v>
      </c>
      <c r="M39" s="19">
        <f t="shared" si="6"/>
        <v>81.333333333333329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83</v>
      </c>
      <c r="U39" s="1">
        <v>81</v>
      </c>
      <c r="V39" s="39">
        <v>88</v>
      </c>
      <c r="W39" s="39">
        <v>98</v>
      </c>
      <c r="X39" s="39">
        <v>80</v>
      </c>
      <c r="Y39" s="1">
        <v>75</v>
      </c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85</v>
      </c>
      <c r="AI39" s="1">
        <v>85</v>
      </c>
      <c r="AJ39" s="1">
        <v>80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4024</v>
      </c>
      <c r="C40" s="19" t="s">
        <v>259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5</v>
      </c>
      <c r="J40" s="19" t="str">
        <f t="shared" si="3"/>
        <v>Memiliki kemampuan mengidentifikasi realitas individu</v>
      </c>
      <c r="K40" s="19">
        <f t="shared" si="4"/>
        <v>81.333333333333329</v>
      </c>
      <c r="L40" s="19" t="str">
        <f t="shared" si="5"/>
        <v>B</v>
      </c>
      <c r="M40" s="19">
        <f t="shared" si="6"/>
        <v>81.333333333333329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A</v>
      </c>
      <c r="R40" s="19" t="str">
        <f t="shared" si="10"/>
        <v/>
      </c>
      <c r="S40" s="18"/>
      <c r="T40" s="1">
        <v>83</v>
      </c>
      <c r="U40" s="1">
        <v>66</v>
      </c>
      <c r="V40" s="39">
        <v>80</v>
      </c>
      <c r="W40" s="39">
        <v>98</v>
      </c>
      <c r="X40" s="39">
        <v>78</v>
      </c>
      <c r="Y40" s="1">
        <v>63</v>
      </c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85</v>
      </c>
      <c r="AI40" s="1">
        <v>85</v>
      </c>
      <c r="AJ40" s="1">
        <v>80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4040</v>
      </c>
      <c r="C41" s="19" t="s">
        <v>260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5</v>
      </c>
      <c r="J41" s="19" t="str">
        <f t="shared" si="3"/>
        <v>Memiliki kemampuan mengidentifikasi realitas individu</v>
      </c>
      <c r="K41" s="19">
        <f t="shared" si="4"/>
        <v>80.833333333333329</v>
      </c>
      <c r="L41" s="19" t="str">
        <f t="shared" si="5"/>
        <v>B</v>
      </c>
      <c r="M41" s="19">
        <f t="shared" si="6"/>
        <v>80.833333333333329</v>
      </c>
      <c r="N41" s="19" t="str">
        <f t="shared" si="7"/>
        <v>B</v>
      </c>
      <c r="O41" s="35">
        <v>5</v>
      </c>
      <c r="P41" s="19" t="str">
        <f t="shared" si="8"/>
        <v>Memiliki ketrampilan mengolah hubungan sosial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64</v>
      </c>
      <c r="V41" s="39">
        <v>63</v>
      </c>
      <c r="W41" s="39">
        <v>88</v>
      </c>
      <c r="X41" s="39">
        <v>85</v>
      </c>
      <c r="Y41" s="1">
        <v>70</v>
      </c>
      <c r="Z41" s="1"/>
      <c r="AA41" s="1"/>
      <c r="AB41" s="1"/>
      <c r="AC41" s="1"/>
      <c r="AD41" s="1"/>
      <c r="AE41" s="18"/>
      <c r="AF41" s="1">
        <v>80</v>
      </c>
      <c r="AG41" s="1">
        <v>75</v>
      </c>
      <c r="AH41" s="1">
        <v>85</v>
      </c>
      <c r="AI41" s="1">
        <v>85</v>
      </c>
      <c r="AJ41" s="1">
        <v>80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4056</v>
      </c>
      <c r="C42" s="19" t="s">
        <v>261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5</v>
      </c>
      <c r="P42" s="19" t="str">
        <f t="shared" si="8"/>
        <v>Memiliki ketrampilan mengolah hubungan sosial</v>
      </c>
      <c r="Q42" s="19" t="str">
        <f t="shared" si="9"/>
        <v>A</v>
      </c>
      <c r="R42" s="19" t="str">
        <f t="shared" si="10"/>
        <v/>
      </c>
      <c r="S42" s="18"/>
      <c r="T42" s="1">
        <v>79</v>
      </c>
      <c r="U42" s="1">
        <v>75</v>
      </c>
      <c r="V42" s="39">
        <v>80</v>
      </c>
      <c r="W42" s="39">
        <v>98</v>
      </c>
      <c r="X42" s="39">
        <v>75</v>
      </c>
      <c r="Y42" s="1">
        <v>75</v>
      </c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85</v>
      </c>
      <c r="AI42" s="1">
        <v>85</v>
      </c>
      <c r="AJ42" s="1">
        <v>80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4072</v>
      </c>
      <c r="C43" s="19" t="s">
        <v>262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70</v>
      </c>
      <c r="U43" s="1">
        <v>70</v>
      </c>
      <c r="V43" s="39">
        <v>75</v>
      </c>
      <c r="W43" s="39">
        <v>80</v>
      </c>
      <c r="X43" s="39">
        <v>80</v>
      </c>
      <c r="Y43" s="1">
        <v>80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85</v>
      </c>
      <c r="AI43" s="1">
        <v>85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4088</v>
      </c>
      <c r="C44" s="19" t="s">
        <v>263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6</v>
      </c>
      <c r="J44" s="19" t="str">
        <f t="shared" si="3"/>
        <v>Memiliki kemampuan mengidentifikasi kelompok sosial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79</v>
      </c>
      <c r="V44" s="39">
        <v>92</v>
      </c>
      <c r="W44" s="39">
        <v>100</v>
      </c>
      <c r="X44" s="39">
        <v>78</v>
      </c>
      <c r="Y44" s="1">
        <v>75</v>
      </c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85</v>
      </c>
      <c r="AI44" s="1">
        <v>85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4104</v>
      </c>
      <c r="C45" s="19" t="s">
        <v>264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2</v>
      </c>
      <c r="P45" s="19" t="str">
        <f t="shared" si="8"/>
        <v>Memiliki ketrampilan menalar menggunakan pengetahuan sosiologisnya</v>
      </c>
      <c r="Q45" s="19" t="str">
        <f t="shared" si="9"/>
        <v>A</v>
      </c>
      <c r="R45" s="19" t="str">
        <f t="shared" si="10"/>
        <v/>
      </c>
      <c r="S45" s="18"/>
      <c r="T45" s="1">
        <v>79</v>
      </c>
      <c r="U45" s="1">
        <v>82</v>
      </c>
      <c r="V45" s="39">
        <v>88</v>
      </c>
      <c r="W45" s="39">
        <v>98</v>
      </c>
      <c r="X45" s="39">
        <v>75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>
        <v>80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4120</v>
      </c>
      <c r="C46" s="19" t="s">
        <v>265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4</v>
      </c>
      <c r="J46" s="19" t="str">
        <f t="shared" si="3"/>
        <v>Memiliki kemampuan mengenali gejala sosial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2</v>
      </c>
      <c r="P46" s="19" t="str">
        <f t="shared" si="8"/>
        <v>Memiliki ketrampilan menalar menggunakan pengetahuan sosiologisnya</v>
      </c>
      <c r="Q46" s="19" t="str">
        <f t="shared" si="9"/>
        <v>A</v>
      </c>
      <c r="R46" s="19" t="str">
        <f t="shared" si="10"/>
        <v/>
      </c>
      <c r="S46" s="18"/>
      <c r="T46" s="1">
        <v>86</v>
      </c>
      <c r="U46" s="1">
        <v>59</v>
      </c>
      <c r="V46" s="39">
        <v>88</v>
      </c>
      <c r="W46" s="39"/>
      <c r="X46" s="39">
        <v>75</v>
      </c>
      <c r="Y46" s="1">
        <v>75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85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2016-12-14T08:48:28Z</dcterms:modified>
  <cp:category/>
</cp:coreProperties>
</file>