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U\Downloads\"/>
    </mc:Choice>
  </mc:AlternateContent>
  <xr:revisionPtr revIDLastSave="0" documentId="13_ncr:1_{5DC30D62-7D23-4675-AB99-B1550E0DC2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-MIPA 5" sheetId="1" r:id="rId1"/>
    <sheet name="X-MIPA 6" sheetId="2" r:id="rId2"/>
    <sheet name="X-MIPA 7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M46" i="3"/>
  <c r="K46" i="3"/>
  <c r="L46" i="3" s="1"/>
  <c r="G46" i="3"/>
  <c r="E46" i="3"/>
  <c r="M45" i="3"/>
  <c r="K45" i="3"/>
  <c r="L45" i="3" s="1"/>
  <c r="G45" i="3"/>
  <c r="E45" i="3"/>
  <c r="M44" i="3"/>
  <c r="K44" i="3"/>
  <c r="L44" i="3" s="1"/>
  <c r="G44" i="3"/>
  <c r="E44" i="3"/>
  <c r="M43" i="3"/>
  <c r="O43" i="3" s="1"/>
  <c r="P43" i="3" s="1"/>
  <c r="K43" i="3"/>
  <c r="L43" i="3" s="1"/>
  <c r="G43" i="3"/>
  <c r="E43" i="3"/>
  <c r="M42" i="3"/>
  <c r="K42" i="3"/>
  <c r="L42" i="3" s="1"/>
  <c r="G42" i="3"/>
  <c r="E42" i="3"/>
  <c r="M41" i="3"/>
  <c r="K41" i="3"/>
  <c r="L41" i="3" s="1"/>
  <c r="G41" i="3"/>
  <c r="E41" i="3"/>
  <c r="M40" i="3"/>
  <c r="K40" i="3"/>
  <c r="L40" i="3" s="1"/>
  <c r="G40" i="3"/>
  <c r="E40" i="3"/>
  <c r="M39" i="3"/>
  <c r="O39" i="3" s="1"/>
  <c r="P39" i="3" s="1"/>
  <c r="K39" i="3"/>
  <c r="L39" i="3" s="1"/>
  <c r="G39" i="3"/>
  <c r="E39" i="3"/>
  <c r="M38" i="3"/>
  <c r="L38" i="3"/>
  <c r="K38" i="3"/>
  <c r="G38" i="3"/>
  <c r="E38" i="3"/>
  <c r="M37" i="3"/>
  <c r="K37" i="3"/>
  <c r="L37" i="3" s="1"/>
  <c r="G37" i="3"/>
  <c r="E37" i="3"/>
  <c r="M36" i="3"/>
  <c r="K36" i="3"/>
  <c r="L36" i="3" s="1"/>
  <c r="G36" i="3"/>
  <c r="E36" i="3"/>
  <c r="M35" i="3"/>
  <c r="O35" i="3" s="1"/>
  <c r="P35" i="3" s="1"/>
  <c r="K35" i="3"/>
  <c r="L35" i="3" s="1"/>
  <c r="G35" i="3"/>
  <c r="E35" i="3"/>
  <c r="M34" i="3"/>
  <c r="K34" i="3"/>
  <c r="L34" i="3" s="1"/>
  <c r="G34" i="3"/>
  <c r="E34" i="3"/>
  <c r="M33" i="3"/>
  <c r="K33" i="3"/>
  <c r="L33" i="3" s="1"/>
  <c r="G33" i="3"/>
  <c r="E33" i="3"/>
  <c r="M32" i="3"/>
  <c r="K32" i="3"/>
  <c r="L32" i="3" s="1"/>
  <c r="G32" i="3"/>
  <c r="E32" i="3"/>
  <c r="M31" i="3"/>
  <c r="O31" i="3" s="1"/>
  <c r="P31" i="3" s="1"/>
  <c r="K31" i="3"/>
  <c r="L31" i="3" s="1"/>
  <c r="G31" i="3"/>
  <c r="E31" i="3"/>
  <c r="M30" i="3"/>
  <c r="K30" i="3"/>
  <c r="L30" i="3" s="1"/>
  <c r="G30" i="3"/>
  <c r="E30" i="3"/>
  <c r="M29" i="3"/>
  <c r="K29" i="3"/>
  <c r="L29" i="3" s="1"/>
  <c r="G29" i="3"/>
  <c r="E29" i="3"/>
  <c r="M28" i="3"/>
  <c r="K28" i="3"/>
  <c r="L28" i="3" s="1"/>
  <c r="G28" i="3"/>
  <c r="E28" i="3"/>
  <c r="M27" i="3"/>
  <c r="O27" i="3" s="1"/>
  <c r="P27" i="3" s="1"/>
  <c r="K27" i="3"/>
  <c r="L27" i="3" s="1"/>
  <c r="G27" i="3"/>
  <c r="E27" i="3"/>
  <c r="M26" i="3"/>
  <c r="K26" i="3"/>
  <c r="L26" i="3" s="1"/>
  <c r="G26" i="3"/>
  <c r="E26" i="3"/>
  <c r="M25" i="3"/>
  <c r="K25" i="3"/>
  <c r="L25" i="3" s="1"/>
  <c r="G25" i="3"/>
  <c r="E25" i="3"/>
  <c r="M24" i="3"/>
  <c r="K24" i="3"/>
  <c r="L24" i="3" s="1"/>
  <c r="G24" i="3"/>
  <c r="E24" i="3"/>
  <c r="M23" i="3"/>
  <c r="O23" i="3" s="1"/>
  <c r="P23" i="3" s="1"/>
  <c r="K23" i="3"/>
  <c r="L23" i="3" s="1"/>
  <c r="G23" i="3"/>
  <c r="E23" i="3"/>
  <c r="M22" i="3"/>
  <c r="K22" i="3"/>
  <c r="L22" i="3" s="1"/>
  <c r="G22" i="3"/>
  <c r="E22" i="3"/>
  <c r="M21" i="3"/>
  <c r="K21" i="3"/>
  <c r="L21" i="3" s="1"/>
  <c r="G21" i="3"/>
  <c r="E21" i="3"/>
  <c r="M20" i="3"/>
  <c r="K20" i="3"/>
  <c r="L20" i="3" s="1"/>
  <c r="G20" i="3"/>
  <c r="E20" i="3"/>
  <c r="M19" i="3"/>
  <c r="O19" i="3" s="1"/>
  <c r="P19" i="3" s="1"/>
  <c r="K19" i="3"/>
  <c r="L19" i="3" s="1"/>
  <c r="G19" i="3"/>
  <c r="E19" i="3"/>
  <c r="M18" i="3"/>
  <c r="K18" i="3"/>
  <c r="L18" i="3" s="1"/>
  <c r="G18" i="3"/>
  <c r="E18" i="3"/>
  <c r="M17" i="3"/>
  <c r="K17" i="3"/>
  <c r="L17" i="3" s="1"/>
  <c r="G17" i="3"/>
  <c r="E17" i="3"/>
  <c r="M16" i="3"/>
  <c r="K16" i="3"/>
  <c r="L16" i="3" s="1"/>
  <c r="G16" i="3"/>
  <c r="E16" i="3"/>
  <c r="M15" i="3"/>
  <c r="O15" i="3" s="1"/>
  <c r="P15" i="3" s="1"/>
  <c r="K15" i="3"/>
  <c r="L15" i="3" s="1"/>
  <c r="G15" i="3"/>
  <c r="E15" i="3"/>
  <c r="M14" i="3"/>
  <c r="K14" i="3"/>
  <c r="L14" i="3" s="1"/>
  <c r="G14" i="3"/>
  <c r="E14" i="3"/>
  <c r="M13" i="3"/>
  <c r="K13" i="3"/>
  <c r="L13" i="3" s="1"/>
  <c r="G13" i="3"/>
  <c r="E13" i="3"/>
  <c r="M12" i="3"/>
  <c r="K12" i="3"/>
  <c r="L12" i="3" s="1"/>
  <c r="G12" i="3"/>
  <c r="E12" i="3"/>
  <c r="M11" i="3"/>
  <c r="O11" i="3" s="1"/>
  <c r="P11" i="3" s="1"/>
  <c r="K11" i="3"/>
  <c r="L11" i="3" s="1"/>
  <c r="G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M46" i="2"/>
  <c r="K46" i="2"/>
  <c r="L46" i="2" s="1"/>
  <c r="G46" i="2"/>
  <c r="E46" i="2"/>
  <c r="M45" i="2"/>
  <c r="K45" i="2"/>
  <c r="L45" i="2" s="1"/>
  <c r="G45" i="2"/>
  <c r="E45" i="2"/>
  <c r="M44" i="2"/>
  <c r="K44" i="2"/>
  <c r="L44" i="2" s="1"/>
  <c r="G44" i="2"/>
  <c r="E44" i="2"/>
  <c r="M43" i="2"/>
  <c r="K43" i="2"/>
  <c r="L43" i="2" s="1"/>
  <c r="G43" i="2"/>
  <c r="E43" i="2"/>
  <c r="M42" i="2"/>
  <c r="K42" i="2"/>
  <c r="L42" i="2" s="1"/>
  <c r="G42" i="2"/>
  <c r="E42" i="2"/>
  <c r="M41" i="2"/>
  <c r="K41" i="2"/>
  <c r="L41" i="2" s="1"/>
  <c r="G41" i="2"/>
  <c r="E41" i="2"/>
  <c r="M40" i="2"/>
  <c r="K40" i="2"/>
  <c r="L40" i="2" s="1"/>
  <c r="G40" i="2"/>
  <c r="E40" i="2"/>
  <c r="M39" i="2"/>
  <c r="K39" i="2"/>
  <c r="L39" i="2" s="1"/>
  <c r="G39" i="2"/>
  <c r="E39" i="2"/>
  <c r="M38" i="2"/>
  <c r="K38" i="2"/>
  <c r="L38" i="2" s="1"/>
  <c r="G38" i="2"/>
  <c r="E38" i="2"/>
  <c r="M37" i="2"/>
  <c r="K37" i="2"/>
  <c r="L37" i="2" s="1"/>
  <c r="G37" i="2"/>
  <c r="E37" i="2"/>
  <c r="M36" i="2"/>
  <c r="K36" i="2"/>
  <c r="L36" i="2" s="1"/>
  <c r="G36" i="2"/>
  <c r="E36" i="2"/>
  <c r="M35" i="2"/>
  <c r="K35" i="2"/>
  <c r="L35" i="2" s="1"/>
  <c r="G35" i="2"/>
  <c r="E35" i="2"/>
  <c r="M34" i="2"/>
  <c r="K34" i="2"/>
  <c r="L34" i="2" s="1"/>
  <c r="G34" i="2"/>
  <c r="E34" i="2"/>
  <c r="M33" i="2"/>
  <c r="K33" i="2"/>
  <c r="L33" i="2" s="1"/>
  <c r="G33" i="2"/>
  <c r="E33" i="2"/>
  <c r="M32" i="2"/>
  <c r="K32" i="2"/>
  <c r="L32" i="2" s="1"/>
  <c r="G32" i="2"/>
  <c r="E32" i="2"/>
  <c r="M31" i="2"/>
  <c r="K31" i="2"/>
  <c r="L31" i="2" s="1"/>
  <c r="G31" i="2"/>
  <c r="E31" i="2"/>
  <c r="M30" i="2"/>
  <c r="K30" i="2"/>
  <c r="L30" i="2" s="1"/>
  <c r="G30" i="2"/>
  <c r="E30" i="2"/>
  <c r="M29" i="2"/>
  <c r="K29" i="2"/>
  <c r="L29" i="2" s="1"/>
  <c r="G29" i="2"/>
  <c r="E29" i="2"/>
  <c r="M28" i="2"/>
  <c r="K28" i="2"/>
  <c r="L28" i="2" s="1"/>
  <c r="G28" i="2"/>
  <c r="I28" i="2" s="1"/>
  <c r="J28" i="2" s="1"/>
  <c r="E28" i="2"/>
  <c r="M27" i="2"/>
  <c r="O27" i="2" s="1"/>
  <c r="P27" i="2" s="1"/>
  <c r="K27" i="2"/>
  <c r="L27" i="2" s="1"/>
  <c r="G27" i="2"/>
  <c r="E27" i="2"/>
  <c r="M26" i="2"/>
  <c r="K26" i="2"/>
  <c r="L26" i="2" s="1"/>
  <c r="G26" i="2"/>
  <c r="E26" i="2"/>
  <c r="M25" i="2"/>
  <c r="O25" i="2" s="1"/>
  <c r="P25" i="2" s="1"/>
  <c r="K25" i="2"/>
  <c r="L25" i="2" s="1"/>
  <c r="G25" i="2"/>
  <c r="E25" i="2"/>
  <c r="M24" i="2"/>
  <c r="K24" i="2"/>
  <c r="L24" i="2" s="1"/>
  <c r="J24" i="2"/>
  <c r="G24" i="2"/>
  <c r="I24" i="2" s="1"/>
  <c r="E24" i="2"/>
  <c r="M23" i="2"/>
  <c r="K23" i="2"/>
  <c r="L23" i="2" s="1"/>
  <c r="G23" i="2"/>
  <c r="E23" i="2"/>
  <c r="M22" i="2"/>
  <c r="K22" i="2"/>
  <c r="L22" i="2" s="1"/>
  <c r="G22" i="2"/>
  <c r="E22" i="2"/>
  <c r="M21" i="2"/>
  <c r="K21" i="2"/>
  <c r="L21" i="2" s="1"/>
  <c r="G21" i="2"/>
  <c r="E21" i="2"/>
  <c r="M20" i="2"/>
  <c r="K20" i="2"/>
  <c r="L20" i="2" s="1"/>
  <c r="G20" i="2"/>
  <c r="I20" i="2" s="1"/>
  <c r="J20" i="2" s="1"/>
  <c r="E20" i="2"/>
  <c r="P19" i="2"/>
  <c r="N19" i="2"/>
  <c r="M19" i="2"/>
  <c r="O19" i="2" s="1"/>
  <c r="K19" i="2"/>
  <c r="L19" i="2" s="1"/>
  <c r="G19" i="2"/>
  <c r="E19" i="2"/>
  <c r="M18" i="2"/>
  <c r="K18" i="2"/>
  <c r="L18" i="2" s="1"/>
  <c r="G18" i="2"/>
  <c r="E18" i="2"/>
  <c r="M17" i="2"/>
  <c r="O17" i="2" s="1"/>
  <c r="P17" i="2" s="1"/>
  <c r="K17" i="2"/>
  <c r="L17" i="2" s="1"/>
  <c r="G17" i="2"/>
  <c r="E17" i="2"/>
  <c r="M16" i="2"/>
  <c r="K16" i="2"/>
  <c r="L16" i="2" s="1"/>
  <c r="G16" i="2"/>
  <c r="I16" i="2" s="1"/>
  <c r="J16" i="2" s="1"/>
  <c r="E16" i="2"/>
  <c r="M15" i="2"/>
  <c r="K15" i="2"/>
  <c r="L15" i="2" s="1"/>
  <c r="G15" i="2"/>
  <c r="E15" i="2"/>
  <c r="M14" i="2"/>
  <c r="K14" i="2"/>
  <c r="L14" i="2" s="1"/>
  <c r="G14" i="2"/>
  <c r="E14" i="2"/>
  <c r="M13" i="2"/>
  <c r="K13" i="2"/>
  <c r="L13" i="2" s="1"/>
  <c r="G13" i="2"/>
  <c r="E13" i="2"/>
  <c r="M12" i="2"/>
  <c r="L12" i="2"/>
  <c r="K12" i="2"/>
  <c r="J12" i="2"/>
  <c r="G12" i="2"/>
  <c r="I12" i="2" s="1"/>
  <c r="E12" i="2"/>
  <c r="M11" i="2"/>
  <c r="K11" i="2"/>
  <c r="L11" i="2" s="1"/>
  <c r="G11" i="2"/>
  <c r="I11" i="2" s="1"/>
  <c r="J11" i="2" s="1"/>
  <c r="F11" i="2"/>
  <c r="E11" i="2"/>
  <c r="K55" i="1"/>
  <c r="P50" i="1"/>
  <c r="M50" i="1"/>
  <c r="N50" i="1" s="1"/>
  <c r="L50" i="1"/>
  <c r="K50" i="1"/>
  <c r="J50" i="1"/>
  <c r="H50" i="1"/>
  <c r="G50" i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L47" i="1"/>
  <c r="K47" i="1"/>
  <c r="J47" i="1"/>
  <c r="G47" i="1"/>
  <c r="H47" i="1" s="1"/>
  <c r="F47" i="1"/>
  <c r="E47" i="1"/>
  <c r="M46" i="1"/>
  <c r="K46" i="1"/>
  <c r="L46" i="1" s="1"/>
  <c r="G46" i="1"/>
  <c r="E46" i="1"/>
  <c r="M45" i="1"/>
  <c r="K45" i="1"/>
  <c r="L45" i="1" s="1"/>
  <c r="G45" i="1"/>
  <c r="E45" i="1"/>
  <c r="M44" i="1"/>
  <c r="K44" i="1"/>
  <c r="L44" i="1" s="1"/>
  <c r="G44" i="1"/>
  <c r="E44" i="1"/>
  <c r="M43" i="1"/>
  <c r="K43" i="1"/>
  <c r="L43" i="1" s="1"/>
  <c r="G43" i="1"/>
  <c r="E43" i="1"/>
  <c r="M42" i="1"/>
  <c r="K42" i="1"/>
  <c r="L42" i="1" s="1"/>
  <c r="G42" i="1"/>
  <c r="E42" i="1"/>
  <c r="M41" i="1"/>
  <c r="K41" i="1"/>
  <c r="L41" i="1" s="1"/>
  <c r="G41" i="1"/>
  <c r="E41" i="1"/>
  <c r="M40" i="1"/>
  <c r="K40" i="1"/>
  <c r="L40" i="1" s="1"/>
  <c r="G40" i="1"/>
  <c r="E40" i="1"/>
  <c r="M39" i="1"/>
  <c r="K39" i="1"/>
  <c r="L39" i="1" s="1"/>
  <c r="G39" i="1"/>
  <c r="E39" i="1"/>
  <c r="M38" i="1"/>
  <c r="K38" i="1"/>
  <c r="L38" i="1" s="1"/>
  <c r="G38" i="1"/>
  <c r="E38" i="1"/>
  <c r="M37" i="1"/>
  <c r="K37" i="1"/>
  <c r="L37" i="1" s="1"/>
  <c r="G37" i="1"/>
  <c r="E37" i="1"/>
  <c r="M36" i="1"/>
  <c r="K36" i="1"/>
  <c r="L36" i="1" s="1"/>
  <c r="G36" i="1"/>
  <c r="E36" i="1"/>
  <c r="M35" i="1"/>
  <c r="K35" i="1"/>
  <c r="L35" i="1" s="1"/>
  <c r="G35" i="1"/>
  <c r="E35" i="1"/>
  <c r="M34" i="1"/>
  <c r="K34" i="1"/>
  <c r="L34" i="1" s="1"/>
  <c r="G34" i="1"/>
  <c r="E34" i="1"/>
  <c r="M33" i="1"/>
  <c r="K33" i="1"/>
  <c r="L33" i="1" s="1"/>
  <c r="G33" i="1"/>
  <c r="E33" i="1"/>
  <c r="M32" i="1"/>
  <c r="K32" i="1"/>
  <c r="L32" i="1" s="1"/>
  <c r="G32" i="1"/>
  <c r="E32" i="1"/>
  <c r="M31" i="1"/>
  <c r="K31" i="1"/>
  <c r="L31" i="1" s="1"/>
  <c r="G31" i="1"/>
  <c r="E31" i="1"/>
  <c r="M30" i="1"/>
  <c r="K30" i="1"/>
  <c r="L30" i="1" s="1"/>
  <c r="G30" i="1"/>
  <c r="E30" i="1"/>
  <c r="M29" i="1"/>
  <c r="K29" i="1"/>
  <c r="L29" i="1" s="1"/>
  <c r="G29" i="1"/>
  <c r="E29" i="1"/>
  <c r="M28" i="1"/>
  <c r="K28" i="1"/>
  <c r="L28" i="1" s="1"/>
  <c r="G28" i="1"/>
  <c r="E28" i="1"/>
  <c r="M27" i="1"/>
  <c r="K27" i="1"/>
  <c r="L27" i="1" s="1"/>
  <c r="G27" i="1"/>
  <c r="E27" i="1"/>
  <c r="M26" i="1"/>
  <c r="K26" i="1"/>
  <c r="L26" i="1" s="1"/>
  <c r="G26" i="1"/>
  <c r="E26" i="1"/>
  <c r="M25" i="1"/>
  <c r="K25" i="1"/>
  <c r="L25" i="1" s="1"/>
  <c r="G25" i="1"/>
  <c r="E25" i="1"/>
  <c r="M24" i="1"/>
  <c r="K24" i="1"/>
  <c r="L24" i="1" s="1"/>
  <c r="G24" i="1"/>
  <c r="E24" i="1"/>
  <c r="M23" i="1"/>
  <c r="K23" i="1"/>
  <c r="L23" i="1" s="1"/>
  <c r="G23" i="1"/>
  <c r="E23" i="1"/>
  <c r="M22" i="1"/>
  <c r="K22" i="1"/>
  <c r="L22" i="1" s="1"/>
  <c r="G22" i="1"/>
  <c r="E22" i="1"/>
  <c r="M21" i="1"/>
  <c r="K21" i="1"/>
  <c r="L21" i="1" s="1"/>
  <c r="G21" i="1"/>
  <c r="E21" i="1"/>
  <c r="M20" i="1"/>
  <c r="K20" i="1"/>
  <c r="L20" i="1" s="1"/>
  <c r="G20" i="1"/>
  <c r="E20" i="1"/>
  <c r="M19" i="1"/>
  <c r="K19" i="1"/>
  <c r="L19" i="1" s="1"/>
  <c r="G19" i="1"/>
  <c r="E19" i="1"/>
  <c r="M18" i="1"/>
  <c r="K18" i="1"/>
  <c r="L18" i="1" s="1"/>
  <c r="G18" i="1"/>
  <c r="E18" i="1"/>
  <c r="M17" i="1"/>
  <c r="K17" i="1"/>
  <c r="L17" i="1" s="1"/>
  <c r="G17" i="1"/>
  <c r="E17" i="1"/>
  <c r="M16" i="1"/>
  <c r="K16" i="1"/>
  <c r="L16" i="1" s="1"/>
  <c r="G16" i="1"/>
  <c r="E16" i="1"/>
  <c r="M15" i="1"/>
  <c r="K15" i="1"/>
  <c r="L15" i="1" s="1"/>
  <c r="G15" i="1"/>
  <c r="E15" i="1"/>
  <c r="M14" i="1"/>
  <c r="K14" i="1"/>
  <c r="L14" i="1" s="1"/>
  <c r="G14" i="1"/>
  <c r="E14" i="1"/>
  <c r="M13" i="1"/>
  <c r="K13" i="1"/>
  <c r="L13" i="1" s="1"/>
  <c r="G13" i="1"/>
  <c r="E13" i="1"/>
  <c r="M12" i="1"/>
  <c r="K12" i="1"/>
  <c r="L12" i="1" s="1"/>
  <c r="G12" i="1"/>
  <c r="E12" i="1"/>
  <c r="M11" i="1"/>
  <c r="K11" i="1"/>
  <c r="L11" i="1" s="1"/>
  <c r="G11" i="1"/>
  <c r="E11" i="1"/>
  <c r="N16" i="3" l="1"/>
  <c r="O16" i="3"/>
  <c r="P16" i="3" s="1"/>
  <c r="N24" i="3"/>
  <c r="O24" i="3"/>
  <c r="P24" i="3" s="1"/>
  <c r="N32" i="3"/>
  <c r="O32" i="3"/>
  <c r="P32" i="3" s="1"/>
  <c r="N40" i="3"/>
  <c r="O40" i="3"/>
  <c r="P40" i="3" s="1"/>
  <c r="N11" i="3"/>
  <c r="N14" i="3"/>
  <c r="O14" i="3"/>
  <c r="P14" i="3" s="1"/>
  <c r="N17" i="3"/>
  <c r="O17" i="3"/>
  <c r="P17" i="3" s="1"/>
  <c r="N19" i="3"/>
  <c r="N22" i="3"/>
  <c r="O22" i="3"/>
  <c r="P22" i="3" s="1"/>
  <c r="N25" i="3"/>
  <c r="O25" i="3"/>
  <c r="P25" i="3" s="1"/>
  <c r="N27" i="3"/>
  <c r="N30" i="3"/>
  <c r="O30" i="3"/>
  <c r="P30" i="3" s="1"/>
  <c r="N33" i="3"/>
  <c r="O33" i="3"/>
  <c r="P33" i="3" s="1"/>
  <c r="N35" i="3"/>
  <c r="N38" i="3"/>
  <c r="O38" i="3"/>
  <c r="P38" i="3" s="1"/>
  <c r="N41" i="3"/>
  <c r="O41" i="3"/>
  <c r="P41" i="3" s="1"/>
  <c r="N43" i="3"/>
  <c r="N46" i="3"/>
  <c r="O46" i="3"/>
  <c r="P46" i="3" s="1"/>
  <c r="N12" i="3"/>
  <c r="O12" i="3"/>
  <c r="P12" i="3" s="1"/>
  <c r="N20" i="3"/>
  <c r="O20" i="3"/>
  <c r="P20" i="3" s="1"/>
  <c r="N28" i="3"/>
  <c r="O28" i="3"/>
  <c r="P28" i="3" s="1"/>
  <c r="N36" i="3"/>
  <c r="O36" i="3"/>
  <c r="P36" i="3" s="1"/>
  <c r="N44" i="3"/>
  <c r="O44" i="3"/>
  <c r="P44" i="3" s="1"/>
  <c r="N13" i="3"/>
  <c r="O13" i="3"/>
  <c r="P13" i="3" s="1"/>
  <c r="N15" i="3"/>
  <c r="N18" i="3"/>
  <c r="O18" i="3"/>
  <c r="P18" i="3" s="1"/>
  <c r="N21" i="3"/>
  <c r="O21" i="3"/>
  <c r="P21" i="3" s="1"/>
  <c r="N23" i="3"/>
  <c r="N26" i="3"/>
  <c r="O26" i="3"/>
  <c r="P26" i="3" s="1"/>
  <c r="N29" i="3"/>
  <c r="O29" i="3"/>
  <c r="P29" i="3" s="1"/>
  <c r="N31" i="3"/>
  <c r="N34" i="3"/>
  <c r="O34" i="3"/>
  <c r="P34" i="3" s="1"/>
  <c r="N37" i="3"/>
  <c r="O37" i="3"/>
  <c r="P37" i="3" s="1"/>
  <c r="N39" i="3"/>
  <c r="N42" i="3"/>
  <c r="O42" i="3"/>
  <c r="P42" i="3" s="1"/>
  <c r="N45" i="3"/>
  <c r="O45" i="3"/>
  <c r="P45" i="3" s="1"/>
  <c r="F17" i="3"/>
  <c r="Q17" i="3"/>
  <c r="R17" i="3"/>
  <c r="F25" i="3"/>
  <c r="Q25" i="3"/>
  <c r="R25" i="3"/>
  <c r="H31" i="3"/>
  <c r="I31" i="3"/>
  <c r="J31" i="3" s="1"/>
  <c r="F41" i="3"/>
  <c r="Q41" i="3"/>
  <c r="R41" i="3"/>
  <c r="F11" i="3"/>
  <c r="R11" i="3"/>
  <c r="Q11" i="3"/>
  <c r="H12" i="3"/>
  <c r="I12" i="3"/>
  <c r="J12" i="3" s="1"/>
  <c r="H14" i="3"/>
  <c r="I14" i="3"/>
  <c r="J14" i="3" s="1"/>
  <c r="H17" i="3"/>
  <c r="I17" i="3"/>
  <c r="J17" i="3" s="1"/>
  <c r="F19" i="3"/>
  <c r="Q19" i="3"/>
  <c r="R19" i="3"/>
  <c r="H20" i="3"/>
  <c r="I20" i="3"/>
  <c r="J20" i="3" s="1"/>
  <c r="H22" i="3"/>
  <c r="I22" i="3"/>
  <c r="J22" i="3" s="1"/>
  <c r="H25" i="3"/>
  <c r="I25" i="3"/>
  <c r="J25" i="3" s="1"/>
  <c r="F27" i="3"/>
  <c r="Q27" i="3"/>
  <c r="R27" i="3"/>
  <c r="H28" i="3"/>
  <c r="I28" i="3"/>
  <c r="J28" i="3" s="1"/>
  <c r="H30" i="3"/>
  <c r="I30" i="3"/>
  <c r="J30" i="3" s="1"/>
  <c r="H33" i="3"/>
  <c r="I33" i="3"/>
  <c r="J33" i="3" s="1"/>
  <c r="F35" i="3"/>
  <c r="Q35" i="3"/>
  <c r="R35" i="3"/>
  <c r="H36" i="3"/>
  <c r="I36" i="3"/>
  <c r="J36" i="3" s="1"/>
  <c r="H38" i="3"/>
  <c r="I38" i="3"/>
  <c r="J38" i="3" s="1"/>
  <c r="H41" i="3"/>
  <c r="I41" i="3"/>
  <c r="J41" i="3" s="1"/>
  <c r="F43" i="3"/>
  <c r="Q43" i="3"/>
  <c r="R43" i="3"/>
  <c r="H44" i="3"/>
  <c r="I44" i="3"/>
  <c r="J44" i="3" s="1"/>
  <c r="H46" i="3"/>
  <c r="I46" i="3"/>
  <c r="J46" i="3" s="1"/>
  <c r="F12" i="3"/>
  <c r="Q12" i="3"/>
  <c r="R12" i="3"/>
  <c r="H15" i="3"/>
  <c r="I15" i="3"/>
  <c r="J15" i="3" s="1"/>
  <c r="H23" i="3"/>
  <c r="I23" i="3"/>
  <c r="J23" i="3" s="1"/>
  <c r="F28" i="3"/>
  <c r="Q28" i="3"/>
  <c r="R28" i="3"/>
  <c r="F33" i="3"/>
  <c r="Q33" i="3"/>
  <c r="R33" i="3"/>
  <c r="H39" i="3"/>
  <c r="I39" i="3"/>
  <c r="J39" i="3" s="1"/>
  <c r="F44" i="3"/>
  <c r="Q44" i="3"/>
  <c r="R44" i="3"/>
  <c r="H11" i="3"/>
  <c r="I11" i="3"/>
  <c r="J11" i="3" s="1"/>
  <c r="F13" i="3"/>
  <c r="Q13" i="3"/>
  <c r="R13" i="3"/>
  <c r="F16" i="3"/>
  <c r="Q16" i="3"/>
  <c r="R16" i="3"/>
  <c r="F18" i="3"/>
  <c r="Q18" i="3"/>
  <c r="R18" i="3"/>
  <c r="H19" i="3"/>
  <c r="I19" i="3"/>
  <c r="J19" i="3" s="1"/>
  <c r="F21" i="3"/>
  <c r="Q21" i="3"/>
  <c r="R21" i="3"/>
  <c r="F24" i="3"/>
  <c r="Q24" i="3"/>
  <c r="R24" i="3"/>
  <c r="F26" i="3"/>
  <c r="Q26" i="3"/>
  <c r="R26" i="3"/>
  <c r="H27" i="3"/>
  <c r="I27" i="3"/>
  <c r="J27" i="3" s="1"/>
  <c r="F29" i="3"/>
  <c r="Q29" i="3"/>
  <c r="R29" i="3"/>
  <c r="F32" i="3"/>
  <c r="Q32" i="3"/>
  <c r="R32" i="3"/>
  <c r="F34" i="3"/>
  <c r="Q34" i="3"/>
  <c r="R34" i="3"/>
  <c r="H35" i="3"/>
  <c r="I35" i="3"/>
  <c r="J35" i="3" s="1"/>
  <c r="F37" i="3"/>
  <c r="Q37" i="3"/>
  <c r="R37" i="3"/>
  <c r="F40" i="3"/>
  <c r="Q40" i="3"/>
  <c r="R40" i="3"/>
  <c r="F42" i="3"/>
  <c r="Q42" i="3"/>
  <c r="R42" i="3"/>
  <c r="H43" i="3"/>
  <c r="I43" i="3"/>
  <c r="J43" i="3" s="1"/>
  <c r="F45" i="3"/>
  <c r="Q45" i="3"/>
  <c r="R45" i="3"/>
  <c r="F14" i="3"/>
  <c r="Q14" i="3"/>
  <c r="R14" i="3"/>
  <c r="F20" i="3"/>
  <c r="Q20" i="3"/>
  <c r="R20" i="3"/>
  <c r="F22" i="3"/>
  <c r="Q22" i="3"/>
  <c r="R22" i="3"/>
  <c r="F30" i="3"/>
  <c r="Q30" i="3"/>
  <c r="R30" i="3"/>
  <c r="F36" i="3"/>
  <c r="Q36" i="3"/>
  <c r="R36" i="3"/>
  <c r="F38" i="3"/>
  <c r="Q38" i="3"/>
  <c r="R38" i="3"/>
  <c r="F46" i="3"/>
  <c r="Q46" i="3"/>
  <c r="R46" i="3"/>
  <c r="H13" i="3"/>
  <c r="I13" i="3"/>
  <c r="J13" i="3" s="1"/>
  <c r="F15" i="3"/>
  <c r="Q15" i="3"/>
  <c r="R15" i="3"/>
  <c r="H16" i="3"/>
  <c r="I16" i="3"/>
  <c r="J16" i="3" s="1"/>
  <c r="H18" i="3"/>
  <c r="I18" i="3"/>
  <c r="J18" i="3" s="1"/>
  <c r="H21" i="3"/>
  <c r="I21" i="3"/>
  <c r="J21" i="3" s="1"/>
  <c r="F23" i="3"/>
  <c r="Q23" i="3"/>
  <c r="R23" i="3"/>
  <c r="H24" i="3"/>
  <c r="I24" i="3"/>
  <c r="J24" i="3" s="1"/>
  <c r="H26" i="3"/>
  <c r="I26" i="3"/>
  <c r="J26" i="3" s="1"/>
  <c r="H29" i="3"/>
  <c r="I29" i="3"/>
  <c r="J29" i="3" s="1"/>
  <c r="F31" i="3"/>
  <c r="Q31" i="3"/>
  <c r="R31" i="3"/>
  <c r="H32" i="3"/>
  <c r="I32" i="3"/>
  <c r="J32" i="3" s="1"/>
  <c r="H34" i="3"/>
  <c r="I34" i="3"/>
  <c r="J34" i="3" s="1"/>
  <c r="H37" i="3"/>
  <c r="I37" i="3"/>
  <c r="J37" i="3" s="1"/>
  <c r="F39" i="3"/>
  <c r="Q39" i="3"/>
  <c r="R39" i="3"/>
  <c r="H40" i="3"/>
  <c r="I40" i="3"/>
  <c r="J40" i="3" s="1"/>
  <c r="H42" i="3"/>
  <c r="I42" i="3"/>
  <c r="J42" i="3" s="1"/>
  <c r="H45" i="3"/>
  <c r="I45" i="3"/>
  <c r="J45" i="3" s="1"/>
  <c r="N17" i="2"/>
  <c r="N23" i="2"/>
  <c r="O23" i="2"/>
  <c r="P23" i="2" s="1"/>
  <c r="N30" i="2"/>
  <c r="O30" i="2"/>
  <c r="P30" i="2" s="1"/>
  <c r="N12" i="2"/>
  <c r="O12" i="2"/>
  <c r="P12" i="2" s="1"/>
  <c r="N25" i="2"/>
  <c r="N27" i="2"/>
  <c r="N35" i="2"/>
  <c r="O35" i="2"/>
  <c r="P35" i="2" s="1"/>
  <c r="N43" i="2"/>
  <c r="O43" i="2"/>
  <c r="P43" i="2" s="1"/>
  <c r="N11" i="2"/>
  <c r="O11" i="2"/>
  <c r="P11" i="2" s="1"/>
  <c r="N13" i="2"/>
  <c r="O13" i="2"/>
  <c r="P13" i="2" s="1"/>
  <c r="N16" i="2"/>
  <c r="O16" i="2"/>
  <c r="P16" i="2" s="1"/>
  <c r="N18" i="2"/>
  <c r="O18" i="2"/>
  <c r="P18" i="2" s="1"/>
  <c r="N21" i="2"/>
  <c r="O21" i="2"/>
  <c r="P21" i="2" s="1"/>
  <c r="N28" i="2"/>
  <c r="O28" i="2"/>
  <c r="P28" i="2" s="1"/>
  <c r="N32" i="2"/>
  <c r="O32" i="2"/>
  <c r="P32" i="2" s="1"/>
  <c r="N36" i="2"/>
  <c r="O36" i="2"/>
  <c r="P36" i="2" s="1"/>
  <c r="N40" i="2"/>
  <c r="O40" i="2"/>
  <c r="P40" i="2" s="1"/>
  <c r="N44" i="2"/>
  <c r="O44" i="2"/>
  <c r="P44" i="2" s="1"/>
  <c r="N15" i="2"/>
  <c r="O15" i="2"/>
  <c r="P15" i="2" s="1"/>
  <c r="N34" i="2"/>
  <c r="O34" i="2"/>
  <c r="P34" i="2" s="1"/>
  <c r="N38" i="2"/>
  <c r="O38" i="2"/>
  <c r="P38" i="2" s="1"/>
  <c r="N42" i="2"/>
  <c r="O42" i="2"/>
  <c r="P42" i="2" s="1"/>
  <c r="N46" i="2"/>
  <c r="O46" i="2"/>
  <c r="P46" i="2" s="1"/>
  <c r="N20" i="2"/>
  <c r="O20" i="2"/>
  <c r="P20" i="2" s="1"/>
  <c r="N31" i="2"/>
  <c r="O31" i="2"/>
  <c r="P31" i="2" s="1"/>
  <c r="N39" i="2"/>
  <c r="O39" i="2"/>
  <c r="P39" i="2" s="1"/>
  <c r="N14" i="2"/>
  <c r="O14" i="2"/>
  <c r="P14" i="2" s="1"/>
  <c r="N22" i="2"/>
  <c r="O22" i="2"/>
  <c r="P22" i="2" s="1"/>
  <c r="N24" i="2"/>
  <c r="O24" i="2"/>
  <c r="P24" i="2" s="1"/>
  <c r="N26" i="2"/>
  <c r="O26" i="2"/>
  <c r="P26" i="2" s="1"/>
  <c r="N29" i="2"/>
  <c r="O29" i="2"/>
  <c r="P29" i="2" s="1"/>
  <c r="N33" i="2"/>
  <c r="O33" i="2"/>
  <c r="P33" i="2" s="1"/>
  <c r="N37" i="2"/>
  <c r="O37" i="2"/>
  <c r="P37" i="2" s="1"/>
  <c r="N41" i="2"/>
  <c r="O41" i="2"/>
  <c r="P41" i="2" s="1"/>
  <c r="N45" i="2"/>
  <c r="O45" i="2"/>
  <c r="P45" i="2" s="1"/>
  <c r="H12" i="2"/>
  <c r="H24" i="2"/>
  <c r="F27" i="2"/>
  <c r="Q27" i="2"/>
  <c r="R27" i="2"/>
  <c r="F30" i="2"/>
  <c r="Q30" i="2"/>
  <c r="R30" i="2"/>
  <c r="F36" i="2"/>
  <c r="Q36" i="2"/>
  <c r="R36" i="2"/>
  <c r="F40" i="2"/>
  <c r="Q40" i="2"/>
  <c r="R40" i="2"/>
  <c r="F44" i="2"/>
  <c r="Q44" i="2"/>
  <c r="R44" i="2"/>
  <c r="F20" i="2"/>
  <c r="Q20" i="2"/>
  <c r="R20" i="2"/>
  <c r="H21" i="2"/>
  <c r="I21" i="2"/>
  <c r="J21" i="2" s="1"/>
  <c r="H23" i="2"/>
  <c r="I23" i="2"/>
  <c r="J23" i="2" s="1"/>
  <c r="F26" i="2"/>
  <c r="Q26" i="2"/>
  <c r="R26" i="2"/>
  <c r="H30" i="2"/>
  <c r="I30" i="2"/>
  <c r="J30" i="2" s="1"/>
  <c r="H34" i="2"/>
  <c r="I34" i="2"/>
  <c r="J34" i="2" s="1"/>
  <c r="H38" i="2"/>
  <c r="I38" i="2"/>
  <c r="J38" i="2" s="1"/>
  <c r="H42" i="2"/>
  <c r="I42" i="2"/>
  <c r="J42" i="2" s="1"/>
  <c r="H44" i="2"/>
  <c r="I44" i="2"/>
  <c r="J44" i="2" s="1"/>
  <c r="F12" i="2"/>
  <c r="Q12" i="2"/>
  <c r="R12" i="2"/>
  <c r="F13" i="2"/>
  <c r="Q13" i="2"/>
  <c r="R13" i="2"/>
  <c r="F15" i="2"/>
  <c r="R15" i="2"/>
  <c r="Q15" i="2"/>
  <c r="H16" i="2"/>
  <c r="F19" i="2"/>
  <c r="Q19" i="2"/>
  <c r="R19" i="2"/>
  <c r="F22" i="2"/>
  <c r="Q22" i="2"/>
  <c r="R22" i="2"/>
  <c r="F24" i="2"/>
  <c r="Q24" i="2"/>
  <c r="R24" i="2"/>
  <c r="F25" i="2"/>
  <c r="R25" i="2"/>
  <c r="Q25" i="2"/>
  <c r="H26" i="2"/>
  <c r="I26" i="2"/>
  <c r="J26" i="2" s="1"/>
  <c r="F29" i="2"/>
  <c r="R29" i="2"/>
  <c r="Q29" i="2"/>
  <c r="F31" i="2"/>
  <c r="R31" i="2"/>
  <c r="Q31" i="2"/>
  <c r="F33" i="2"/>
  <c r="Q33" i="2"/>
  <c r="R33" i="2"/>
  <c r="F35" i="2"/>
  <c r="R35" i="2"/>
  <c r="Q35" i="2"/>
  <c r="F37" i="2"/>
  <c r="R37" i="2"/>
  <c r="Q37" i="2"/>
  <c r="F39" i="2"/>
  <c r="Q39" i="2"/>
  <c r="R39" i="2"/>
  <c r="F41" i="2"/>
  <c r="R41" i="2"/>
  <c r="Q41" i="2"/>
  <c r="F43" i="2"/>
  <c r="R43" i="2"/>
  <c r="Q43" i="2"/>
  <c r="F45" i="2"/>
  <c r="Q45" i="2"/>
  <c r="R45" i="2"/>
  <c r="F14" i="2"/>
  <c r="Q14" i="2"/>
  <c r="R14" i="2"/>
  <c r="F16" i="2"/>
  <c r="Q16" i="2"/>
  <c r="R16" i="2"/>
  <c r="F17" i="2"/>
  <c r="R17" i="2"/>
  <c r="Q17" i="2"/>
  <c r="H18" i="2"/>
  <c r="I18" i="2"/>
  <c r="J18" i="2" s="1"/>
  <c r="F21" i="2"/>
  <c r="R21" i="2"/>
  <c r="Q21" i="2"/>
  <c r="F23" i="2"/>
  <c r="Q23" i="2"/>
  <c r="R23" i="2"/>
  <c r="F32" i="2"/>
  <c r="Q32" i="2"/>
  <c r="R32" i="2"/>
  <c r="F34" i="2"/>
  <c r="Q34" i="2"/>
  <c r="R34" i="2"/>
  <c r="F38" i="2"/>
  <c r="Q38" i="2"/>
  <c r="R38" i="2"/>
  <c r="F42" i="2"/>
  <c r="Q42" i="2"/>
  <c r="R42" i="2"/>
  <c r="F46" i="2"/>
  <c r="Q46" i="2"/>
  <c r="R46" i="2"/>
  <c r="H14" i="2"/>
  <c r="I14" i="2"/>
  <c r="J14" i="2" s="1"/>
  <c r="H17" i="2"/>
  <c r="I17" i="2"/>
  <c r="J17" i="2" s="1"/>
  <c r="H27" i="2"/>
  <c r="I27" i="2"/>
  <c r="J27" i="2" s="1"/>
  <c r="H28" i="2"/>
  <c r="H32" i="2"/>
  <c r="I32" i="2"/>
  <c r="J32" i="2" s="1"/>
  <c r="H36" i="2"/>
  <c r="I36" i="2"/>
  <c r="J36" i="2" s="1"/>
  <c r="H40" i="2"/>
  <c r="I40" i="2"/>
  <c r="J40" i="2" s="1"/>
  <c r="H46" i="2"/>
  <c r="I46" i="2"/>
  <c r="J46" i="2" s="1"/>
  <c r="R11" i="2"/>
  <c r="Q11" i="2"/>
  <c r="H13" i="2"/>
  <c r="I13" i="2"/>
  <c r="J13" i="2" s="1"/>
  <c r="H15" i="2"/>
  <c r="I15" i="2"/>
  <c r="J15" i="2" s="1"/>
  <c r="F18" i="2"/>
  <c r="Q18" i="2"/>
  <c r="R18" i="2"/>
  <c r="H19" i="2"/>
  <c r="I19" i="2"/>
  <c r="J19" i="2" s="1"/>
  <c r="H20" i="2"/>
  <c r="H22" i="2"/>
  <c r="I22" i="2"/>
  <c r="J22" i="2" s="1"/>
  <c r="H25" i="2"/>
  <c r="I25" i="2"/>
  <c r="J25" i="2" s="1"/>
  <c r="F28" i="2"/>
  <c r="Q28" i="2"/>
  <c r="R28" i="2"/>
  <c r="H29" i="2"/>
  <c r="I29" i="2"/>
  <c r="J29" i="2" s="1"/>
  <c r="H31" i="2"/>
  <c r="I31" i="2"/>
  <c r="J31" i="2" s="1"/>
  <c r="H33" i="2"/>
  <c r="I33" i="2"/>
  <c r="J33" i="2" s="1"/>
  <c r="H35" i="2"/>
  <c r="I35" i="2"/>
  <c r="J35" i="2" s="1"/>
  <c r="H37" i="2"/>
  <c r="I37" i="2"/>
  <c r="J37" i="2" s="1"/>
  <c r="H39" i="2"/>
  <c r="I39" i="2"/>
  <c r="J39" i="2" s="1"/>
  <c r="H41" i="2"/>
  <c r="I41" i="2"/>
  <c r="J41" i="2" s="1"/>
  <c r="H43" i="2"/>
  <c r="I43" i="2"/>
  <c r="J43" i="2" s="1"/>
  <c r="H45" i="2"/>
  <c r="I45" i="2"/>
  <c r="J45" i="2" s="1"/>
  <c r="N12" i="1"/>
  <c r="O12" i="1"/>
  <c r="P12" i="1" s="1"/>
  <c r="N16" i="1"/>
  <c r="O16" i="1"/>
  <c r="P16" i="1" s="1"/>
  <c r="N20" i="1"/>
  <c r="O20" i="1"/>
  <c r="P20" i="1" s="1"/>
  <c r="N24" i="1"/>
  <c r="O24" i="1"/>
  <c r="P24" i="1" s="1"/>
  <c r="N28" i="1"/>
  <c r="O28" i="1"/>
  <c r="P28" i="1" s="1"/>
  <c r="N32" i="1"/>
  <c r="O32" i="1"/>
  <c r="P32" i="1" s="1"/>
  <c r="N36" i="1"/>
  <c r="O36" i="1"/>
  <c r="P36" i="1" s="1"/>
  <c r="N40" i="1"/>
  <c r="O40" i="1"/>
  <c r="P40" i="1" s="1"/>
  <c r="N44" i="1"/>
  <c r="O44" i="1"/>
  <c r="P44" i="1" s="1"/>
  <c r="N13" i="1"/>
  <c r="O13" i="1"/>
  <c r="P13" i="1" s="1"/>
  <c r="N17" i="1"/>
  <c r="O17" i="1"/>
  <c r="P17" i="1" s="1"/>
  <c r="N21" i="1"/>
  <c r="O21" i="1"/>
  <c r="P21" i="1" s="1"/>
  <c r="N25" i="1"/>
  <c r="O25" i="1"/>
  <c r="P25" i="1" s="1"/>
  <c r="N29" i="1"/>
  <c r="O29" i="1"/>
  <c r="P29" i="1" s="1"/>
  <c r="N33" i="1"/>
  <c r="O33" i="1"/>
  <c r="P33" i="1" s="1"/>
  <c r="N37" i="1"/>
  <c r="O37" i="1"/>
  <c r="P37" i="1" s="1"/>
  <c r="N41" i="1"/>
  <c r="O41" i="1"/>
  <c r="P41" i="1" s="1"/>
  <c r="N45" i="1"/>
  <c r="O45" i="1"/>
  <c r="P45" i="1" s="1"/>
  <c r="N14" i="1"/>
  <c r="O14" i="1"/>
  <c r="P14" i="1" s="1"/>
  <c r="N18" i="1"/>
  <c r="O18" i="1"/>
  <c r="P18" i="1" s="1"/>
  <c r="N22" i="1"/>
  <c r="O22" i="1"/>
  <c r="P22" i="1" s="1"/>
  <c r="N26" i="1"/>
  <c r="O26" i="1"/>
  <c r="P26" i="1" s="1"/>
  <c r="N30" i="1"/>
  <c r="O30" i="1"/>
  <c r="P30" i="1" s="1"/>
  <c r="N34" i="1"/>
  <c r="O34" i="1"/>
  <c r="P34" i="1" s="1"/>
  <c r="N38" i="1"/>
  <c r="O38" i="1"/>
  <c r="P38" i="1" s="1"/>
  <c r="N42" i="1"/>
  <c r="O42" i="1"/>
  <c r="P42" i="1" s="1"/>
  <c r="N46" i="1"/>
  <c r="O46" i="1"/>
  <c r="P46" i="1" s="1"/>
  <c r="N11" i="1"/>
  <c r="O11" i="1"/>
  <c r="P11" i="1" s="1"/>
  <c r="N15" i="1"/>
  <c r="O15" i="1"/>
  <c r="P15" i="1" s="1"/>
  <c r="N19" i="1"/>
  <c r="O19" i="1"/>
  <c r="P19" i="1" s="1"/>
  <c r="N23" i="1"/>
  <c r="O23" i="1"/>
  <c r="P23" i="1" s="1"/>
  <c r="N27" i="1"/>
  <c r="O27" i="1"/>
  <c r="P27" i="1" s="1"/>
  <c r="N31" i="1"/>
  <c r="O31" i="1"/>
  <c r="P31" i="1" s="1"/>
  <c r="N35" i="1"/>
  <c r="O35" i="1"/>
  <c r="P35" i="1" s="1"/>
  <c r="N39" i="1"/>
  <c r="O39" i="1"/>
  <c r="P39" i="1" s="1"/>
  <c r="N43" i="1"/>
  <c r="O43" i="1"/>
  <c r="P43" i="1" s="1"/>
  <c r="F15" i="1"/>
  <c r="R15" i="1"/>
  <c r="Q15" i="1"/>
  <c r="F19" i="1"/>
  <c r="R19" i="1"/>
  <c r="Q19" i="1"/>
  <c r="F25" i="1"/>
  <c r="Q25" i="1"/>
  <c r="R25" i="1"/>
  <c r="F27" i="1"/>
  <c r="R27" i="1"/>
  <c r="Q27" i="1"/>
  <c r="F33" i="1"/>
  <c r="R33" i="1"/>
  <c r="Q33" i="1"/>
  <c r="F37" i="1"/>
  <c r="R37" i="1"/>
  <c r="Q37" i="1"/>
  <c r="F43" i="1"/>
  <c r="Q43" i="1"/>
  <c r="R43" i="1"/>
  <c r="H13" i="1"/>
  <c r="I13" i="1"/>
  <c r="J13" i="1" s="1"/>
  <c r="H17" i="1"/>
  <c r="I17" i="1"/>
  <c r="J17" i="1" s="1"/>
  <c r="H21" i="1"/>
  <c r="I21" i="1"/>
  <c r="J21" i="1" s="1"/>
  <c r="H25" i="1"/>
  <c r="I25" i="1"/>
  <c r="J25" i="1" s="1"/>
  <c r="H29" i="1"/>
  <c r="I29" i="1"/>
  <c r="J29" i="1" s="1"/>
  <c r="H35" i="1"/>
  <c r="I35" i="1"/>
  <c r="J35" i="1" s="1"/>
  <c r="H39" i="1"/>
  <c r="I39" i="1"/>
  <c r="J39" i="1" s="1"/>
  <c r="H45" i="1"/>
  <c r="I45" i="1"/>
  <c r="J45" i="1" s="1"/>
  <c r="F14" i="1"/>
  <c r="Q14" i="1"/>
  <c r="R14" i="1"/>
  <c r="F16" i="1"/>
  <c r="Q16" i="1"/>
  <c r="R16" i="1"/>
  <c r="F20" i="1"/>
  <c r="Q20" i="1"/>
  <c r="R20" i="1"/>
  <c r="F22" i="1"/>
  <c r="Q22" i="1"/>
  <c r="R22" i="1"/>
  <c r="F24" i="1"/>
  <c r="Q24" i="1"/>
  <c r="R24" i="1"/>
  <c r="F26" i="1"/>
  <c r="Q26" i="1"/>
  <c r="R26" i="1"/>
  <c r="F28" i="1"/>
  <c r="Q28" i="1"/>
  <c r="R28" i="1"/>
  <c r="F30" i="1"/>
  <c r="Q30" i="1"/>
  <c r="R30" i="1"/>
  <c r="F32" i="1"/>
  <c r="Q32" i="1"/>
  <c r="R32" i="1"/>
  <c r="F34" i="1"/>
  <c r="Q34" i="1"/>
  <c r="R34" i="1"/>
  <c r="F36" i="1"/>
  <c r="Q36" i="1"/>
  <c r="R36" i="1"/>
  <c r="F38" i="1"/>
  <c r="Q38" i="1"/>
  <c r="R38" i="1"/>
  <c r="F40" i="1"/>
  <c r="Q40" i="1"/>
  <c r="R40" i="1"/>
  <c r="F42" i="1"/>
  <c r="Q42" i="1"/>
  <c r="R42" i="1"/>
  <c r="F44" i="1"/>
  <c r="Q44" i="1"/>
  <c r="R44" i="1"/>
  <c r="F46" i="1"/>
  <c r="Q46" i="1"/>
  <c r="R46" i="1"/>
  <c r="F11" i="1"/>
  <c r="R11" i="1"/>
  <c r="Q11" i="1"/>
  <c r="F13" i="1"/>
  <c r="Q13" i="1"/>
  <c r="R13" i="1"/>
  <c r="F17" i="1"/>
  <c r="R17" i="1"/>
  <c r="Q17" i="1"/>
  <c r="F21" i="1"/>
  <c r="Q21" i="1"/>
  <c r="R21" i="1"/>
  <c r="F23" i="1"/>
  <c r="R23" i="1"/>
  <c r="Q23" i="1"/>
  <c r="F29" i="1"/>
  <c r="R29" i="1"/>
  <c r="Q29" i="1"/>
  <c r="F31" i="1"/>
  <c r="Q31" i="1"/>
  <c r="R31" i="1"/>
  <c r="F35" i="1"/>
  <c r="Q35" i="1"/>
  <c r="R35" i="1"/>
  <c r="F39" i="1"/>
  <c r="R39" i="1"/>
  <c r="Q39" i="1"/>
  <c r="F41" i="1"/>
  <c r="R41" i="1"/>
  <c r="Q41" i="1"/>
  <c r="F45" i="1"/>
  <c r="R45" i="1"/>
  <c r="Q45" i="1"/>
  <c r="K52" i="1"/>
  <c r="I11" i="1"/>
  <c r="J11" i="1" s="1"/>
  <c r="H15" i="1"/>
  <c r="I15" i="1"/>
  <c r="J15" i="1" s="1"/>
  <c r="H19" i="1"/>
  <c r="I19" i="1"/>
  <c r="J19" i="1" s="1"/>
  <c r="H23" i="1"/>
  <c r="I23" i="1"/>
  <c r="J23" i="1" s="1"/>
  <c r="H27" i="1"/>
  <c r="I27" i="1"/>
  <c r="J27" i="1" s="1"/>
  <c r="H31" i="1"/>
  <c r="I31" i="1"/>
  <c r="J31" i="1" s="1"/>
  <c r="H33" i="1"/>
  <c r="I33" i="1"/>
  <c r="J33" i="1" s="1"/>
  <c r="H37" i="1"/>
  <c r="I37" i="1"/>
  <c r="J37" i="1" s="1"/>
  <c r="H41" i="1"/>
  <c r="I41" i="1"/>
  <c r="J41" i="1" s="1"/>
  <c r="H43" i="1"/>
  <c r="I43" i="1"/>
  <c r="J43" i="1" s="1"/>
  <c r="F12" i="1"/>
  <c r="Q12" i="1"/>
  <c r="R12" i="1"/>
  <c r="F18" i="1"/>
  <c r="Q18" i="1"/>
  <c r="R18" i="1"/>
  <c r="H12" i="1"/>
  <c r="I12" i="1"/>
  <c r="J12" i="1" s="1"/>
  <c r="H14" i="1"/>
  <c r="I14" i="1"/>
  <c r="J14" i="1" s="1"/>
  <c r="H16" i="1"/>
  <c r="I16" i="1"/>
  <c r="J16" i="1" s="1"/>
  <c r="H18" i="1"/>
  <c r="I18" i="1"/>
  <c r="J18" i="1" s="1"/>
  <c r="H20" i="1"/>
  <c r="I20" i="1"/>
  <c r="J20" i="1" s="1"/>
  <c r="H22" i="1"/>
  <c r="I22" i="1"/>
  <c r="J22" i="1" s="1"/>
  <c r="H24" i="1"/>
  <c r="I24" i="1"/>
  <c r="J24" i="1" s="1"/>
  <c r="H26" i="1"/>
  <c r="I26" i="1"/>
  <c r="J26" i="1" s="1"/>
  <c r="H28" i="1"/>
  <c r="I28" i="1"/>
  <c r="J28" i="1" s="1"/>
  <c r="H30" i="1"/>
  <c r="I30" i="1"/>
  <c r="J30" i="1" s="1"/>
  <c r="H32" i="1"/>
  <c r="I32" i="1"/>
  <c r="J32" i="1" s="1"/>
  <c r="H34" i="1"/>
  <c r="I34" i="1"/>
  <c r="J34" i="1" s="1"/>
  <c r="H36" i="1"/>
  <c r="I36" i="1"/>
  <c r="J36" i="1" s="1"/>
  <c r="H38" i="1"/>
  <c r="I38" i="1"/>
  <c r="J38" i="1" s="1"/>
  <c r="H40" i="1"/>
  <c r="I40" i="1"/>
  <c r="J40" i="1" s="1"/>
  <c r="H42" i="1"/>
  <c r="I42" i="1"/>
  <c r="J42" i="1" s="1"/>
  <c r="H44" i="1"/>
  <c r="I44" i="1"/>
  <c r="J44" i="1" s="1"/>
  <c r="H46" i="1"/>
  <c r="I46" i="1"/>
  <c r="J46" i="1" s="1"/>
  <c r="K53" i="1"/>
  <c r="K52" i="2"/>
  <c r="K54" i="1"/>
  <c r="H11" i="2"/>
  <c r="K54" i="2"/>
  <c r="K53" i="2"/>
  <c r="K52" i="3"/>
  <c r="H11" i="1"/>
  <c r="K53" i="3"/>
  <c r="K54" i="3"/>
</calcChain>
</file>

<file path=xl/sharedStrings.xml><?xml version="1.0" encoding="utf-8"?>
<sst xmlns="http://schemas.openxmlformats.org/spreadsheetml/2006/main" count="453" uniqueCount="197">
  <si>
    <t>DAFTAR NILAI SISWA SMAN 9 SEMARANG SEMESTER GENAP TAHUN PELAJARAN 2019/2020</t>
  </si>
  <si>
    <t>Guru :</t>
  </si>
  <si>
    <t>Rizky Rahman S.Pd.Gr.</t>
  </si>
  <si>
    <t>Kelas X-MIPA 5</t>
  </si>
  <si>
    <t>Mapel :</t>
  </si>
  <si>
    <t>Matematika [ Kelompok C (Peminatan) ]</t>
  </si>
  <si>
    <t>didownload 07/06/2020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</si>
  <si>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</si>
  <si>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</si>
  <si>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</si>
  <si>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</si>
  <si>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</si>
  <si>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</si>
  <si>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</si>
  <si>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</si>
  <si>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</si>
  <si>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</si>
  <si>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</si>
  <si>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</si>
  <si>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</si>
  <si>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</si>
  <si>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</si>
  <si>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</si>
  <si>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</si>
  <si>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</si>
  <si>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</si>
  <si>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</si>
  <si>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</si>
  <si>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</si>
  <si>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</si>
  <si>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</si>
  <si>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</si>
  <si>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</si>
  <si>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</si>
  <si>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</si>
  <si>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</si>
  <si>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</si>
  <si>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</si>
  <si>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</si>
  <si>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</si>
  <si>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</si>
  <si>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</si>
  <si>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</si>
  <si>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</si>
  <si>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</si>
  <si>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</si>
  <si>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</si>
  <si>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</si>
  <si>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</si>
  <si>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</si>
  <si>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</si>
  <si>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</si>
  <si>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</si>
  <si>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</si>
  <si>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</si>
  <si>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AFRIZAL RAKAY KAUTSAR</t>
  </si>
  <si>
    <t>Predikat &amp; Deskripsi Pengetahuan</t>
  </si>
  <si>
    <t>ACUAN MENGISI DESKRIPSI</t>
  </si>
  <si>
    <t>AINUN ANNISAA ADEN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</si>
  <si>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</si>
  <si>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</si>
  <si>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</si>
  <si>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</si>
  <si>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</si>
  <si>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</si>
  <si>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</si>
  <si>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</si>
  <si>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ALDY RANGGA SAPUTRA</t>
  </si>
  <si>
    <t>AMALIA CATUR SETYOWATI</t>
  </si>
  <si>
    <t>AMALINA FEBRIANI CHURIL&amp;amp;amp;amp;#039;IN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</si>
  <si>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</si>
  <si>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</si>
  <si>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</si>
  <si>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</si>
  <si>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</si>
  <si>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</si>
  <si>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</si>
  <si>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</si>
  <si>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</si>
  <si>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</si>
  <si>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Predikat &amp; Deskripsi Keterampilan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</si>
  <si>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</si>
  <si>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</si>
  <si>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</si>
  <si>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</si>
  <si>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</si>
  <si>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</si>
  <si>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</si>
  <si>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</si>
  <si>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</si>
  <si>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</si>
  <si>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</si>
  <si>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</si>
  <si>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</si>
  <si>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</si>
  <si>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DHIYA&amp;amp;amp;amp;#039;AN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</si>
  <si>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</si>
  <si>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</si>
  <si>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</si>
  <si>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</si>
  <si>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</si>
  <si>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</si>
  <si>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</si>
  <si>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</si>
  <si>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</si>
  <si>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</si>
  <si>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</si>
  <si>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</si>
  <si>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</si>
  <si>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</si>
  <si>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</si>
  <si>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</si>
  <si>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</si>
  <si>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</si>
  <si>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091025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</si>
  <si>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</si>
  <si>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</si>
  <si>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</si>
  <si>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</si>
  <si>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</si>
  <si>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</si>
  <si>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</si>
  <si>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</si>
  <si>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</si>
  <si>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</si>
  <si>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</si>
  <si>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</si>
  <si>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</si>
  <si>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</si>
  <si>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</si>
  <si>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</si>
  <si>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</si>
  <si>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</si>
  <si>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</si>
  <si>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</si>
  <si>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</si>
  <si>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</si>
  <si>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</si>
  <si>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</si>
  <si>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</si>
  <si>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</si>
  <si>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</si>
  <si>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</si>
  <si>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</si>
  <si>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</si>
  <si>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</si>
  <si>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</si>
  <si>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</si>
  <si>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</si>
  <si>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</si>
  <si>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</si>
  <si>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</si>
  <si>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</si>
  <si>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</si>
  <si>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</si>
  <si>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</si>
  <si>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</si>
  <si>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</si>
  <si>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</si>
  <si>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</si>
  <si>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</si>
  <si>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</si>
  <si>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</si>
  <si>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</si>
  <si>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</si>
  <si>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</si>
  <si>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</si>
  <si>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</si>
  <si>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</si>
  <si>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</si>
  <si>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</si>
  <si>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</si>
  <si>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</si>
  <si>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</si>
  <si>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</si>
  <si>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</si>
  <si>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</si>
  <si>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</si>
  <si>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</si>
  <si>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</si>
  <si>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</si>
  <si>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</si>
  <si>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</si>
  <si>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</si>
  <si>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</si>
  <si>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</si>
  <si>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</si>
  <si>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</si>
  <si>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</si>
  <si>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Sangat baik dalam menguasai konsep vektor, operasi vektor, panjang vektor, sudut antara dua vektor dimensi dua dan tiga</t>
  </si>
  <si>
    <t>Baik dalam menguasai konsep vektor, operasi vektor, panjang vektor, sudut antara dua vektor dimensi dua dan tiga</t>
  </si>
  <si>
    <t>Cukup dalam menguasai konsep vektor, operasi vektor, panjang vektor, sudut antara dua vektor dimensi dua dan tiga</t>
  </si>
  <si>
    <t>Kurang dalam menguasai konsep vektor, operasi vektor, panjang vektor, sudut antara dua vektor dimensi dua dan tiga</t>
  </si>
  <si>
    <t>Sangat baik dalam menguasai aplikasi vektor, operasi vektor, panjang vektor, sudut antara dua vektor dimensi dua dan tiga</t>
  </si>
  <si>
    <t>Baik dalam menguasai aplikasi vektor, operasi vektor, panjang vektor, sudut antara dua vektor dimensi dua dan tiga</t>
  </si>
  <si>
    <t>Cukup dalam menguasai aplikasi vektor, operasi vektor, panjang vektor, sudut antara dua vektor dimensi dua dan tiga</t>
  </si>
  <si>
    <t>Kurang dalam menguasai aplikasi vektor, operasi vektor, panjang vektor, sudut antara dua vektor dimensi dua dan 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</si>
</sst>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145078</v>
      </c>
      <c r="C11" s="19" t="s">
        <v>55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f>IF(G11&gt;=85,1,IF(G11&gt;=76,2,IF(G11&gt;=70,3,4)))</f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menguasai konsep vektor, operasi vektor, panjang vektor, sudut antara dua vektor dimensi dua dan tiga</v>
      </c>
      <c r="K11" s="28">
        <f t="shared" ref="K11:K50" si="5">IF((COUNTA(AF11:AO11)&gt;0),AVERAGE(AF11:AO11),"")</f>
        <v>73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73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f>IF(M11&gt;=85,1,IF(M11&gt;=76,2,IF(M11&gt;=70,3,4)))</f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dalam menguasai aplikasi vektor, operasi vektor, panjang vektor, sudut antara dua vektor dimensi dua dan tiga</v>
      </c>
      <c r="Q11" s="39" t="str">
        <f>IF(E11&gt;=76,"A",IF(E11&gt;=70,"B","C"))</f>
        <v>B</v>
      </c>
      <c r="R11" s="39" t="str">
        <f>IF(E11&gt;=76,"A",IF(E11&gt;=70,"B","C"))</f>
        <v>B</v>
      </c>
      <c r="S11" s="18"/>
      <c r="T11" s="1"/>
      <c r="U11" s="1"/>
      <c r="V11" s="1">
        <v>74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73</v>
      </c>
      <c r="AI11" s="1">
        <v>73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145094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f t="shared" ref="I12:I46" si="10">IF(G12&gt;=85,1,IF(G12&gt;=76,2,IF(G12&gt;=70,3,4)))</f>
        <v>1</v>
      </c>
      <c r="J12" s="28" t="str">
        <f t="shared" si="4"/>
        <v>Sangat baik dalam menguasai konsep vektor, operasi vektor, panjang vektor, sudut antara dua vektor dimensi dua dan tiga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f t="shared" ref="O12:O46" si="11">IF(M12&gt;=85,1,IF(M12&gt;=76,2,IF(M12&gt;=70,3,4)))</f>
        <v>1</v>
      </c>
      <c r="P12" s="28" t="str">
        <f t="shared" si="9"/>
        <v>Sangat baik dalam menguasai aplikasi vektor, operasi vektor, panjang vektor, sudut antara dua vektor dimensi dua dan tiga</v>
      </c>
      <c r="Q12" s="39" t="str">
        <f t="shared" ref="Q12:Q46" si="12">IF(E12&gt;=76,"A",IF(E12&gt;=70,"B","C"))</f>
        <v>A</v>
      </c>
      <c r="R12" s="39" t="str">
        <f t="shared" ref="R12:R46" si="13">IF(E12&gt;=76,"A",IF(E12&gt;=70,"B","C"))</f>
        <v>A</v>
      </c>
      <c r="S12" s="18"/>
      <c r="T12" s="1"/>
      <c r="U12" s="1"/>
      <c r="V12" s="1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89</v>
      </c>
      <c r="AI12" s="1">
        <v>89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145110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f t="shared" si="10"/>
        <v>2</v>
      </c>
      <c r="J13" s="28" t="str">
        <f t="shared" si="4"/>
        <v>Baik dalam menguasai konsep vektor, operasi vektor, panjang vektor, sudut antara dua vektor dimensi dua dan tiga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f t="shared" si="11"/>
        <v>2</v>
      </c>
      <c r="P13" s="28" t="str">
        <f t="shared" si="9"/>
        <v>Baik dalam menguasai aplikasi vektor, operasi vektor, panjang vektor, sudut antara dua vektor dimensi dua dan tiga</v>
      </c>
      <c r="Q13" s="39" t="str">
        <f t="shared" si="12"/>
        <v>A</v>
      </c>
      <c r="R13" s="39" t="str">
        <f t="shared" si="13"/>
        <v>A</v>
      </c>
      <c r="S13" s="18"/>
      <c r="T13" s="1"/>
      <c r="U13" s="1"/>
      <c r="V13" s="1">
        <v>84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83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193</v>
      </c>
      <c r="FJ13" s="41">
        <v>60221</v>
      </c>
      <c r="FK13" s="41">
        <v>60231</v>
      </c>
    </row>
    <row r="14" spans="1:167" x14ac:dyDescent="0.25">
      <c r="A14" s="19">
        <v>4</v>
      </c>
      <c r="B14" s="19">
        <v>145126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f t="shared" si="10"/>
        <v>2</v>
      </c>
      <c r="J14" s="28" t="str">
        <f t="shared" si="4"/>
        <v>Baik dalam menguasai konsep vektor, operasi vektor, panjang vektor, sudut antara dua vektor dimensi dua dan tiga</v>
      </c>
      <c r="K14" s="28">
        <f t="shared" si="5"/>
        <v>77</v>
      </c>
      <c r="L14" s="28" t="str">
        <f t="shared" si="6"/>
        <v>B</v>
      </c>
      <c r="M14" s="28">
        <f t="shared" si="7"/>
        <v>77</v>
      </c>
      <c r="N14" s="28" t="str">
        <f t="shared" si="8"/>
        <v>B</v>
      </c>
      <c r="O14" s="36">
        <f t="shared" si="11"/>
        <v>2</v>
      </c>
      <c r="P14" s="28" t="str">
        <f t="shared" si="9"/>
        <v>Baik dalam menguasai aplikasi vektor, operasi vektor, panjang vektor, sudut antara dua vektor dimensi dua dan tiga</v>
      </c>
      <c r="Q14" s="39" t="str">
        <f t="shared" si="12"/>
        <v>A</v>
      </c>
      <c r="R14" s="39" t="str">
        <f t="shared" si="13"/>
        <v>A</v>
      </c>
      <c r="S14" s="18"/>
      <c r="T14" s="1"/>
      <c r="U14" s="1"/>
      <c r="V14" s="1">
        <v>78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77</v>
      </c>
      <c r="AI14" s="1">
        <v>77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145142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f t="shared" si="10"/>
        <v>2</v>
      </c>
      <c r="J15" s="28" t="str">
        <f t="shared" si="4"/>
        <v>Baik dalam menguasai konsep vektor, operasi vektor, panjang vektor, sudut antara dua vektor dimensi dua dan tiga</v>
      </c>
      <c r="K15" s="28">
        <f t="shared" si="5"/>
        <v>75</v>
      </c>
      <c r="L15" s="28" t="str">
        <f t="shared" si="6"/>
        <v>C</v>
      </c>
      <c r="M15" s="28">
        <f t="shared" si="7"/>
        <v>75</v>
      </c>
      <c r="N15" s="28" t="str">
        <f t="shared" si="8"/>
        <v>C</v>
      </c>
      <c r="O15" s="36">
        <f t="shared" si="11"/>
        <v>3</v>
      </c>
      <c r="P15" s="28" t="str">
        <f t="shared" si="9"/>
        <v>Cukup dalam menguasai aplikasi vektor, operasi vektor, panjang vektor, sudut antara dua vektor dimensi dua dan tiga</v>
      </c>
      <c r="Q15" s="39" t="str">
        <f t="shared" si="12"/>
        <v>A</v>
      </c>
      <c r="R15" s="39" t="str">
        <f t="shared" si="13"/>
        <v>A</v>
      </c>
      <c r="S15" s="18"/>
      <c r="T15" s="1"/>
      <c r="U15" s="1"/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75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194</v>
      </c>
      <c r="FJ15" s="41">
        <v>60222</v>
      </c>
      <c r="FK15" s="41">
        <v>60232</v>
      </c>
    </row>
    <row r="16" spans="1:167" x14ac:dyDescent="0.25">
      <c r="A16" s="19">
        <v>6</v>
      </c>
      <c r="B16" s="19">
        <v>145158</v>
      </c>
      <c r="C16" s="19" t="s">
        <v>70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f t="shared" si="10"/>
        <v>3</v>
      </c>
      <c r="J16" s="28" t="str">
        <f t="shared" si="4"/>
        <v>Cukup dalam menguasai konsep vektor, operasi vektor, panjang vektor, sudut antara dua vektor dimensi dua dan tiga</v>
      </c>
      <c r="K16" s="28">
        <f t="shared" si="5"/>
        <v>73</v>
      </c>
      <c r="L16" s="28" t="str">
        <f t="shared" si="6"/>
        <v>C</v>
      </c>
      <c r="M16" s="28">
        <f t="shared" si="7"/>
        <v>73</v>
      </c>
      <c r="N16" s="28" t="str">
        <f t="shared" si="8"/>
        <v>C</v>
      </c>
      <c r="O16" s="36">
        <f t="shared" si="11"/>
        <v>3</v>
      </c>
      <c r="P16" s="28" t="str">
        <f t="shared" si="9"/>
        <v>Cukup dalam menguasai aplikasi vektor, operasi vektor, panjang vektor, sudut antara dua vektor dimensi dua dan tiga</v>
      </c>
      <c r="Q16" s="39" t="str">
        <f t="shared" si="12"/>
        <v>B</v>
      </c>
      <c r="R16" s="39" t="str">
        <f t="shared" si="13"/>
        <v>B</v>
      </c>
      <c r="S16" s="18"/>
      <c r="T16" s="1"/>
      <c r="U16" s="1"/>
      <c r="V16" s="1">
        <v>74</v>
      </c>
      <c r="W16" s="1">
        <v>74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73</v>
      </c>
      <c r="AI16" s="1">
        <v>73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145174</v>
      </c>
      <c r="C17" s="19" t="s">
        <v>71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f t="shared" si="10"/>
        <v>3</v>
      </c>
      <c r="J17" s="28" t="str">
        <f t="shared" si="4"/>
        <v>Cukup dalam menguasai konsep vektor, operasi vektor, panjang vektor, sudut antara dua vektor dimensi dua dan tiga</v>
      </c>
      <c r="K17" s="28">
        <f t="shared" si="5"/>
        <v>73</v>
      </c>
      <c r="L17" s="28" t="str">
        <f t="shared" si="6"/>
        <v>C</v>
      </c>
      <c r="M17" s="28">
        <f t="shared" si="7"/>
        <v>73</v>
      </c>
      <c r="N17" s="28" t="str">
        <f t="shared" si="8"/>
        <v>C</v>
      </c>
      <c r="O17" s="36">
        <f t="shared" si="11"/>
        <v>3</v>
      </c>
      <c r="P17" s="28" t="str">
        <f t="shared" si="9"/>
        <v>Cukup dalam menguasai aplikasi vektor, operasi vektor, panjang vektor, sudut antara dua vektor dimensi dua dan tiga</v>
      </c>
      <c r="Q17" s="39" t="str">
        <f t="shared" si="12"/>
        <v>B</v>
      </c>
      <c r="R17" s="39" t="str">
        <f t="shared" si="13"/>
        <v>B</v>
      </c>
      <c r="S17" s="18"/>
      <c r="T17" s="1"/>
      <c r="U17" s="1"/>
      <c r="V17" s="1">
        <v>74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73</v>
      </c>
      <c r="AI17" s="1">
        <v>73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191</v>
      </c>
      <c r="FI17" s="43" t="s">
        <v>195</v>
      </c>
      <c r="FJ17" s="41">
        <v>60223</v>
      </c>
      <c r="FK17" s="41">
        <v>60233</v>
      </c>
    </row>
    <row r="18" spans="1:167" x14ac:dyDescent="0.25">
      <c r="A18" s="19">
        <v>8</v>
      </c>
      <c r="B18" s="19">
        <v>145190</v>
      </c>
      <c r="C18" s="19" t="s">
        <v>72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f t="shared" si="10"/>
        <v>3</v>
      </c>
      <c r="J18" s="28" t="str">
        <f t="shared" si="4"/>
        <v>Cukup dalam menguasai konsep vektor, operasi vektor, panjang vektor, sudut antara dua vektor dimensi dua dan tiga</v>
      </c>
      <c r="K18" s="28">
        <f t="shared" si="5"/>
        <v>73</v>
      </c>
      <c r="L18" s="28" t="str">
        <f t="shared" si="6"/>
        <v>C</v>
      </c>
      <c r="M18" s="28">
        <f t="shared" si="7"/>
        <v>73</v>
      </c>
      <c r="N18" s="28" t="str">
        <f t="shared" si="8"/>
        <v>C</v>
      </c>
      <c r="O18" s="36">
        <f t="shared" si="11"/>
        <v>3</v>
      </c>
      <c r="P18" s="28" t="str">
        <f t="shared" si="9"/>
        <v>Cukup dalam menguasai aplikasi vektor, operasi vektor, panjang vektor, sudut antara dua vektor dimensi dua dan tiga</v>
      </c>
      <c r="Q18" s="39" t="str">
        <f t="shared" si="12"/>
        <v>B</v>
      </c>
      <c r="R18" s="39" t="str">
        <f t="shared" si="13"/>
        <v>B</v>
      </c>
      <c r="S18" s="18"/>
      <c r="T18" s="1"/>
      <c r="U18" s="1"/>
      <c r="V18" s="1">
        <v>74</v>
      </c>
      <c r="W18" s="1">
        <v>74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73</v>
      </c>
      <c r="AI18" s="1">
        <v>73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145206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f t="shared" si="10"/>
        <v>2</v>
      </c>
      <c r="J19" s="28" t="str">
        <f t="shared" si="4"/>
        <v>Baik dalam menguasai konsep vektor, operasi vektor, panjang vektor, sudut antara dua vektor dimensi dua dan tiga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f t="shared" si="11"/>
        <v>2</v>
      </c>
      <c r="P19" s="28" t="str">
        <f t="shared" si="9"/>
        <v>Baik dalam menguasai aplikasi vektor, operasi vektor, panjang vektor, sudut antara dua vektor dimensi dua dan tiga</v>
      </c>
      <c r="Q19" s="39" t="str">
        <f t="shared" si="12"/>
        <v>A</v>
      </c>
      <c r="R19" s="39" t="str">
        <f t="shared" si="13"/>
        <v>A</v>
      </c>
      <c r="S19" s="18"/>
      <c r="T19" s="1"/>
      <c r="U19" s="1"/>
      <c r="V19" s="1">
        <v>78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77</v>
      </c>
      <c r="AI19" s="1">
        <v>77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192</v>
      </c>
      <c r="FI19" s="43" t="s">
        <v>196</v>
      </c>
      <c r="FJ19" s="41">
        <v>60224</v>
      </c>
      <c r="FK19" s="41">
        <v>60234</v>
      </c>
    </row>
    <row r="20" spans="1:167" x14ac:dyDescent="0.25">
      <c r="A20" s="19">
        <v>10</v>
      </c>
      <c r="B20" s="19">
        <v>145222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f t="shared" si="10"/>
        <v>2</v>
      </c>
      <c r="J20" s="28" t="str">
        <f t="shared" si="4"/>
        <v>Baik dalam menguasai konsep vektor, operasi vektor, panjang vektor, sudut antara dua vektor dimensi dua dan tiga</v>
      </c>
      <c r="K20" s="28">
        <f t="shared" si="5"/>
        <v>75</v>
      </c>
      <c r="L20" s="28" t="str">
        <f t="shared" si="6"/>
        <v>C</v>
      </c>
      <c r="M20" s="28">
        <f t="shared" si="7"/>
        <v>75</v>
      </c>
      <c r="N20" s="28" t="str">
        <f t="shared" si="8"/>
        <v>C</v>
      </c>
      <c r="O20" s="36">
        <f t="shared" si="11"/>
        <v>3</v>
      </c>
      <c r="P20" s="28" t="str">
        <f t="shared" si="9"/>
        <v>Cukup dalam menguasai aplikasi vektor, operasi vektor, panjang vektor, sudut antara dua vektor dimensi dua dan tiga</v>
      </c>
      <c r="Q20" s="39" t="str">
        <f t="shared" si="12"/>
        <v>A</v>
      </c>
      <c r="R20" s="39" t="str">
        <f t="shared" si="13"/>
        <v>A</v>
      </c>
      <c r="S20" s="18"/>
      <c r="T20" s="1"/>
      <c r="U20" s="1"/>
      <c r="V20" s="1">
        <v>76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75</v>
      </c>
      <c r="AI20" s="1">
        <v>75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145238</v>
      </c>
      <c r="C21" s="19" t="s">
        <v>75</v>
      </c>
      <c r="D21" s="18"/>
      <c r="E21" s="28">
        <f t="shared" si="0"/>
        <v>74</v>
      </c>
      <c r="F21" s="28" t="str">
        <f t="shared" si="1"/>
        <v>C</v>
      </c>
      <c r="G21" s="28">
        <f t="shared" si="2"/>
        <v>74</v>
      </c>
      <c r="H21" s="28" t="str">
        <f t="shared" si="3"/>
        <v>C</v>
      </c>
      <c r="I21" s="36">
        <f t="shared" si="10"/>
        <v>3</v>
      </c>
      <c r="J21" s="28" t="str">
        <f t="shared" si="4"/>
        <v>Cukup dalam menguasai konsep vektor, operasi vektor, panjang vektor, sudut antara dua vektor dimensi dua dan tiga</v>
      </c>
      <c r="K21" s="28">
        <f t="shared" si="5"/>
        <v>73</v>
      </c>
      <c r="L21" s="28" t="str">
        <f t="shared" si="6"/>
        <v>C</v>
      </c>
      <c r="M21" s="28">
        <f t="shared" si="7"/>
        <v>73</v>
      </c>
      <c r="N21" s="28" t="str">
        <f t="shared" si="8"/>
        <v>C</v>
      </c>
      <c r="O21" s="36">
        <f t="shared" si="11"/>
        <v>3</v>
      </c>
      <c r="P21" s="28" t="str">
        <f t="shared" si="9"/>
        <v>Cukup dalam menguasai aplikasi vektor, operasi vektor, panjang vektor, sudut antara dua vektor dimensi dua dan tiga</v>
      </c>
      <c r="Q21" s="39" t="str">
        <f t="shared" si="12"/>
        <v>B</v>
      </c>
      <c r="R21" s="39" t="str">
        <f t="shared" si="13"/>
        <v>B</v>
      </c>
      <c r="S21" s="18"/>
      <c r="T21" s="1"/>
      <c r="U21" s="1"/>
      <c r="V21" s="1">
        <v>74</v>
      </c>
      <c r="W21" s="1">
        <v>74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73</v>
      </c>
      <c r="AI21" s="1">
        <v>73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60225</v>
      </c>
      <c r="FK21" s="41">
        <v>60235</v>
      </c>
    </row>
    <row r="22" spans="1:167" x14ac:dyDescent="0.25">
      <c r="A22" s="19">
        <v>12</v>
      </c>
      <c r="B22" s="19">
        <v>145254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f t="shared" si="10"/>
        <v>2</v>
      </c>
      <c r="J22" s="28" t="str">
        <f t="shared" si="4"/>
        <v>Baik dalam menguasai konsep vektor, operasi vektor, panjang vektor, sudut antara dua vektor dimensi dua dan tiga</v>
      </c>
      <c r="K22" s="28">
        <f t="shared" si="5"/>
        <v>76</v>
      </c>
      <c r="L22" s="28" t="str">
        <f t="shared" si="6"/>
        <v>B</v>
      </c>
      <c r="M22" s="28">
        <f t="shared" si="7"/>
        <v>76</v>
      </c>
      <c r="N22" s="28" t="str">
        <f t="shared" si="8"/>
        <v>B</v>
      </c>
      <c r="O22" s="36">
        <f t="shared" si="11"/>
        <v>2</v>
      </c>
      <c r="P22" s="28" t="str">
        <f t="shared" si="9"/>
        <v>Baik dalam menguasai aplikasi vektor, operasi vektor, panjang vektor, sudut antara dua vektor dimensi dua dan tiga</v>
      </c>
      <c r="Q22" s="39" t="str">
        <f t="shared" si="12"/>
        <v>A</v>
      </c>
      <c r="R22" s="39" t="str">
        <f t="shared" si="13"/>
        <v>A</v>
      </c>
      <c r="S22" s="18"/>
      <c r="T22" s="1"/>
      <c r="U22" s="1"/>
      <c r="V22" s="1">
        <v>77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76</v>
      </c>
      <c r="AI22" s="1">
        <v>76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145270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f t="shared" si="10"/>
        <v>2</v>
      </c>
      <c r="J23" s="28" t="str">
        <f t="shared" si="4"/>
        <v>Baik dalam menguasai konsep vektor, operasi vektor, panjang vektor, sudut antara dua vektor dimensi dua dan tiga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f t="shared" si="11"/>
        <v>2</v>
      </c>
      <c r="P23" s="28" t="str">
        <f t="shared" si="9"/>
        <v>Baik dalam menguasai aplikasi vektor, operasi vektor, panjang vektor, sudut antara dua vektor dimensi dua dan tiga</v>
      </c>
      <c r="Q23" s="39" t="str">
        <f t="shared" si="12"/>
        <v>A</v>
      </c>
      <c r="R23" s="39" t="str">
        <f t="shared" si="13"/>
        <v>A</v>
      </c>
      <c r="S23" s="18"/>
      <c r="T23" s="1"/>
      <c r="U23" s="1"/>
      <c r="V23" s="1">
        <v>83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82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60226</v>
      </c>
      <c r="FK23" s="41">
        <v>60236</v>
      </c>
    </row>
    <row r="24" spans="1:167" x14ac:dyDescent="0.25">
      <c r="A24" s="19">
        <v>14</v>
      </c>
      <c r="B24" s="19">
        <v>145286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f t="shared" si="10"/>
        <v>1</v>
      </c>
      <c r="J24" s="28" t="str">
        <f t="shared" si="4"/>
        <v>Sangat baik dalam menguasai konsep vektor, operasi vektor, panjang vektor, sudut antara dua vektor dimensi dua dan tiga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f t="shared" si="11"/>
        <v>1</v>
      </c>
      <c r="P24" s="28" t="str">
        <f t="shared" si="9"/>
        <v>Sangat baik dalam menguasai aplikasi vektor, operasi vektor, panjang vektor, sudut antara dua vektor dimensi dua dan tiga</v>
      </c>
      <c r="Q24" s="39" t="str">
        <f t="shared" si="12"/>
        <v>A</v>
      </c>
      <c r="R24" s="39" t="str">
        <f t="shared" si="13"/>
        <v>A</v>
      </c>
      <c r="S24" s="18"/>
      <c r="T24" s="1"/>
      <c r="U24" s="1"/>
      <c r="V24" s="1">
        <v>90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89</v>
      </c>
      <c r="AI24" s="1">
        <v>89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145302</v>
      </c>
      <c r="C25" s="19" t="s">
        <v>79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f t="shared" si="10"/>
        <v>3</v>
      </c>
      <c r="J25" s="28" t="str">
        <f t="shared" si="4"/>
        <v>Cukup dalam menguasai konsep vektor, operasi vektor, panjang vektor, sudut antara dua vektor dimensi dua dan tiga</v>
      </c>
      <c r="K25" s="28">
        <f t="shared" si="5"/>
        <v>73</v>
      </c>
      <c r="L25" s="28" t="str">
        <f t="shared" si="6"/>
        <v>C</v>
      </c>
      <c r="M25" s="28">
        <f t="shared" si="7"/>
        <v>73</v>
      </c>
      <c r="N25" s="28" t="str">
        <f t="shared" si="8"/>
        <v>C</v>
      </c>
      <c r="O25" s="36">
        <f t="shared" si="11"/>
        <v>3</v>
      </c>
      <c r="P25" s="28" t="str">
        <f t="shared" si="9"/>
        <v>Cukup dalam menguasai aplikasi vektor, operasi vektor, panjang vektor, sudut antara dua vektor dimensi dua dan tiga</v>
      </c>
      <c r="Q25" s="39" t="str">
        <f t="shared" si="12"/>
        <v>B</v>
      </c>
      <c r="R25" s="39" t="str">
        <f t="shared" si="13"/>
        <v>B</v>
      </c>
      <c r="S25" s="18"/>
      <c r="T25" s="1"/>
      <c r="U25" s="1"/>
      <c r="V25" s="1">
        <v>74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73</v>
      </c>
      <c r="AI25" s="1">
        <v>73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60227</v>
      </c>
      <c r="FK25" s="41">
        <v>60237</v>
      </c>
    </row>
    <row r="26" spans="1:167" x14ac:dyDescent="0.25">
      <c r="A26" s="19">
        <v>16</v>
      </c>
      <c r="B26" s="19">
        <v>145334</v>
      </c>
      <c r="C26" s="19" t="s">
        <v>81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f t="shared" si="10"/>
        <v>3</v>
      </c>
      <c r="J26" s="28" t="str">
        <f t="shared" si="4"/>
        <v>Cukup dalam menguasai konsep vektor, operasi vektor, panjang vektor, sudut antara dua vektor dimensi dua dan tiga</v>
      </c>
      <c r="K26" s="28">
        <f t="shared" si="5"/>
        <v>73</v>
      </c>
      <c r="L26" s="28" t="str">
        <f t="shared" si="6"/>
        <v>C</v>
      </c>
      <c r="M26" s="28">
        <f t="shared" si="7"/>
        <v>73</v>
      </c>
      <c r="N26" s="28" t="str">
        <f t="shared" si="8"/>
        <v>C</v>
      </c>
      <c r="O26" s="36">
        <f t="shared" si="11"/>
        <v>3</v>
      </c>
      <c r="P26" s="28" t="str">
        <f t="shared" si="9"/>
        <v>Cukup dalam menguasai aplikasi vektor, operasi vektor, panjang vektor, sudut antara dua vektor dimensi dua dan tiga</v>
      </c>
      <c r="Q26" s="39" t="str">
        <f t="shared" si="12"/>
        <v>B</v>
      </c>
      <c r="R26" s="39" t="str">
        <f t="shared" si="13"/>
        <v>B</v>
      </c>
      <c r="S26" s="18"/>
      <c r="T26" s="1"/>
      <c r="U26" s="1"/>
      <c r="V26" s="1">
        <v>74</v>
      </c>
      <c r="W26" s="1">
        <v>74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73</v>
      </c>
      <c r="AI26" s="1">
        <v>73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145350</v>
      </c>
      <c r="C27" s="19" t="s">
        <v>82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f t="shared" si="10"/>
        <v>3</v>
      </c>
      <c r="J27" s="28" t="str">
        <f t="shared" si="4"/>
        <v>Cukup dalam menguasai konsep vektor, operasi vektor, panjang vektor, sudut antara dua vektor dimensi dua dan tiga</v>
      </c>
      <c r="K27" s="28">
        <f t="shared" si="5"/>
        <v>73</v>
      </c>
      <c r="L27" s="28" t="str">
        <f t="shared" si="6"/>
        <v>C</v>
      </c>
      <c r="M27" s="28">
        <f t="shared" si="7"/>
        <v>73</v>
      </c>
      <c r="N27" s="28" t="str">
        <f t="shared" si="8"/>
        <v>C</v>
      </c>
      <c r="O27" s="36">
        <f t="shared" si="11"/>
        <v>3</v>
      </c>
      <c r="P27" s="28" t="str">
        <f t="shared" si="9"/>
        <v>Cukup dalam menguasai aplikasi vektor, operasi vektor, panjang vektor, sudut antara dua vektor dimensi dua dan tiga</v>
      </c>
      <c r="Q27" s="39" t="str">
        <f t="shared" si="12"/>
        <v>B</v>
      </c>
      <c r="R27" s="39" t="str">
        <f t="shared" si="13"/>
        <v>B</v>
      </c>
      <c r="S27" s="18"/>
      <c r="T27" s="1"/>
      <c r="U27" s="1"/>
      <c r="V27" s="1">
        <v>74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73</v>
      </c>
      <c r="AI27" s="1">
        <v>73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60228</v>
      </c>
      <c r="FK27" s="41">
        <v>60238</v>
      </c>
    </row>
    <row r="28" spans="1:167" x14ac:dyDescent="0.25">
      <c r="A28" s="19">
        <v>18</v>
      </c>
      <c r="B28" s="19">
        <v>145366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f t="shared" si="10"/>
        <v>2</v>
      </c>
      <c r="J28" s="28" t="str">
        <f t="shared" si="4"/>
        <v>Baik dalam menguasai konsep vektor, operasi vektor, panjang vektor, sudut antara dua vektor dimensi dua dan tiga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f t="shared" si="11"/>
        <v>2</v>
      </c>
      <c r="P28" s="28" t="str">
        <f t="shared" si="9"/>
        <v>Baik dalam menguasai aplikasi vektor, operasi vektor, panjang vektor, sudut antara dua vektor dimensi dua dan tiga</v>
      </c>
      <c r="Q28" s="39" t="str">
        <f t="shared" si="12"/>
        <v>A</v>
      </c>
      <c r="R28" s="39" t="str">
        <f t="shared" si="13"/>
        <v>A</v>
      </c>
      <c r="S28" s="18"/>
      <c r="T28" s="1"/>
      <c r="U28" s="1"/>
      <c r="V28" s="1">
        <v>78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77</v>
      </c>
      <c r="AI28" s="1">
        <v>77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145382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f t="shared" si="10"/>
        <v>2</v>
      </c>
      <c r="J29" s="28" t="str">
        <f t="shared" si="4"/>
        <v>Baik dalam menguasai konsep vektor, operasi vektor, panjang vektor, sudut antara dua vektor dimensi dua dan tiga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f t="shared" si="11"/>
        <v>2</v>
      </c>
      <c r="P29" s="28" t="str">
        <f t="shared" si="9"/>
        <v>Baik dalam menguasai aplikasi vektor, operasi vektor, panjang vektor, sudut antara dua vektor dimensi dua dan tiga</v>
      </c>
      <c r="Q29" s="39" t="str">
        <f t="shared" si="12"/>
        <v>A</v>
      </c>
      <c r="R29" s="39" t="str">
        <f t="shared" si="13"/>
        <v>A</v>
      </c>
      <c r="S29" s="18"/>
      <c r="T29" s="1"/>
      <c r="U29" s="1"/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79</v>
      </c>
      <c r="AI29" s="1">
        <v>79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60229</v>
      </c>
      <c r="FK29" s="41">
        <v>60239</v>
      </c>
    </row>
    <row r="30" spans="1:167" x14ac:dyDescent="0.25">
      <c r="A30" s="19">
        <v>20</v>
      </c>
      <c r="B30" s="19">
        <v>145398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f t="shared" si="10"/>
        <v>1</v>
      </c>
      <c r="J30" s="28" t="str">
        <f t="shared" si="4"/>
        <v>Sangat baik dalam menguasai konsep vektor, operasi vektor, panjang vektor, sudut antara dua vektor dimensi dua dan tiga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f t="shared" si="11"/>
        <v>2</v>
      </c>
      <c r="P30" s="28" t="str">
        <f t="shared" si="9"/>
        <v>Baik dalam menguasai aplikasi vektor, operasi vektor, panjang vektor, sudut antara dua vektor dimensi dua dan tiga</v>
      </c>
      <c r="Q30" s="39" t="str">
        <f t="shared" si="12"/>
        <v>A</v>
      </c>
      <c r="R30" s="39" t="str">
        <f t="shared" si="13"/>
        <v>A</v>
      </c>
      <c r="S30" s="18"/>
      <c r="T30" s="1"/>
      <c r="U30" s="1"/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84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145414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f t="shared" si="10"/>
        <v>2</v>
      </c>
      <c r="J31" s="28" t="str">
        <f t="shared" si="4"/>
        <v>Baik dalam menguasai konsep vektor, operasi vektor, panjang vektor, sudut antara dua vektor dimensi dua dan tiga</v>
      </c>
      <c r="K31" s="28">
        <f t="shared" si="5"/>
        <v>76</v>
      </c>
      <c r="L31" s="28" t="str">
        <f t="shared" si="6"/>
        <v>B</v>
      </c>
      <c r="M31" s="28">
        <f t="shared" si="7"/>
        <v>76</v>
      </c>
      <c r="N31" s="28" t="str">
        <f t="shared" si="8"/>
        <v>B</v>
      </c>
      <c r="O31" s="36">
        <f t="shared" si="11"/>
        <v>2</v>
      </c>
      <c r="P31" s="28" t="str">
        <f t="shared" si="9"/>
        <v>Baik dalam menguasai aplikasi vektor, operasi vektor, panjang vektor, sudut antara dua vektor dimensi dua dan tiga</v>
      </c>
      <c r="Q31" s="39" t="str">
        <f t="shared" si="12"/>
        <v>A</v>
      </c>
      <c r="R31" s="39" t="str">
        <f t="shared" si="13"/>
        <v>A</v>
      </c>
      <c r="S31" s="18"/>
      <c r="T31" s="1"/>
      <c r="U31" s="1"/>
      <c r="V31" s="1">
        <v>77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76</v>
      </c>
      <c r="AI31" s="1">
        <v>76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60230</v>
      </c>
      <c r="FK31" s="41">
        <v>60240</v>
      </c>
    </row>
    <row r="32" spans="1:167" x14ac:dyDescent="0.25">
      <c r="A32" s="19">
        <v>22</v>
      </c>
      <c r="B32" s="19">
        <v>145430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f t="shared" si="10"/>
        <v>1</v>
      </c>
      <c r="J32" s="28" t="str">
        <f t="shared" si="4"/>
        <v>Sangat baik dalam menguasai konsep vektor, operasi vektor, panjang vektor, sudut antara dua vektor dimensi dua dan tiga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f t="shared" si="11"/>
        <v>1</v>
      </c>
      <c r="P32" s="28" t="str">
        <f t="shared" si="9"/>
        <v>Sangat baik dalam menguasai aplikasi vektor, operasi vektor, panjang vektor, sudut antara dua vektor dimensi dua dan tiga</v>
      </c>
      <c r="Q32" s="39" t="str">
        <f t="shared" si="12"/>
        <v>A</v>
      </c>
      <c r="R32" s="39" t="str">
        <f t="shared" si="13"/>
        <v>A</v>
      </c>
      <c r="S32" s="18"/>
      <c r="T32" s="1"/>
      <c r="U32" s="1"/>
      <c r="V32" s="1">
        <v>88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87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145446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f t="shared" si="10"/>
        <v>2</v>
      </c>
      <c r="J33" s="28" t="str">
        <f t="shared" si="4"/>
        <v>Baik dalam menguasai konsep vektor, operasi vektor, panjang vektor, sudut antara dua vektor dimensi dua dan tiga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f t="shared" si="11"/>
        <v>2</v>
      </c>
      <c r="P33" s="28" t="str">
        <f t="shared" si="9"/>
        <v>Baik dalam menguasai aplikasi vektor, operasi vektor, panjang vektor, sudut antara dua vektor dimensi dua dan tiga</v>
      </c>
      <c r="Q33" s="39" t="str">
        <f t="shared" si="12"/>
        <v>A</v>
      </c>
      <c r="R33" s="39" t="str">
        <f t="shared" si="13"/>
        <v>A</v>
      </c>
      <c r="S33" s="18"/>
      <c r="T33" s="1"/>
      <c r="U33" s="1"/>
      <c r="V33" s="1">
        <v>83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82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145462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f t="shared" si="10"/>
        <v>2</v>
      </c>
      <c r="J34" s="28" t="str">
        <f t="shared" si="4"/>
        <v>Baik dalam menguasai konsep vektor, operasi vektor, panjang vektor, sudut antara dua vektor dimensi dua dan tiga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f t="shared" si="11"/>
        <v>2</v>
      </c>
      <c r="P34" s="28" t="str">
        <f t="shared" si="9"/>
        <v>Baik dalam menguasai aplikasi vektor, operasi vektor, panjang vektor, sudut antara dua vektor dimensi dua dan tiga</v>
      </c>
      <c r="Q34" s="39" t="str">
        <f t="shared" si="12"/>
        <v>A</v>
      </c>
      <c r="R34" s="39" t="str">
        <f t="shared" si="13"/>
        <v>A</v>
      </c>
      <c r="S34" s="18"/>
      <c r="T34" s="1"/>
      <c r="U34" s="1"/>
      <c r="V34" s="1">
        <v>82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81</v>
      </c>
      <c r="AI34" s="1">
        <v>81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145478</v>
      </c>
      <c r="C35" s="19" t="s">
        <v>90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f t="shared" si="10"/>
        <v>3</v>
      </c>
      <c r="J35" s="28" t="str">
        <f t="shared" si="4"/>
        <v>Cukup dalam menguasai konsep vektor, operasi vektor, panjang vektor, sudut antara dua vektor dimensi dua dan tiga</v>
      </c>
      <c r="K35" s="28">
        <f t="shared" si="5"/>
        <v>74</v>
      </c>
      <c r="L35" s="28" t="str">
        <f t="shared" si="6"/>
        <v>C</v>
      </c>
      <c r="M35" s="28">
        <f t="shared" si="7"/>
        <v>74</v>
      </c>
      <c r="N35" s="28" t="str">
        <f t="shared" si="8"/>
        <v>C</v>
      </c>
      <c r="O35" s="36">
        <f t="shared" si="11"/>
        <v>3</v>
      </c>
      <c r="P35" s="28" t="str">
        <f t="shared" si="9"/>
        <v>Cukup dalam menguasai aplikasi vektor, operasi vektor, panjang vektor, sudut antara dua vektor dimensi dua dan tiga</v>
      </c>
      <c r="Q35" s="39" t="str">
        <f t="shared" si="12"/>
        <v>B</v>
      </c>
      <c r="R35" s="39" t="str">
        <f t="shared" si="13"/>
        <v>B</v>
      </c>
      <c r="S35" s="18"/>
      <c r="T35" s="1"/>
      <c r="U35" s="1"/>
      <c r="V35" s="1">
        <v>75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74</v>
      </c>
      <c r="AI35" s="1">
        <v>74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145494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f t="shared" si="10"/>
        <v>2</v>
      </c>
      <c r="J36" s="28" t="str">
        <f t="shared" si="4"/>
        <v>Baik dalam menguasai konsep vektor, operasi vektor, panjang vektor, sudut antara dua vektor dimensi dua dan tiga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f t="shared" si="11"/>
        <v>2</v>
      </c>
      <c r="P36" s="28" t="str">
        <f t="shared" si="9"/>
        <v>Baik dalam menguasai aplikasi vektor, operasi vektor, panjang vektor, sudut antara dua vektor dimensi dua dan tiga</v>
      </c>
      <c r="Q36" s="39" t="str">
        <f t="shared" si="12"/>
        <v>A</v>
      </c>
      <c r="R36" s="39" t="str">
        <f t="shared" si="13"/>
        <v>A</v>
      </c>
      <c r="S36" s="18"/>
      <c r="T36" s="1"/>
      <c r="U36" s="1"/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79</v>
      </c>
      <c r="AI36" s="1">
        <v>79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145510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f t="shared" si="10"/>
        <v>2</v>
      </c>
      <c r="J37" s="28" t="str">
        <f t="shared" si="4"/>
        <v>Baik dalam menguasai konsep vektor, operasi vektor, panjang vektor, sudut antara dua vektor dimensi dua dan tiga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f t="shared" si="11"/>
        <v>2</v>
      </c>
      <c r="P37" s="28" t="str">
        <f t="shared" si="9"/>
        <v>Baik dalam menguasai aplikasi vektor, operasi vektor, panjang vektor, sudut antara dua vektor dimensi dua dan tiga</v>
      </c>
      <c r="Q37" s="39" t="str">
        <f t="shared" si="12"/>
        <v>A</v>
      </c>
      <c r="R37" s="39" t="str">
        <f t="shared" si="13"/>
        <v>A</v>
      </c>
      <c r="S37" s="18"/>
      <c r="T37" s="1"/>
      <c r="U37" s="1"/>
      <c r="V37" s="1">
        <v>78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77</v>
      </c>
      <c r="AI37" s="1">
        <v>77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145526</v>
      </c>
      <c r="C38" s="19" t="s">
        <v>93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f t="shared" si="10"/>
        <v>2</v>
      </c>
      <c r="J38" s="28" t="str">
        <f t="shared" si="4"/>
        <v>Baik dalam menguasai konsep vektor, operasi vektor, panjang vektor, sudut antara dua vektor dimensi dua dan tiga</v>
      </c>
      <c r="K38" s="28">
        <f t="shared" si="5"/>
        <v>76</v>
      </c>
      <c r="L38" s="28" t="str">
        <f t="shared" si="6"/>
        <v>B</v>
      </c>
      <c r="M38" s="28">
        <f t="shared" si="7"/>
        <v>76</v>
      </c>
      <c r="N38" s="28" t="str">
        <f t="shared" si="8"/>
        <v>B</v>
      </c>
      <c r="O38" s="36">
        <f t="shared" si="11"/>
        <v>2</v>
      </c>
      <c r="P38" s="28" t="str">
        <f t="shared" si="9"/>
        <v>Baik dalam menguasai aplikasi vektor, operasi vektor, panjang vektor, sudut antara dua vektor dimensi dua dan tiga</v>
      </c>
      <c r="Q38" s="39" t="str">
        <f t="shared" si="12"/>
        <v>A</v>
      </c>
      <c r="R38" s="39" t="str">
        <f t="shared" si="13"/>
        <v>A</v>
      </c>
      <c r="S38" s="18"/>
      <c r="T38" s="1"/>
      <c r="U38" s="1"/>
      <c r="V38" s="1">
        <v>77</v>
      </c>
      <c r="W38" s="1">
        <v>77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76</v>
      </c>
      <c r="AI38" s="1">
        <v>76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145542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f t="shared" si="10"/>
        <v>2</v>
      </c>
      <c r="J39" s="28" t="str">
        <f t="shared" si="4"/>
        <v>Baik dalam menguasai konsep vektor, operasi vektor, panjang vektor, sudut antara dua vektor dimensi dua dan tiga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f t="shared" si="11"/>
        <v>2</v>
      </c>
      <c r="P39" s="28" t="str">
        <f t="shared" si="9"/>
        <v>Baik dalam menguasai aplikasi vektor, operasi vektor, panjang vektor, sudut antara dua vektor dimensi dua dan tiga</v>
      </c>
      <c r="Q39" s="39" t="str">
        <f t="shared" si="12"/>
        <v>A</v>
      </c>
      <c r="R39" s="39" t="str">
        <f t="shared" si="13"/>
        <v>A</v>
      </c>
      <c r="S39" s="18"/>
      <c r="T39" s="1"/>
      <c r="U39" s="1"/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79</v>
      </c>
      <c r="AI39" s="1">
        <v>79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145558</v>
      </c>
      <c r="C40" s="19" t="s">
        <v>95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f t="shared" si="10"/>
        <v>3</v>
      </c>
      <c r="J40" s="28" t="str">
        <f t="shared" si="4"/>
        <v>Cukup dalam menguasai konsep vektor, operasi vektor, panjang vektor, sudut antara dua vektor dimensi dua dan tiga</v>
      </c>
      <c r="K40" s="28">
        <f t="shared" si="5"/>
        <v>74</v>
      </c>
      <c r="L40" s="28" t="str">
        <f t="shared" si="6"/>
        <v>C</v>
      </c>
      <c r="M40" s="28">
        <f t="shared" si="7"/>
        <v>74</v>
      </c>
      <c r="N40" s="28" t="str">
        <f t="shared" si="8"/>
        <v>C</v>
      </c>
      <c r="O40" s="36">
        <f t="shared" si="11"/>
        <v>3</v>
      </c>
      <c r="P40" s="28" t="str">
        <f t="shared" si="9"/>
        <v>Cukup dalam menguasai aplikasi vektor, operasi vektor, panjang vektor, sudut antara dua vektor dimensi dua dan tiga</v>
      </c>
      <c r="Q40" s="39" t="str">
        <f t="shared" si="12"/>
        <v>B</v>
      </c>
      <c r="R40" s="39" t="str">
        <f t="shared" si="13"/>
        <v>B</v>
      </c>
      <c r="S40" s="18"/>
      <c r="T40" s="1"/>
      <c r="U40" s="1"/>
      <c r="V40" s="1">
        <v>75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74</v>
      </c>
      <c r="AI40" s="1">
        <v>74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149785</v>
      </c>
      <c r="C41" s="19" t="s">
        <v>96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f t="shared" si="10"/>
        <v>3</v>
      </c>
      <c r="J41" s="28" t="str">
        <f t="shared" si="4"/>
        <v>Cukup dalam menguasai konsep vektor, operasi vektor, panjang vektor, sudut antara dua vektor dimensi dua dan tiga</v>
      </c>
      <c r="K41" s="28">
        <f t="shared" si="5"/>
        <v>73</v>
      </c>
      <c r="L41" s="28" t="str">
        <f t="shared" si="6"/>
        <v>C</v>
      </c>
      <c r="M41" s="28">
        <f t="shared" si="7"/>
        <v>73</v>
      </c>
      <c r="N41" s="28" t="str">
        <f t="shared" si="8"/>
        <v>C</v>
      </c>
      <c r="O41" s="36">
        <f t="shared" si="11"/>
        <v>3</v>
      </c>
      <c r="P41" s="28" t="str">
        <f t="shared" si="9"/>
        <v>Cukup dalam menguasai aplikasi vektor, operasi vektor, panjang vektor, sudut antara dua vektor dimensi dua dan tiga</v>
      </c>
      <c r="Q41" s="39" t="str">
        <f t="shared" si="12"/>
        <v>B</v>
      </c>
      <c r="R41" s="39" t="str">
        <f t="shared" si="13"/>
        <v>B</v>
      </c>
      <c r="S41" s="18"/>
      <c r="T41" s="1"/>
      <c r="U41" s="1"/>
      <c r="V41" s="1">
        <v>74</v>
      </c>
      <c r="W41" s="1">
        <v>74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73</v>
      </c>
      <c r="AI41" s="1">
        <v>73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145574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f t="shared" si="10"/>
        <v>2</v>
      </c>
      <c r="J42" s="28" t="str">
        <f t="shared" si="4"/>
        <v>Baik dalam menguasai konsep vektor, operasi vektor, panjang vektor, sudut antara dua vektor dimensi dua dan tiga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f t="shared" si="11"/>
        <v>2</v>
      </c>
      <c r="P42" s="28" t="str">
        <f t="shared" si="9"/>
        <v>Baik dalam menguasai aplikasi vektor, operasi vektor, panjang vektor, sudut antara dua vektor dimensi dua dan tiga</v>
      </c>
      <c r="Q42" s="39" t="str">
        <f t="shared" si="12"/>
        <v>A</v>
      </c>
      <c r="R42" s="39" t="str">
        <f t="shared" si="13"/>
        <v>A</v>
      </c>
      <c r="S42" s="18"/>
      <c r="T42" s="1"/>
      <c r="U42" s="1"/>
      <c r="V42" s="1">
        <v>82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81</v>
      </c>
      <c r="AI42" s="1">
        <v>81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145590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f t="shared" si="10"/>
        <v>2</v>
      </c>
      <c r="J43" s="28" t="str">
        <f t="shared" si="4"/>
        <v>Baik dalam menguasai konsep vektor, operasi vektor, panjang vektor, sudut antara dua vektor dimensi dua dan tiga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f t="shared" si="11"/>
        <v>2</v>
      </c>
      <c r="P43" s="28" t="str">
        <f t="shared" si="9"/>
        <v>Baik dalam menguasai aplikasi vektor, operasi vektor, panjang vektor, sudut antara dua vektor dimensi dua dan tiga</v>
      </c>
      <c r="Q43" s="39" t="str">
        <f t="shared" si="12"/>
        <v>A</v>
      </c>
      <c r="R43" s="39" t="str">
        <f t="shared" si="13"/>
        <v>A</v>
      </c>
      <c r="S43" s="18"/>
      <c r="T43" s="1"/>
      <c r="U43" s="1"/>
      <c r="V43" s="1">
        <v>81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145606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f t="shared" si="10"/>
        <v>1</v>
      </c>
      <c r="J44" s="28" t="str">
        <f t="shared" si="4"/>
        <v>Sangat baik dalam menguasai konsep vektor, operasi vektor, panjang vektor, sudut antara dua vektor dimensi dua dan tiga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f t="shared" si="11"/>
        <v>1</v>
      </c>
      <c r="P44" s="28" t="str">
        <f t="shared" si="9"/>
        <v>Sangat baik dalam menguasai aplikasi vektor, operasi vektor, panjang vektor, sudut antara dua vektor dimensi dua dan tiga</v>
      </c>
      <c r="Q44" s="39" t="str">
        <f t="shared" si="12"/>
        <v>A</v>
      </c>
      <c r="R44" s="39" t="str">
        <f t="shared" si="13"/>
        <v>A</v>
      </c>
      <c r="S44" s="18"/>
      <c r="T44" s="1"/>
      <c r="U44" s="1"/>
      <c r="V44" s="1">
        <v>88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87</v>
      </c>
      <c r="AI44" s="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145622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f t="shared" si="10"/>
        <v>1</v>
      </c>
      <c r="J45" s="28" t="str">
        <f t="shared" si="4"/>
        <v>Sangat baik dalam menguasai konsep vektor, operasi vektor, panjang vektor, sudut antara dua vektor dimensi dua dan tiga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f t="shared" si="11"/>
        <v>1</v>
      </c>
      <c r="P45" s="28" t="str">
        <f t="shared" si="9"/>
        <v>Sangat baik dalam menguasai aplikasi vektor, operasi vektor, panjang vektor, sudut antara dua vektor dimensi dua dan tiga</v>
      </c>
      <c r="Q45" s="39" t="str">
        <f t="shared" si="12"/>
        <v>A</v>
      </c>
      <c r="R45" s="39" t="str">
        <f t="shared" si="13"/>
        <v>A</v>
      </c>
      <c r="S45" s="18"/>
      <c r="T45" s="1"/>
      <c r="U45" s="1"/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89</v>
      </c>
      <c r="AI45" s="1">
        <v>89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145638</v>
      </c>
      <c r="C46" s="19" t="s">
        <v>101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f t="shared" si="10"/>
        <v>3</v>
      </c>
      <c r="J46" s="28" t="str">
        <f t="shared" si="4"/>
        <v>Cukup dalam menguasai konsep vektor, operasi vektor, panjang vektor, sudut antara dua vektor dimensi dua dan tiga</v>
      </c>
      <c r="K46" s="28">
        <f t="shared" si="5"/>
        <v>74</v>
      </c>
      <c r="L46" s="28" t="str">
        <f t="shared" si="6"/>
        <v>C</v>
      </c>
      <c r="M46" s="28">
        <f t="shared" si="7"/>
        <v>74</v>
      </c>
      <c r="N46" s="28" t="str">
        <f t="shared" si="8"/>
        <v>C</v>
      </c>
      <c r="O46" s="36">
        <f t="shared" si="11"/>
        <v>3</v>
      </c>
      <c r="P46" s="28" t="str">
        <f t="shared" si="9"/>
        <v>Cukup dalam menguasai aplikasi vektor, operasi vektor, panjang vektor, sudut antara dua vektor dimensi dua dan tiga</v>
      </c>
      <c r="Q46" s="39" t="str">
        <f t="shared" si="12"/>
        <v>B</v>
      </c>
      <c r="R46" s="39" t="str">
        <f t="shared" si="13"/>
        <v>B</v>
      </c>
      <c r="S46" s="18"/>
      <c r="T46" s="1"/>
      <c r="U46" s="1"/>
      <c r="V46" s="1">
        <v>75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74</v>
      </c>
      <c r="AI46" s="1">
        <v>74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J11" sqref="J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145654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IF(G11&gt;=85,1,IF(G11&gt;=76,2,IF(G11&gt;=70,3,4)))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menguasai konsep vektor, operasi vektor, panjang vektor, sudut antara dua vektor dimensi dua dan tiga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>IF(M11&gt;=85,1,IF(M11&gt;=76,2,IF(M11&gt;=70,3,4)))</f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Baik dalam menguasai aplikasi vektor, operasi vektor, panjang vektor, sudut antara dua vektor dimensi dua dan tiga</v>
      </c>
      <c r="Q11" s="39" t="str">
        <f>IF(E11&gt;=76,"A",IF(E11&gt;=70,"B","C"))</f>
        <v>A</v>
      </c>
      <c r="R11" s="39" t="str">
        <f>IF(E11&gt;=76,"A",IF(E11&gt;=70,"B","C"))</f>
        <v>A</v>
      </c>
      <c r="S11" s="18"/>
      <c r="T11" s="1"/>
      <c r="U11" s="1"/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79</v>
      </c>
      <c r="AI11" s="1">
        <v>79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145670</v>
      </c>
      <c r="C12" s="19" t="s">
        <v>117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f t="shared" ref="I12:I46" si="10">IF(G12&gt;=85,1,IF(G12&gt;=76,2,IF(G12&gt;=70,3,4)))</f>
        <v>3</v>
      </c>
      <c r="J12" s="28" t="str">
        <f t="shared" si="4"/>
        <v>Cukup dalam menguasai konsep vektor, operasi vektor, panjang vektor, sudut antara dua vektor dimensi dua dan tiga</v>
      </c>
      <c r="K12" s="28">
        <f t="shared" si="5"/>
        <v>74</v>
      </c>
      <c r="L12" s="28" t="str">
        <f t="shared" si="6"/>
        <v>C</v>
      </c>
      <c r="M12" s="28">
        <f t="shared" si="7"/>
        <v>74</v>
      </c>
      <c r="N12" s="28" t="str">
        <f t="shared" si="8"/>
        <v>C</v>
      </c>
      <c r="O12" s="36">
        <f t="shared" ref="O12:O46" si="11">IF(M12&gt;=85,1,IF(M12&gt;=76,2,IF(M12&gt;=70,3,4)))</f>
        <v>3</v>
      </c>
      <c r="P12" s="28" t="str">
        <f t="shared" si="9"/>
        <v>Cukup dalam menguasai aplikasi vektor, operasi vektor, panjang vektor, sudut antara dua vektor dimensi dua dan tiga</v>
      </c>
      <c r="Q12" s="39" t="str">
        <f t="shared" ref="Q12:Q46" si="12">IF(E12&gt;=76,"A",IF(E12&gt;=70,"B","C"))</f>
        <v>B</v>
      </c>
      <c r="R12" s="39" t="str">
        <f t="shared" ref="R12:R46" si="13">IF(E12&gt;=76,"A",IF(E12&gt;=70,"B","C"))</f>
        <v>B</v>
      </c>
      <c r="S12" s="18"/>
      <c r="T12" s="1"/>
      <c r="U12" s="1"/>
      <c r="V12" s="1">
        <v>75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74</v>
      </c>
      <c r="AI12" s="1">
        <v>74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145686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f t="shared" si="10"/>
        <v>2</v>
      </c>
      <c r="J13" s="28" t="str">
        <f t="shared" si="4"/>
        <v>Baik dalam menguasai konsep vektor, operasi vektor, panjang vektor, sudut antara dua vektor dimensi dua dan tiga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f t="shared" si="11"/>
        <v>2</v>
      </c>
      <c r="P13" s="28" t="str">
        <f t="shared" si="9"/>
        <v>Baik dalam menguasai aplikasi vektor, operasi vektor, panjang vektor, sudut antara dua vektor dimensi dua dan tiga</v>
      </c>
      <c r="Q13" s="39" t="str">
        <f t="shared" si="12"/>
        <v>A</v>
      </c>
      <c r="R13" s="39" t="str">
        <f t="shared" si="13"/>
        <v>A</v>
      </c>
      <c r="S13" s="18"/>
      <c r="T13" s="1"/>
      <c r="U13" s="1"/>
      <c r="V13" s="1">
        <v>83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82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193</v>
      </c>
      <c r="FJ13" s="41">
        <v>60241</v>
      </c>
      <c r="FK13" s="41">
        <v>60251</v>
      </c>
    </row>
    <row r="14" spans="1:167" x14ac:dyDescent="0.25">
      <c r="A14" s="19">
        <v>4</v>
      </c>
      <c r="B14" s="19">
        <v>145702</v>
      </c>
      <c r="C14" s="19" t="s">
        <v>119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f t="shared" si="10"/>
        <v>3</v>
      </c>
      <c r="J14" s="28" t="str">
        <f t="shared" si="4"/>
        <v>Cukup dalam menguasai konsep vektor, operasi vektor, panjang vektor, sudut antara dua vektor dimensi dua dan tiga</v>
      </c>
      <c r="K14" s="28">
        <f t="shared" si="5"/>
        <v>74</v>
      </c>
      <c r="L14" s="28" t="str">
        <f t="shared" si="6"/>
        <v>C</v>
      </c>
      <c r="M14" s="28">
        <f t="shared" si="7"/>
        <v>74</v>
      </c>
      <c r="N14" s="28" t="str">
        <f t="shared" si="8"/>
        <v>C</v>
      </c>
      <c r="O14" s="36">
        <f t="shared" si="11"/>
        <v>3</v>
      </c>
      <c r="P14" s="28" t="str">
        <f t="shared" si="9"/>
        <v>Cukup dalam menguasai aplikasi vektor, operasi vektor, panjang vektor, sudut antara dua vektor dimensi dua dan tiga</v>
      </c>
      <c r="Q14" s="39" t="str">
        <f t="shared" si="12"/>
        <v>B</v>
      </c>
      <c r="R14" s="39" t="str">
        <f t="shared" si="13"/>
        <v>B</v>
      </c>
      <c r="S14" s="18"/>
      <c r="T14" s="1"/>
      <c r="U14" s="1"/>
      <c r="V14" s="1">
        <v>75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74</v>
      </c>
      <c r="AI14" s="1">
        <v>74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145718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f t="shared" si="10"/>
        <v>2</v>
      </c>
      <c r="J15" s="28" t="str">
        <f t="shared" si="4"/>
        <v>Baik dalam menguasai konsep vektor, operasi vektor, panjang vektor, sudut antara dua vektor dimensi dua dan tiga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f t="shared" si="11"/>
        <v>2</v>
      </c>
      <c r="P15" s="28" t="str">
        <f t="shared" si="9"/>
        <v>Baik dalam menguasai aplikasi vektor, operasi vektor, panjang vektor, sudut antara dua vektor dimensi dua dan tiga</v>
      </c>
      <c r="Q15" s="39" t="str">
        <f t="shared" si="12"/>
        <v>A</v>
      </c>
      <c r="R15" s="39" t="str">
        <f t="shared" si="13"/>
        <v>A</v>
      </c>
      <c r="S15" s="18"/>
      <c r="T15" s="1"/>
      <c r="U15" s="1"/>
      <c r="V15" s="1">
        <v>81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194</v>
      </c>
      <c r="FJ15" s="41">
        <v>60242</v>
      </c>
      <c r="FK15" s="41">
        <v>60252</v>
      </c>
    </row>
    <row r="16" spans="1:167" x14ac:dyDescent="0.25">
      <c r="A16" s="19">
        <v>6</v>
      </c>
      <c r="B16" s="19">
        <v>145734</v>
      </c>
      <c r="C16" s="19" t="s">
        <v>121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f t="shared" si="10"/>
        <v>2</v>
      </c>
      <c r="J16" s="28" t="str">
        <f t="shared" si="4"/>
        <v>Baik dalam menguasai konsep vektor, operasi vektor, panjang vektor, sudut antara dua vektor dimensi dua dan tiga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f t="shared" si="11"/>
        <v>2</v>
      </c>
      <c r="P16" s="28" t="str">
        <f t="shared" si="9"/>
        <v>Baik dalam menguasai aplikasi vektor, operasi vektor, panjang vektor, sudut antara dua vektor dimensi dua dan tiga</v>
      </c>
      <c r="Q16" s="39" t="str">
        <f t="shared" si="12"/>
        <v>A</v>
      </c>
      <c r="R16" s="39" t="str">
        <f t="shared" si="13"/>
        <v>A</v>
      </c>
      <c r="S16" s="18"/>
      <c r="T16" s="1"/>
      <c r="U16" s="1"/>
      <c r="V16" s="1">
        <v>77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76</v>
      </c>
      <c r="AI16" s="1">
        <v>76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145750</v>
      </c>
      <c r="C17" s="19" t="s">
        <v>122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f t="shared" si="10"/>
        <v>3</v>
      </c>
      <c r="J17" s="28" t="str">
        <f t="shared" si="4"/>
        <v>Cukup dalam menguasai konsep vektor, operasi vektor, panjang vektor, sudut antara dua vektor dimensi dua dan tiga</v>
      </c>
      <c r="K17" s="28">
        <f t="shared" si="5"/>
        <v>73</v>
      </c>
      <c r="L17" s="28" t="str">
        <f t="shared" si="6"/>
        <v>C</v>
      </c>
      <c r="M17" s="28">
        <f t="shared" si="7"/>
        <v>73</v>
      </c>
      <c r="N17" s="28" t="str">
        <f t="shared" si="8"/>
        <v>C</v>
      </c>
      <c r="O17" s="36">
        <f t="shared" si="11"/>
        <v>3</v>
      </c>
      <c r="P17" s="28" t="str">
        <f t="shared" si="9"/>
        <v>Cukup dalam menguasai aplikasi vektor, operasi vektor, panjang vektor, sudut antara dua vektor dimensi dua dan tiga</v>
      </c>
      <c r="Q17" s="39" t="str">
        <f t="shared" si="12"/>
        <v>B</v>
      </c>
      <c r="R17" s="39" t="str">
        <f t="shared" si="13"/>
        <v>B</v>
      </c>
      <c r="S17" s="18"/>
      <c r="T17" s="1"/>
      <c r="U17" s="1"/>
      <c r="V17" s="1">
        <v>74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73</v>
      </c>
      <c r="AI17" s="1">
        <v>73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191</v>
      </c>
      <c r="FI17" s="43" t="s">
        <v>195</v>
      </c>
      <c r="FJ17" s="41">
        <v>60243</v>
      </c>
      <c r="FK17" s="41">
        <v>60253</v>
      </c>
    </row>
    <row r="18" spans="1:167" x14ac:dyDescent="0.25">
      <c r="A18" s="19">
        <v>8</v>
      </c>
      <c r="B18" s="19">
        <v>145766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f t="shared" si="10"/>
        <v>2</v>
      </c>
      <c r="J18" s="28" t="str">
        <f t="shared" si="4"/>
        <v>Baik dalam menguasai konsep vektor, operasi vektor, panjang vektor, sudut antara dua vektor dimensi dua dan tiga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f t="shared" si="11"/>
        <v>2</v>
      </c>
      <c r="P18" s="28" t="str">
        <f t="shared" si="9"/>
        <v>Baik dalam menguasai aplikasi vektor, operasi vektor, panjang vektor, sudut antara dua vektor dimensi dua dan tiga</v>
      </c>
      <c r="Q18" s="39" t="str">
        <f t="shared" si="12"/>
        <v>A</v>
      </c>
      <c r="R18" s="39" t="str">
        <f t="shared" si="13"/>
        <v>A</v>
      </c>
      <c r="S18" s="18"/>
      <c r="T18" s="1"/>
      <c r="U18" s="1"/>
      <c r="V18" s="1">
        <v>81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145782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f t="shared" si="10"/>
        <v>2</v>
      </c>
      <c r="J19" s="28" t="str">
        <f t="shared" si="4"/>
        <v>Baik dalam menguasai konsep vektor, operasi vektor, panjang vektor, sudut antara dua vektor dimensi dua dan tiga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f t="shared" si="11"/>
        <v>2</v>
      </c>
      <c r="P19" s="28" t="str">
        <f t="shared" si="9"/>
        <v>Baik dalam menguasai aplikasi vektor, operasi vektor, panjang vektor, sudut antara dua vektor dimensi dua dan tiga</v>
      </c>
      <c r="Q19" s="39" t="str">
        <f t="shared" si="12"/>
        <v>A</v>
      </c>
      <c r="R19" s="39" t="str">
        <f t="shared" si="13"/>
        <v>A</v>
      </c>
      <c r="S19" s="18"/>
      <c r="T19" s="1"/>
      <c r="U19" s="1"/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79</v>
      </c>
      <c r="AI19" s="1">
        <v>79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192</v>
      </c>
      <c r="FI19" s="43" t="s">
        <v>196</v>
      </c>
      <c r="FJ19" s="41">
        <v>60244</v>
      </c>
      <c r="FK19" s="41">
        <v>60254</v>
      </c>
    </row>
    <row r="20" spans="1:167" x14ac:dyDescent="0.25">
      <c r="A20" s="19">
        <v>10</v>
      </c>
      <c r="B20" s="19">
        <v>145798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f t="shared" si="10"/>
        <v>2</v>
      </c>
      <c r="J20" s="28" t="str">
        <f t="shared" si="4"/>
        <v>Baik dalam menguasai konsep vektor, operasi vektor, panjang vektor, sudut antara dua vektor dimensi dua dan tiga</v>
      </c>
      <c r="K20" s="28">
        <f t="shared" si="5"/>
        <v>77</v>
      </c>
      <c r="L20" s="28" t="str">
        <f t="shared" si="6"/>
        <v>B</v>
      </c>
      <c r="M20" s="28">
        <f t="shared" si="7"/>
        <v>77</v>
      </c>
      <c r="N20" s="28" t="str">
        <f t="shared" si="8"/>
        <v>B</v>
      </c>
      <c r="O20" s="36">
        <f t="shared" si="11"/>
        <v>2</v>
      </c>
      <c r="P20" s="28" t="str">
        <f t="shared" si="9"/>
        <v>Baik dalam menguasai aplikasi vektor, operasi vektor, panjang vektor, sudut antara dua vektor dimensi dua dan tiga</v>
      </c>
      <c r="Q20" s="39" t="str">
        <f t="shared" si="12"/>
        <v>A</v>
      </c>
      <c r="R20" s="39" t="str">
        <f t="shared" si="13"/>
        <v>A</v>
      </c>
      <c r="S20" s="18"/>
      <c r="T20" s="1"/>
      <c r="U20" s="1"/>
      <c r="V20" s="1">
        <v>78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77</v>
      </c>
      <c r="AI20" s="1">
        <v>77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145814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f t="shared" si="10"/>
        <v>2</v>
      </c>
      <c r="J21" s="28" t="str">
        <f t="shared" si="4"/>
        <v>Baik dalam menguasai konsep vektor, operasi vektor, panjang vektor, sudut antara dua vektor dimensi dua dan tiga</v>
      </c>
      <c r="K21" s="28">
        <f t="shared" si="5"/>
        <v>79</v>
      </c>
      <c r="L21" s="28" t="str">
        <f t="shared" si="6"/>
        <v>B</v>
      </c>
      <c r="M21" s="28">
        <f t="shared" si="7"/>
        <v>79</v>
      </c>
      <c r="N21" s="28" t="str">
        <f t="shared" si="8"/>
        <v>B</v>
      </c>
      <c r="O21" s="36">
        <f t="shared" si="11"/>
        <v>2</v>
      </c>
      <c r="P21" s="28" t="str">
        <f t="shared" si="9"/>
        <v>Baik dalam menguasai aplikasi vektor, operasi vektor, panjang vektor, sudut antara dua vektor dimensi dua dan tiga</v>
      </c>
      <c r="Q21" s="39" t="str">
        <f t="shared" si="12"/>
        <v>A</v>
      </c>
      <c r="R21" s="39" t="str">
        <f t="shared" si="13"/>
        <v>A</v>
      </c>
      <c r="S21" s="18"/>
      <c r="T21" s="1"/>
      <c r="U21" s="1"/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79</v>
      </c>
      <c r="AI21" s="1">
        <v>79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60245</v>
      </c>
      <c r="FK21" s="41">
        <v>60255</v>
      </c>
    </row>
    <row r="22" spans="1:167" x14ac:dyDescent="0.25">
      <c r="A22" s="19">
        <v>12</v>
      </c>
      <c r="B22" s="19">
        <v>145830</v>
      </c>
      <c r="C22" s="19" t="s">
        <v>127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f t="shared" si="10"/>
        <v>3</v>
      </c>
      <c r="J22" s="28" t="str">
        <f t="shared" si="4"/>
        <v>Cukup dalam menguasai konsep vektor, operasi vektor, panjang vektor, sudut antara dua vektor dimensi dua dan tiga</v>
      </c>
      <c r="K22" s="28">
        <f t="shared" si="5"/>
        <v>74</v>
      </c>
      <c r="L22" s="28" t="str">
        <f t="shared" si="6"/>
        <v>C</v>
      </c>
      <c r="M22" s="28">
        <f t="shared" si="7"/>
        <v>74</v>
      </c>
      <c r="N22" s="28" t="str">
        <f t="shared" si="8"/>
        <v>C</v>
      </c>
      <c r="O22" s="36">
        <f t="shared" si="11"/>
        <v>3</v>
      </c>
      <c r="P22" s="28" t="str">
        <f t="shared" si="9"/>
        <v>Cukup dalam menguasai aplikasi vektor, operasi vektor, panjang vektor, sudut antara dua vektor dimensi dua dan tiga</v>
      </c>
      <c r="Q22" s="39" t="str">
        <f t="shared" si="12"/>
        <v>B</v>
      </c>
      <c r="R22" s="39" t="str">
        <f t="shared" si="13"/>
        <v>B</v>
      </c>
      <c r="S22" s="18"/>
      <c r="T22" s="1"/>
      <c r="U22" s="1"/>
      <c r="V22" s="1">
        <v>75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74</v>
      </c>
      <c r="AI22" s="1">
        <v>74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145846</v>
      </c>
      <c r="C23" s="19" t="s">
        <v>128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f t="shared" si="10"/>
        <v>3</v>
      </c>
      <c r="J23" s="28" t="str">
        <f t="shared" si="4"/>
        <v>Cukup dalam menguasai konsep vektor, operasi vektor, panjang vektor, sudut antara dua vektor dimensi dua dan tiga</v>
      </c>
      <c r="K23" s="28">
        <f t="shared" si="5"/>
        <v>73</v>
      </c>
      <c r="L23" s="28" t="str">
        <f t="shared" si="6"/>
        <v>C</v>
      </c>
      <c r="M23" s="28">
        <f t="shared" si="7"/>
        <v>73</v>
      </c>
      <c r="N23" s="28" t="str">
        <f t="shared" si="8"/>
        <v>C</v>
      </c>
      <c r="O23" s="36">
        <f t="shared" si="11"/>
        <v>3</v>
      </c>
      <c r="P23" s="28" t="str">
        <f t="shared" si="9"/>
        <v>Cukup dalam menguasai aplikasi vektor, operasi vektor, panjang vektor, sudut antara dua vektor dimensi dua dan tiga</v>
      </c>
      <c r="Q23" s="39" t="str">
        <f t="shared" si="12"/>
        <v>B</v>
      </c>
      <c r="R23" s="39" t="str">
        <f t="shared" si="13"/>
        <v>B</v>
      </c>
      <c r="S23" s="18"/>
      <c r="T23" s="1"/>
      <c r="U23" s="1"/>
      <c r="V23" s="1">
        <v>74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73</v>
      </c>
      <c r="AI23" s="1">
        <v>73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60246</v>
      </c>
      <c r="FK23" s="41">
        <v>60256</v>
      </c>
    </row>
    <row r="24" spans="1:167" x14ac:dyDescent="0.25">
      <c r="A24" s="19">
        <v>14</v>
      </c>
      <c r="B24" s="19">
        <v>145862</v>
      </c>
      <c r="C24" s="19" t="s">
        <v>129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f t="shared" si="10"/>
        <v>3</v>
      </c>
      <c r="J24" s="28" t="str">
        <f t="shared" si="4"/>
        <v>Cukup dalam menguasai konsep vektor, operasi vektor, panjang vektor, sudut antara dua vektor dimensi dua dan tiga</v>
      </c>
      <c r="K24" s="28">
        <f t="shared" si="5"/>
        <v>73</v>
      </c>
      <c r="L24" s="28" t="str">
        <f t="shared" si="6"/>
        <v>C</v>
      </c>
      <c r="M24" s="28">
        <f t="shared" si="7"/>
        <v>73</v>
      </c>
      <c r="N24" s="28" t="str">
        <f t="shared" si="8"/>
        <v>C</v>
      </c>
      <c r="O24" s="36">
        <f t="shared" si="11"/>
        <v>3</v>
      </c>
      <c r="P24" s="28" t="str">
        <f t="shared" si="9"/>
        <v>Cukup dalam menguasai aplikasi vektor, operasi vektor, panjang vektor, sudut antara dua vektor dimensi dua dan tiga</v>
      </c>
      <c r="Q24" s="39" t="str">
        <f t="shared" si="12"/>
        <v>B</v>
      </c>
      <c r="R24" s="39" t="str">
        <f t="shared" si="13"/>
        <v>B</v>
      </c>
      <c r="S24" s="18"/>
      <c r="T24" s="1"/>
      <c r="U24" s="1"/>
      <c r="V24" s="1">
        <v>74</v>
      </c>
      <c r="W24" s="1">
        <v>74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73</v>
      </c>
      <c r="AI24" s="1">
        <v>73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145878</v>
      </c>
      <c r="C25" s="19" t="s">
        <v>130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f t="shared" si="10"/>
        <v>3</v>
      </c>
      <c r="J25" s="28" t="str">
        <f t="shared" si="4"/>
        <v>Cukup dalam menguasai konsep vektor, operasi vektor, panjang vektor, sudut antara dua vektor dimensi dua dan tiga</v>
      </c>
      <c r="K25" s="28">
        <f t="shared" si="5"/>
        <v>73</v>
      </c>
      <c r="L25" s="28" t="str">
        <f t="shared" si="6"/>
        <v>C</v>
      </c>
      <c r="M25" s="28">
        <f t="shared" si="7"/>
        <v>73</v>
      </c>
      <c r="N25" s="28" t="str">
        <f t="shared" si="8"/>
        <v>C</v>
      </c>
      <c r="O25" s="36">
        <f t="shared" si="11"/>
        <v>3</v>
      </c>
      <c r="P25" s="28" t="str">
        <f t="shared" si="9"/>
        <v>Cukup dalam menguasai aplikasi vektor, operasi vektor, panjang vektor, sudut antara dua vektor dimensi dua dan tiga</v>
      </c>
      <c r="Q25" s="39" t="str">
        <f t="shared" si="12"/>
        <v>B</v>
      </c>
      <c r="R25" s="39" t="str">
        <f t="shared" si="13"/>
        <v>B</v>
      </c>
      <c r="S25" s="18"/>
      <c r="T25" s="1"/>
      <c r="U25" s="1"/>
      <c r="V25" s="1">
        <v>74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73</v>
      </c>
      <c r="AI25" s="1">
        <v>73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60247</v>
      </c>
      <c r="FK25" s="41">
        <v>60257</v>
      </c>
    </row>
    <row r="26" spans="1:167" x14ac:dyDescent="0.25">
      <c r="A26" s="19">
        <v>16</v>
      </c>
      <c r="B26" s="19">
        <v>145894</v>
      </c>
      <c r="C26" s="19" t="s">
        <v>131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f t="shared" si="10"/>
        <v>3</v>
      </c>
      <c r="J26" s="28" t="str">
        <f t="shared" si="4"/>
        <v>Cukup dalam menguasai konsep vektor, operasi vektor, panjang vektor, sudut antara dua vektor dimensi dua dan tiga</v>
      </c>
      <c r="K26" s="28">
        <f t="shared" si="5"/>
        <v>70</v>
      </c>
      <c r="L26" s="28" t="str">
        <f t="shared" si="6"/>
        <v>C</v>
      </c>
      <c r="M26" s="28">
        <f t="shared" si="7"/>
        <v>70</v>
      </c>
      <c r="N26" s="28" t="str">
        <f t="shared" si="8"/>
        <v>C</v>
      </c>
      <c r="O26" s="36">
        <f t="shared" si="11"/>
        <v>3</v>
      </c>
      <c r="P26" s="28" t="str">
        <f t="shared" si="9"/>
        <v>Cukup dalam menguasai aplikasi vektor, operasi vektor, panjang vektor, sudut antara dua vektor dimensi dua dan tiga</v>
      </c>
      <c r="Q26" s="39" t="str">
        <f t="shared" si="12"/>
        <v>B</v>
      </c>
      <c r="R26" s="39" t="str">
        <f t="shared" si="13"/>
        <v>B</v>
      </c>
      <c r="S26" s="18"/>
      <c r="T26" s="1"/>
      <c r="U26" s="1"/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70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145910</v>
      </c>
      <c r="C27" s="19" t="s">
        <v>132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f t="shared" si="10"/>
        <v>3</v>
      </c>
      <c r="J27" s="28" t="str">
        <f t="shared" si="4"/>
        <v>Cukup dalam menguasai konsep vektor, operasi vektor, panjang vektor, sudut antara dua vektor dimensi dua dan tiga</v>
      </c>
      <c r="K27" s="28">
        <f t="shared" si="5"/>
        <v>73</v>
      </c>
      <c r="L27" s="28" t="str">
        <f t="shared" si="6"/>
        <v>C</v>
      </c>
      <c r="M27" s="28">
        <f t="shared" si="7"/>
        <v>73</v>
      </c>
      <c r="N27" s="28" t="str">
        <f t="shared" si="8"/>
        <v>C</v>
      </c>
      <c r="O27" s="36">
        <f t="shared" si="11"/>
        <v>3</v>
      </c>
      <c r="P27" s="28" t="str">
        <f t="shared" si="9"/>
        <v>Cukup dalam menguasai aplikasi vektor, operasi vektor, panjang vektor, sudut antara dua vektor dimensi dua dan tiga</v>
      </c>
      <c r="Q27" s="39" t="str">
        <f t="shared" si="12"/>
        <v>B</v>
      </c>
      <c r="R27" s="39" t="str">
        <f t="shared" si="13"/>
        <v>B</v>
      </c>
      <c r="S27" s="18"/>
      <c r="T27" s="1"/>
      <c r="U27" s="1"/>
      <c r="V27" s="1">
        <v>74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73</v>
      </c>
      <c r="AI27" s="1">
        <v>73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60248</v>
      </c>
      <c r="FK27" s="41">
        <v>60258</v>
      </c>
    </row>
    <row r="28" spans="1:167" x14ac:dyDescent="0.25">
      <c r="A28" s="19">
        <v>18</v>
      </c>
      <c r="B28" s="19">
        <v>145926</v>
      </c>
      <c r="C28" s="19" t="s">
        <v>133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f t="shared" si="10"/>
        <v>3</v>
      </c>
      <c r="J28" s="28" t="str">
        <f t="shared" si="4"/>
        <v>Cukup dalam menguasai konsep vektor, operasi vektor, panjang vektor, sudut antara dua vektor dimensi dua dan tiga</v>
      </c>
      <c r="K28" s="28">
        <f t="shared" si="5"/>
        <v>74</v>
      </c>
      <c r="L28" s="28" t="str">
        <f t="shared" si="6"/>
        <v>C</v>
      </c>
      <c r="M28" s="28">
        <f t="shared" si="7"/>
        <v>74</v>
      </c>
      <c r="N28" s="28" t="str">
        <f t="shared" si="8"/>
        <v>C</v>
      </c>
      <c r="O28" s="36">
        <f t="shared" si="11"/>
        <v>3</v>
      </c>
      <c r="P28" s="28" t="str">
        <f t="shared" si="9"/>
        <v>Cukup dalam menguasai aplikasi vektor, operasi vektor, panjang vektor, sudut antara dua vektor dimensi dua dan tiga</v>
      </c>
      <c r="Q28" s="39" t="str">
        <f t="shared" si="12"/>
        <v>B</v>
      </c>
      <c r="R28" s="39" t="str">
        <f t="shared" si="13"/>
        <v>B</v>
      </c>
      <c r="S28" s="18"/>
      <c r="T28" s="1"/>
      <c r="U28" s="1"/>
      <c r="V28" s="1">
        <v>75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74</v>
      </c>
      <c r="AI28" s="1">
        <v>74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145942</v>
      </c>
      <c r="C29" s="19" t="s">
        <v>134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f t="shared" si="10"/>
        <v>3</v>
      </c>
      <c r="J29" s="28" t="str">
        <f t="shared" si="4"/>
        <v>Cukup dalam menguasai konsep vektor, operasi vektor, panjang vektor, sudut antara dua vektor dimensi dua dan tiga</v>
      </c>
      <c r="K29" s="28">
        <f t="shared" si="5"/>
        <v>73</v>
      </c>
      <c r="L29" s="28" t="str">
        <f t="shared" si="6"/>
        <v>C</v>
      </c>
      <c r="M29" s="28">
        <f t="shared" si="7"/>
        <v>73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menguasai aplikasi vektor, operasi vektor, panjang vektor, sudut antara dua vektor dimensi dua dan tiga</v>
      </c>
      <c r="Q29" s="39" t="str">
        <f t="shared" si="12"/>
        <v>B</v>
      </c>
      <c r="R29" s="39" t="str">
        <f t="shared" si="13"/>
        <v>B</v>
      </c>
      <c r="S29" s="18"/>
      <c r="T29" s="1"/>
      <c r="U29" s="1"/>
      <c r="V29" s="1">
        <v>74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73</v>
      </c>
      <c r="AI29" s="1">
        <v>73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60249</v>
      </c>
      <c r="FK29" s="41">
        <v>60259</v>
      </c>
    </row>
    <row r="30" spans="1:167" x14ac:dyDescent="0.25">
      <c r="A30" s="19">
        <v>20</v>
      </c>
      <c r="B30" s="19">
        <v>145958</v>
      </c>
      <c r="C30" s="19" t="s">
        <v>135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f t="shared" si="10"/>
        <v>3</v>
      </c>
      <c r="J30" s="28" t="str">
        <f t="shared" si="4"/>
        <v>Cukup dalam menguasai konsep vektor, operasi vektor, panjang vektor, sudut antara dua vektor dimensi dua dan tiga</v>
      </c>
      <c r="K30" s="28">
        <f t="shared" si="5"/>
        <v>74</v>
      </c>
      <c r="L30" s="28" t="str">
        <f t="shared" si="6"/>
        <v>C</v>
      </c>
      <c r="M30" s="28">
        <f t="shared" si="7"/>
        <v>74</v>
      </c>
      <c r="N30" s="28" t="str">
        <f t="shared" si="8"/>
        <v>C</v>
      </c>
      <c r="O30" s="36">
        <f t="shared" si="11"/>
        <v>3</v>
      </c>
      <c r="P30" s="28" t="str">
        <f t="shared" si="9"/>
        <v>Cukup dalam menguasai aplikasi vektor, operasi vektor, panjang vektor, sudut antara dua vektor dimensi dua dan tiga</v>
      </c>
      <c r="Q30" s="39" t="str">
        <f t="shared" si="12"/>
        <v>B</v>
      </c>
      <c r="R30" s="39" t="str">
        <f t="shared" si="13"/>
        <v>B</v>
      </c>
      <c r="S30" s="18"/>
      <c r="T30" s="1"/>
      <c r="U30" s="1"/>
      <c r="V30" s="1">
        <v>75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74</v>
      </c>
      <c r="AI30" s="1">
        <v>74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145974</v>
      </c>
      <c r="C31" s="19" t="s">
        <v>136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f t="shared" si="10"/>
        <v>3</v>
      </c>
      <c r="J31" s="28" t="str">
        <f t="shared" si="4"/>
        <v>Cukup dalam menguasai konsep vektor, operasi vektor, panjang vektor, sudut antara dua vektor dimensi dua dan tiga</v>
      </c>
      <c r="K31" s="28">
        <f t="shared" si="5"/>
        <v>74</v>
      </c>
      <c r="L31" s="28" t="str">
        <f t="shared" si="6"/>
        <v>C</v>
      </c>
      <c r="M31" s="28">
        <f t="shared" si="7"/>
        <v>74</v>
      </c>
      <c r="N31" s="28" t="str">
        <f t="shared" si="8"/>
        <v>C</v>
      </c>
      <c r="O31" s="36">
        <f t="shared" si="11"/>
        <v>3</v>
      </c>
      <c r="P31" s="28" t="str">
        <f t="shared" si="9"/>
        <v>Cukup dalam menguasai aplikasi vektor, operasi vektor, panjang vektor, sudut antara dua vektor dimensi dua dan tiga</v>
      </c>
      <c r="Q31" s="39" t="str">
        <f t="shared" si="12"/>
        <v>B</v>
      </c>
      <c r="R31" s="39" t="str">
        <f t="shared" si="13"/>
        <v>B</v>
      </c>
      <c r="S31" s="18"/>
      <c r="T31" s="1"/>
      <c r="U31" s="1"/>
      <c r="V31" s="1">
        <v>75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74</v>
      </c>
      <c r="AI31" s="1">
        <v>74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60250</v>
      </c>
      <c r="FK31" s="41">
        <v>60260</v>
      </c>
    </row>
    <row r="32" spans="1:167" x14ac:dyDescent="0.25">
      <c r="A32" s="19">
        <v>22</v>
      </c>
      <c r="B32" s="19">
        <v>145990</v>
      </c>
      <c r="C32" s="19" t="s">
        <v>137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f t="shared" si="10"/>
        <v>3</v>
      </c>
      <c r="J32" s="28" t="str">
        <f t="shared" si="4"/>
        <v>Cukup dalam menguasai konsep vektor, operasi vektor, panjang vektor, sudut antara dua vektor dimensi dua dan tiga</v>
      </c>
      <c r="K32" s="28">
        <f t="shared" si="5"/>
        <v>73</v>
      </c>
      <c r="L32" s="28" t="str">
        <f t="shared" si="6"/>
        <v>C</v>
      </c>
      <c r="M32" s="28">
        <f t="shared" si="7"/>
        <v>73</v>
      </c>
      <c r="N32" s="28" t="str">
        <f t="shared" si="8"/>
        <v>C</v>
      </c>
      <c r="O32" s="36">
        <f t="shared" si="11"/>
        <v>3</v>
      </c>
      <c r="P32" s="28" t="str">
        <f t="shared" si="9"/>
        <v>Cukup dalam menguasai aplikasi vektor, operasi vektor, panjang vektor, sudut antara dua vektor dimensi dua dan tiga</v>
      </c>
      <c r="Q32" s="39" t="str">
        <f t="shared" si="12"/>
        <v>B</v>
      </c>
      <c r="R32" s="39" t="str">
        <f t="shared" si="13"/>
        <v>B</v>
      </c>
      <c r="S32" s="18"/>
      <c r="T32" s="1"/>
      <c r="U32" s="1"/>
      <c r="V32" s="1">
        <v>74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73</v>
      </c>
      <c r="AI32" s="1">
        <v>73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146006</v>
      </c>
      <c r="C33" s="19" t="s">
        <v>138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f t="shared" si="10"/>
        <v>3</v>
      </c>
      <c r="J33" s="28" t="str">
        <f t="shared" si="4"/>
        <v>Cukup dalam menguasai konsep vektor, operasi vektor, panjang vektor, sudut antara dua vektor dimensi dua dan tiga</v>
      </c>
      <c r="K33" s="28">
        <f t="shared" si="5"/>
        <v>74</v>
      </c>
      <c r="L33" s="28" t="str">
        <f t="shared" si="6"/>
        <v>C</v>
      </c>
      <c r="M33" s="28">
        <f t="shared" si="7"/>
        <v>74</v>
      </c>
      <c r="N33" s="28" t="str">
        <f t="shared" si="8"/>
        <v>C</v>
      </c>
      <c r="O33" s="36">
        <f t="shared" si="11"/>
        <v>3</v>
      </c>
      <c r="P33" s="28" t="str">
        <f t="shared" si="9"/>
        <v>Cukup dalam menguasai aplikasi vektor, operasi vektor, panjang vektor, sudut antara dua vektor dimensi dua dan tiga</v>
      </c>
      <c r="Q33" s="39" t="str">
        <f t="shared" si="12"/>
        <v>B</v>
      </c>
      <c r="R33" s="39" t="str">
        <f t="shared" si="13"/>
        <v>B</v>
      </c>
      <c r="S33" s="18"/>
      <c r="T33" s="1"/>
      <c r="U33" s="1"/>
      <c r="V33" s="1">
        <v>75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74</v>
      </c>
      <c r="AI33" s="1">
        <v>74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146022</v>
      </c>
      <c r="C34" s="19" t="s">
        <v>139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f t="shared" si="10"/>
        <v>3</v>
      </c>
      <c r="J34" s="28" t="str">
        <f t="shared" si="4"/>
        <v>Cukup dalam menguasai konsep vektor, operasi vektor, panjang vektor, sudut antara dua vektor dimensi dua dan tiga</v>
      </c>
      <c r="K34" s="28">
        <f t="shared" si="5"/>
        <v>73</v>
      </c>
      <c r="L34" s="28" t="str">
        <f t="shared" si="6"/>
        <v>C</v>
      </c>
      <c r="M34" s="28">
        <f t="shared" si="7"/>
        <v>73</v>
      </c>
      <c r="N34" s="28" t="str">
        <f t="shared" si="8"/>
        <v>C</v>
      </c>
      <c r="O34" s="36">
        <f t="shared" si="11"/>
        <v>3</v>
      </c>
      <c r="P34" s="28" t="str">
        <f t="shared" si="9"/>
        <v>Cukup dalam menguasai aplikasi vektor, operasi vektor, panjang vektor, sudut antara dua vektor dimensi dua dan tiga</v>
      </c>
      <c r="Q34" s="39" t="str">
        <f t="shared" si="12"/>
        <v>B</v>
      </c>
      <c r="R34" s="39" t="str">
        <f t="shared" si="13"/>
        <v>B</v>
      </c>
      <c r="S34" s="18"/>
      <c r="T34" s="1"/>
      <c r="U34" s="1"/>
      <c r="V34" s="1">
        <v>74</v>
      </c>
      <c r="W34" s="1">
        <v>74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73</v>
      </c>
      <c r="AI34" s="1">
        <v>73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146037</v>
      </c>
      <c r="C35" s="19" t="s">
        <v>140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f t="shared" si="10"/>
        <v>3</v>
      </c>
      <c r="J35" s="28" t="str">
        <f t="shared" si="4"/>
        <v>Cukup dalam menguasai konsep vektor, operasi vektor, panjang vektor, sudut antara dua vektor dimensi dua dan tiga</v>
      </c>
      <c r="K35" s="28">
        <f t="shared" si="5"/>
        <v>73</v>
      </c>
      <c r="L35" s="28" t="str">
        <f t="shared" si="6"/>
        <v>C</v>
      </c>
      <c r="M35" s="28">
        <f t="shared" si="7"/>
        <v>73</v>
      </c>
      <c r="N35" s="28" t="str">
        <f t="shared" si="8"/>
        <v>C</v>
      </c>
      <c r="O35" s="36">
        <f t="shared" si="11"/>
        <v>3</v>
      </c>
      <c r="P35" s="28" t="str">
        <f t="shared" si="9"/>
        <v>Cukup dalam menguasai aplikasi vektor, operasi vektor, panjang vektor, sudut antara dua vektor dimensi dua dan tiga</v>
      </c>
      <c r="Q35" s="39" t="str">
        <f t="shared" si="12"/>
        <v>B</v>
      </c>
      <c r="R35" s="39" t="str">
        <f t="shared" si="13"/>
        <v>B</v>
      </c>
      <c r="S35" s="18"/>
      <c r="T35" s="1"/>
      <c r="U35" s="1"/>
      <c r="V35" s="1">
        <v>74</v>
      </c>
      <c r="W35" s="1">
        <v>74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73</v>
      </c>
      <c r="AI35" s="1">
        <v>73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146054</v>
      </c>
      <c r="C36" s="19" t="s">
        <v>141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f t="shared" si="10"/>
        <v>3</v>
      </c>
      <c r="J36" s="28" t="str">
        <f t="shared" si="4"/>
        <v>Cukup dalam menguasai konsep vektor, operasi vektor, panjang vektor, sudut antara dua vektor dimensi dua dan tiga</v>
      </c>
      <c r="K36" s="28">
        <f t="shared" si="5"/>
        <v>74</v>
      </c>
      <c r="L36" s="28" t="str">
        <f t="shared" si="6"/>
        <v>C</v>
      </c>
      <c r="M36" s="28">
        <f t="shared" si="7"/>
        <v>74</v>
      </c>
      <c r="N36" s="28" t="str">
        <f t="shared" si="8"/>
        <v>C</v>
      </c>
      <c r="O36" s="36">
        <f t="shared" si="11"/>
        <v>3</v>
      </c>
      <c r="P36" s="28" t="str">
        <f t="shared" si="9"/>
        <v>Cukup dalam menguasai aplikasi vektor, operasi vektor, panjang vektor, sudut antara dua vektor dimensi dua dan tiga</v>
      </c>
      <c r="Q36" s="39" t="str">
        <f t="shared" si="12"/>
        <v>B</v>
      </c>
      <c r="R36" s="39" t="str">
        <f t="shared" si="13"/>
        <v>B</v>
      </c>
      <c r="S36" s="18"/>
      <c r="T36" s="1"/>
      <c r="U36" s="1"/>
      <c r="V36" s="1">
        <v>75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74</v>
      </c>
      <c r="AI36" s="1">
        <v>74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146070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f t="shared" si="10"/>
        <v>2</v>
      </c>
      <c r="J37" s="28" t="str">
        <f t="shared" si="4"/>
        <v>Baik dalam menguasai konsep vektor, operasi vektor, panjang vektor, sudut antara dua vektor dimensi dua dan tiga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f t="shared" si="11"/>
        <v>2</v>
      </c>
      <c r="P37" s="28" t="str">
        <f t="shared" si="9"/>
        <v>Baik dalam menguasai aplikasi vektor, operasi vektor, panjang vektor, sudut antara dua vektor dimensi dua dan tiga</v>
      </c>
      <c r="Q37" s="39" t="str">
        <f t="shared" si="12"/>
        <v>A</v>
      </c>
      <c r="R37" s="39" t="str">
        <f t="shared" si="13"/>
        <v>A</v>
      </c>
      <c r="S37" s="18"/>
      <c r="T37" s="1"/>
      <c r="U37" s="1"/>
      <c r="V37" s="1">
        <v>81</v>
      </c>
      <c r="W37" s="1">
        <v>81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146086</v>
      </c>
      <c r="C38" s="19" t="s">
        <v>143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f t="shared" si="10"/>
        <v>3</v>
      </c>
      <c r="J38" s="28" t="str">
        <f t="shared" si="4"/>
        <v>Cukup dalam menguasai konsep vektor, operasi vektor, panjang vektor, sudut antara dua vektor dimensi dua dan tiga</v>
      </c>
      <c r="K38" s="28">
        <f t="shared" si="5"/>
        <v>73</v>
      </c>
      <c r="L38" s="28" t="str">
        <f t="shared" si="6"/>
        <v>C</v>
      </c>
      <c r="M38" s="28">
        <f t="shared" si="7"/>
        <v>73</v>
      </c>
      <c r="N38" s="28" t="str">
        <f t="shared" si="8"/>
        <v>C</v>
      </c>
      <c r="O38" s="36">
        <f t="shared" si="11"/>
        <v>3</v>
      </c>
      <c r="P38" s="28" t="str">
        <f t="shared" si="9"/>
        <v>Cukup dalam menguasai aplikasi vektor, operasi vektor, panjang vektor, sudut antara dua vektor dimensi dua dan tiga</v>
      </c>
      <c r="Q38" s="39" t="str">
        <f t="shared" si="12"/>
        <v>B</v>
      </c>
      <c r="R38" s="39" t="str">
        <f t="shared" si="13"/>
        <v>B</v>
      </c>
      <c r="S38" s="18"/>
      <c r="T38" s="1"/>
      <c r="U38" s="1"/>
      <c r="V38" s="1">
        <v>74</v>
      </c>
      <c r="W38" s="1">
        <v>74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73</v>
      </c>
      <c r="AI38" s="1">
        <v>73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146102</v>
      </c>
      <c r="C39" s="19" t="s">
        <v>144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f t="shared" si="10"/>
        <v>3</v>
      </c>
      <c r="J39" s="28" t="str">
        <f t="shared" si="4"/>
        <v>Cukup dalam menguasai konsep vektor, operasi vektor, panjang vektor, sudut antara dua vektor dimensi dua dan tiga</v>
      </c>
      <c r="K39" s="28">
        <f t="shared" si="5"/>
        <v>74</v>
      </c>
      <c r="L39" s="28" t="str">
        <f t="shared" si="6"/>
        <v>C</v>
      </c>
      <c r="M39" s="28">
        <f t="shared" si="7"/>
        <v>74</v>
      </c>
      <c r="N39" s="28" t="str">
        <f t="shared" si="8"/>
        <v>C</v>
      </c>
      <c r="O39" s="36">
        <f t="shared" si="11"/>
        <v>3</v>
      </c>
      <c r="P39" s="28" t="str">
        <f t="shared" si="9"/>
        <v>Cukup dalam menguasai aplikasi vektor, operasi vektor, panjang vektor, sudut antara dua vektor dimensi dua dan tiga</v>
      </c>
      <c r="Q39" s="39" t="str">
        <f t="shared" si="12"/>
        <v>B</v>
      </c>
      <c r="R39" s="39" t="str">
        <f t="shared" si="13"/>
        <v>B</v>
      </c>
      <c r="S39" s="18"/>
      <c r="T39" s="1"/>
      <c r="U39" s="1"/>
      <c r="V39" s="1">
        <v>75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74</v>
      </c>
      <c r="AI39" s="1">
        <v>74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146118</v>
      </c>
      <c r="C40" s="19" t="s">
        <v>145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f t="shared" si="10"/>
        <v>3</v>
      </c>
      <c r="J40" s="28" t="str">
        <f t="shared" si="4"/>
        <v>Cukup dalam menguasai konsep vektor, operasi vektor, panjang vektor, sudut antara dua vektor dimensi dua dan tiga</v>
      </c>
      <c r="K40" s="28">
        <f t="shared" si="5"/>
        <v>70</v>
      </c>
      <c r="L40" s="28" t="str">
        <f t="shared" si="6"/>
        <v>C</v>
      </c>
      <c r="M40" s="28">
        <f t="shared" si="7"/>
        <v>70</v>
      </c>
      <c r="N40" s="28" t="str">
        <f t="shared" si="8"/>
        <v>C</v>
      </c>
      <c r="O40" s="36">
        <f t="shared" si="11"/>
        <v>3</v>
      </c>
      <c r="P40" s="28" t="str">
        <f t="shared" si="9"/>
        <v>Cukup dalam menguasai aplikasi vektor, operasi vektor, panjang vektor, sudut antara dua vektor dimensi dua dan tiga</v>
      </c>
      <c r="Q40" s="39" t="str">
        <f t="shared" si="12"/>
        <v>B</v>
      </c>
      <c r="R40" s="39" t="str">
        <f t="shared" si="13"/>
        <v>B</v>
      </c>
      <c r="S40" s="18"/>
      <c r="T40" s="1"/>
      <c r="U40" s="1"/>
      <c r="V40" s="1">
        <v>70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70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146134</v>
      </c>
      <c r="C41" s="19" t="s">
        <v>146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f t="shared" si="10"/>
        <v>3</v>
      </c>
      <c r="J41" s="28" t="str">
        <f t="shared" si="4"/>
        <v>Cukup dalam menguasai konsep vektor, operasi vektor, panjang vektor, sudut antara dua vektor dimensi dua dan tiga</v>
      </c>
      <c r="K41" s="28">
        <f t="shared" si="5"/>
        <v>73</v>
      </c>
      <c r="L41" s="28" t="str">
        <f t="shared" si="6"/>
        <v>C</v>
      </c>
      <c r="M41" s="28">
        <f t="shared" si="7"/>
        <v>73</v>
      </c>
      <c r="N41" s="28" t="str">
        <f t="shared" si="8"/>
        <v>C</v>
      </c>
      <c r="O41" s="36">
        <f t="shared" si="11"/>
        <v>3</v>
      </c>
      <c r="P41" s="28" t="str">
        <f t="shared" si="9"/>
        <v>Cukup dalam menguasai aplikasi vektor, operasi vektor, panjang vektor, sudut antara dua vektor dimensi dua dan tiga</v>
      </c>
      <c r="Q41" s="39" t="str">
        <f t="shared" si="12"/>
        <v>B</v>
      </c>
      <c r="R41" s="39" t="str">
        <f t="shared" si="13"/>
        <v>B</v>
      </c>
      <c r="S41" s="18"/>
      <c r="T41" s="1"/>
      <c r="U41" s="1"/>
      <c r="V41" s="1">
        <v>74</v>
      </c>
      <c r="W41" s="1">
        <v>74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73</v>
      </c>
      <c r="AI41" s="1">
        <v>73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146150</v>
      </c>
      <c r="C42" s="19" t="s">
        <v>147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f t="shared" si="10"/>
        <v>3</v>
      </c>
      <c r="J42" s="28" t="str">
        <f t="shared" si="4"/>
        <v>Cukup dalam menguasai konsep vektor, operasi vektor, panjang vektor, sudut antara dua vektor dimensi dua dan tiga</v>
      </c>
      <c r="K42" s="28">
        <f t="shared" si="5"/>
        <v>74</v>
      </c>
      <c r="L42" s="28" t="str">
        <f t="shared" si="6"/>
        <v>C</v>
      </c>
      <c r="M42" s="28">
        <f t="shared" si="7"/>
        <v>74</v>
      </c>
      <c r="N42" s="28" t="str">
        <f t="shared" si="8"/>
        <v>C</v>
      </c>
      <c r="O42" s="36">
        <f t="shared" si="11"/>
        <v>3</v>
      </c>
      <c r="P42" s="28" t="str">
        <f t="shared" si="9"/>
        <v>Cukup dalam menguasai aplikasi vektor, operasi vektor, panjang vektor, sudut antara dua vektor dimensi dua dan tiga</v>
      </c>
      <c r="Q42" s="39" t="str">
        <f t="shared" si="12"/>
        <v>B</v>
      </c>
      <c r="R42" s="39" t="str">
        <f t="shared" si="13"/>
        <v>B</v>
      </c>
      <c r="S42" s="18"/>
      <c r="T42" s="1"/>
      <c r="U42" s="1"/>
      <c r="V42" s="1">
        <v>75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74</v>
      </c>
      <c r="AI42" s="1">
        <v>74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146166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f t="shared" si="10"/>
        <v>2</v>
      </c>
      <c r="J43" s="28" t="str">
        <f t="shared" si="4"/>
        <v>Baik dalam menguasai konsep vektor, operasi vektor, panjang vektor, sudut antara dua vektor dimensi dua dan tiga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f t="shared" si="11"/>
        <v>2</v>
      </c>
      <c r="P43" s="28" t="str">
        <f t="shared" si="9"/>
        <v>Baik dalam menguasai aplikasi vektor, operasi vektor, panjang vektor, sudut antara dua vektor dimensi dua dan tiga</v>
      </c>
      <c r="Q43" s="39" t="str">
        <f t="shared" si="12"/>
        <v>A</v>
      </c>
      <c r="R43" s="39" t="str">
        <f t="shared" si="13"/>
        <v>A</v>
      </c>
      <c r="S43" s="18"/>
      <c r="T43" s="1"/>
      <c r="U43" s="1"/>
      <c r="V43" s="1">
        <v>84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83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146182</v>
      </c>
      <c r="C44" s="19" t="s">
        <v>149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f t="shared" si="10"/>
        <v>3</v>
      </c>
      <c r="J44" s="28" t="str">
        <f t="shared" si="4"/>
        <v>Cukup dalam menguasai konsep vektor, operasi vektor, panjang vektor, sudut antara dua vektor dimensi dua dan tiga</v>
      </c>
      <c r="K44" s="28">
        <f t="shared" si="5"/>
        <v>74</v>
      </c>
      <c r="L44" s="28" t="str">
        <f t="shared" si="6"/>
        <v>C</v>
      </c>
      <c r="M44" s="28">
        <f t="shared" si="7"/>
        <v>74</v>
      </c>
      <c r="N44" s="28" t="str">
        <f t="shared" si="8"/>
        <v>C</v>
      </c>
      <c r="O44" s="36">
        <f t="shared" si="11"/>
        <v>3</v>
      </c>
      <c r="P44" s="28" t="str">
        <f t="shared" si="9"/>
        <v>Cukup dalam menguasai aplikasi vektor, operasi vektor, panjang vektor, sudut antara dua vektor dimensi dua dan tiga</v>
      </c>
      <c r="Q44" s="39" t="str">
        <f t="shared" si="12"/>
        <v>B</v>
      </c>
      <c r="R44" s="39" t="str">
        <f t="shared" si="13"/>
        <v>B</v>
      </c>
      <c r="S44" s="18"/>
      <c r="T44" s="1"/>
      <c r="U44" s="1"/>
      <c r="V44" s="1">
        <v>75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74</v>
      </c>
      <c r="AI44" s="1">
        <v>74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146198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f t="shared" si="10"/>
        <v>2</v>
      </c>
      <c r="J45" s="28" t="str">
        <f t="shared" si="4"/>
        <v>Baik dalam menguasai konsep vektor, operasi vektor, panjang vektor, sudut antara dua vektor dimensi dua dan tiga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f t="shared" si="11"/>
        <v>2</v>
      </c>
      <c r="P45" s="28" t="str">
        <f t="shared" si="9"/>
        <v>Baik dalam menguasai aplikasi vektor, operasi vektor, panjang vektor, sudut antara dua vektor dimensi dua dan tiga</v>
      </c>
      <c r="Q45" s="39" t="str">
        <f t="shared" si="12"/>
        <v>A</v>
      </c>
      <c r="R45" s="39" t="str">
        <f t="shared" si="13"/>
        <v>A</v>
      </c>
      <c r="S45" s="18"/>
      <c r="T45" s="1"/>
      <c r="U45" s="1"/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79</v>
      </c>
      <c r="AI45" s="1">
        <v>79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146214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f t="shared" si="10"/>
        <v>2</v>
      </c>
      <c r="J46" s="28" t="str">
        <f t="shared" si="4"/>
        <v>Baik dalam menguasai konsep vektor, operasi vektor, panjang vektor, sudut antara dua vektor dimensi dua dan tiga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f t="shared" si="11"/>
        <v>2</v>
      </c>
      <c r="P46" s="28" t="str">
        <f t="shared" si="9"/>
        <v>Baik dalam menguasai aplikasi vektor, operasi vektor, panjang vektor, sudut antara dua vektor dimensi dua dan tiga</v>
      </c>
      <c r="Q46" s="39" t="str">
        <f t="shared" si="12"/>
        <v>A</v>
      </c>
      <c r="R46" s="39" t="str">
        <f t="shared" si="13"/>
        <v>A</v>
      </c>
      <c r="S46" s="18"/>
      <c r="T46" s="1"/>
      <c r="U46" s="1"/>
      <c r="V46" s="1">
        <v>81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I11" sqref="AI11:A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146230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IF(G11&gt;=85,1,IF(G11&gt;=76,2,IF(G11&gt;=70,3,4)))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menguasai konsep vektor, operasi vektor, panjang vektor, sudut antara dua vektor dimensi dua dan tiga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>IF(M11&gt;=85,1,IF(M11&gt;=76,2,IF(M11&gt;=70,3,4)))</f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Baik dalam menguasai aplikasi vektor, operasi vektor, panjang vektor, sudut antara dua vektor dimensi dua dan tiga</v>
      </c>
      <c r="Q11" s="39" t="str">
        <f>IF(E11&gt;=76,"A",IF(E11&gt;=70,"B","C"))</f>
        <v>A</v>
      </c>
      <c r="R11" s="39" t="str">
        <f>IF(E11&gt;=76,"A",IF(E11&gt;=70,"B","C"))</f>
        <v>A</v>
      </c>
      <c r="S11" s="18"/>
      <c r="T11" s="1"/>
      <c r="U11" s="1"/>
      <c r="V11" s="1">
        <v>82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81</v>
      </c>
      <c r="AI11" s="1">
        <v>81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146246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f t="shared" ref="I12:I46" si="10">IF(G12&gt;=85,1,IF(G12&gt;=76,2,IF(G12&gt;=70,3,4)))</f>
        <v>2</v>
      </c>
      <c r="J12" s="28" t="str">
        <f t="shared" si="4"/>
        <v>Baik dalam menguasai konsep vektor, operasi vektor, panjang vektor, sudut antara dua vektor dimensi dua dan tiga</v>
      </c>
      <c r="K12" s="28">
        <f t="shared" si="5"/>
        <v>75</v>
      </c>
      <c r="L12" s="28" t="str">
        <f t="shared" si="6"/>
        <v>C</v>
      </c>
      <c r="M12" s="28">
        <f t="shared" si="7"/>
        <v>75</v>
      </c>
      <c r="N12" s="28" t="str">
        <f t="shared" si="8"/>
        <v>C</v>
      </c>
      <c r="O12" s="36">
        <f t="shared" ref="O12:O46" si="11">IF(M12&gt;=85,1,IF(M12&gt;=76,2,IF(M12&gt;=70,3,4)))</f>
        <v>3</v>
      </c>
      <c r="P12" s="28" t="str">
        <f t="shared" si="9"/>
        <v>Cukup dalam menguasai aplikasi vektor, operasi vektor, panjang vektor, sudut antara dua vektor dimensi dua dan tiga</v>
      </c>
      <c r="Q12" s="39" t="str">
        <f t="shared" ref="Q12:Q46" si="12">IF(E12&gt;=76,"A",IF(E12&gt;=70,"B","C"))</f>
        <v>A</v>
      </c>
      <c r="R12" s="39" t="str">
        <f t="shared" ref="R12:R46" si="13">IF(E12&gt;=76,"A",IF(E12&gt;=70,"B","C"))</f>
        <v>A</v>
      </c>
      <c r="S12" s="18"/>
      <c r="T12" s="1"/>
      <c r="U12" s="1"/>
      <c r="V12" s="1">
        <v>76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75</v>
      </c>
      <c r="AI12" s="1">
        <v>75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149062</v>
      </c>
      <c r="C13" s="19" t="s">
        <v>155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f t="shared" si="10"/>
        <v>3</v>
      </c>
      <c r="J13" s="28" t="str">
        <f t="shared" si="4"/>
        <v>Cukup dalam menguasai konsep vektor, operasi vektor, panjang vektor, sudut antara dua vektor dimensi dua dan tiga</v>
      </c>
      <c r="K13" s="28">
        <f t="shared" si="5"/>
        <v>73</v>
      </c>
      <c r="L13" s="28" t="str">
        <f t="shared" si="6"/>
        <v>C</v>
      </c>
      <c r="M13" s="28">
        <f t="shared" si="7"/>
        <v>73</v>
      </c>
      <c r="N13" s="28" t="str">
        <f t="shared" si="8"/>
        <v>C</v>
      </c>
      <c r="O13" s="36">
        <f t="shared" si="11"/>
        <v>3</v>
      </c>
      <c r="P13" s="28" t="str">
        <f t="shared" si="9"/>
        <v>Cukup dalam menguasai aplikasi vektor, operasi vektor, panjang vektor, sudut antara dua vektor dimensi dua dan tiga</v>
      </c>
      <c r="Q13" s="39" t="str">
        <f t="shared" si="12"/>
        <v>B</v>
      </c>
      <c r="R13" s="39" t="str">
        <f t="shared" si="13"/>
        <v>B</v>
      </c>
      <c r="S13" s="18"/>
      <c r="T13" s="1"/>
      <c r="U13" s="1"/>
      <c r="V13" s="1">
        <v>74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73</v>
      </c>
      <c r="AI13" s="1">
        <v>73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193</v>
      </c>
      <c r="FJ13" s="41">
        <v>60261</v>
      </c>
      <c r="FK13" s="41">
        <v>60271</v>
      </c>
    </row>
    <row r="14" spans="1:167" x14ac:dyDescent="0.25">
      <c r="A14" s="19">
        <v>4</v>
      </c>
      <c r="B14" s="19">
        <v>146262</v>
      </c>
      <c r="C14" s="19" t="s">
        <v>156</v>
      </c>
      <c r="D14" s="18"/>
      <c r="E14" s="28">
        <f t="shared" si="0"/>
        <v>74</v>
      </c>
      <c r="F14" s="28" t="str">
        <f t="shared" si="1"/>
        <v>C</v>
      </c>
      <c r="G14" s="28">
        <f t="shared" si="2"/>
        <v>74</v>
      </c>
      <c r="H14" s="28" t="str">
        <f t="shared" si="3"/>
        <v>C</v>
      </c>
      <c r="I14" s="36">
        <f t="shared" si="10"/>
        <v>3</v>
      </c>
      <c r="J14" s="28" t="str">
        <f t="shared" si="4"/>
        <v>Cukup dalam menguasai konsep vektor, operasi vektor, panjang vektor, sudut antara dua vektor dimensi dua dan tiga</v>
      </c>
      <c r="K14" s="28">
        <f t="shared" si="5"/>
        <v>73</v>
      </c>
      <c r="L14" s="28" t="str">
        <f t="shared" si="6"/>
        <v>C</v>
      </c>
      <c r="M14" s="28">
        <f t="shared" si="7"/>
        <v>73</v>
      </c>
      <c r="N14" s="28" t="str">
        <f t="shared" si="8"/>
        <v>C</v>
      </c>
      <c r="O14" s="36">
        <f t="shared" si="11"/>
        <v>3</v>
      </c>
      <c r="P14" s="28" t="str">
        <f t="shared" si="9"/>
        <v>Cukup dalam menguasai aplikasi vektor, operasi vektor, panjang vektor, sudut antara dua vektor dimensi dua dan tiga</v>
      </c>
      <c r="Q14" s="39" t="str">
        <f t="shared" si="12"/>
        <v>B</v>
      </c>
      <c r="R14" s="39" t="str">
        <f t="shared" si="13"/>
        <v>B</v>
      </c>
      <c r="S14" s="18"/>
      <c r="T14" s="1"/>
      <c r="U14" s="1"/>
      <c r="V14" s="1">
        <v>74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73</v>
      </c>
      <c r="AI14" s="1">
        <v>73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146278</v>
      </c>
      <c r="C15" s="19" t="s">
        <v>157</v>
      </c>
      <c r="D15" s="18"/>
      <c r="E15" s="28">
        <f t="shared" si="0"/>
        <v>74</v>
      </c>
      <c r="F15" s="28" t="str">
        <f t="shared" si="1"/>
        <v>C</v>
      </c>
      <c r="G15" s="28">
        <f t="shared" si="2"/>
        <v>74</v>
      </c>
      <c r="H15" s="28" t="str">
        <f t="shared" si="3"/>
        <v>C</v>
      </c>
      <c r="I15" s="36">
        <f t="shared" si="10"/>
        <v>3</v>
      </c>
      <c r="J15" s="28" t="str">
        <f t="shared" si="4"/>
        <v>Cukup dalam menguasai konsep vektor, operasi vektor, panjang vektor, sudut antara dua vektor dimensi dua dan tiga</v>
      </c>
      <c r="K15" s="28">
        <f t="shared" si="5"/>
        <v>73</v>
      </c>
      <c r="L15" s="28" t="str">
        <f t="shared" si="6"/>
        <v>C</v>
      </c>
      <c r="M15" s="28">
        <f t="shared" si="7"/>
        <v>73</v>
      </c>
      <c r="N15" s="28" t="str">
        <f t="shared" si="8"/>
        <v>C</v>
      </c>
      <c r="O15" s="36">
        <f t="shared" si="11"/>
        <v>3</v>
      </c>
      <c r="P15" s="28" t="str">
        <f t="shared" si="9"/>
        <v>Cukup dalam menguasai aplikasi vektor, operasi vektor, panjang vektor, sudut antara dua vektor dimensi dua dan tiga</v>
      </c>
      <c r="Q15" s="39" t="str">
        <f t="shared" si="12"/>
        <v>B</v>
      </c>
      <c r="R15" s="39" t="str">
        <f t="shared" si="13"/>
        <v>B</v>
      </c>
      <c r="S15" s="18"/>
      <c r="T15" s="1"/>
      <c r="U15" s="1"/>
      <c r="V15" s="1">
        <v>74</v>
      </c>
      <c r="W15" s="1">
        <v>74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73</v>
      </c>
      <c r="AI15" s="1">
        <v>73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194</v>
      </c>
      <c r="FJ15" s="41">
        <v>60262</v>
      </c>
      <c r="FK15" s="41">
        <v>60272</v>
      </c>
    </row>
    <row r="16" spans="1:167" x14ac:dyDescent="0.25">
      <c r="A16" s="19">
        <v>6</v>
      </c>
      <c r="B16" s="19">
        <v>146294</v>
      </c>
      <c r="C16" s="19" t="s">
        <v>158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f t="shared" si="10"/>
        <v>3</v>
      </c>
      <c r="J16" s="28" t="str">
        <f t="shared" si="4"/>
        <v>Cukup dalam menguasai konsep vektor, operasi vektor, panjang vektor, sudut antara dua vektor dimensi dua dan tiga</v>
      </c>
      <c r="K16" s="28">
        <f t="shared" si="5"/>
        <v>73</v>
      </c>
      <c r="L16" s="28" t="str">
        <f t="shared" si="6"/>
        <v>C</v>
      </c>
      <c r="M16" s="28">
        <f t="shared" si="7"/>
        <v>73</v>
      </c>
      <c r="N16" s="28" t="str">
        <f t="shared" si="8"/>
        <v>C</v>
      </c>
      <c r="O16" s="36">
        <f t="shared" si="11"/>
        <v>3</v>
      </c>
      <c r="P16" s="28" t="str">
        <f t="shared" si="9"/>
        <v>Cukup dalam menguasai aplikasi vektor, operasi vektor, panjang vektor, sudut antara dua vektor dimensi dua dan tiga</v>
      </c>
      <c r="Q16" s="39" t="str">
        <f t="shared" si="12"/>
        <v>B</v>
      </c>
      <c r="R16" s="39" t="str">
        <f t="shared" si="13"/>
        <v>B</v>
      </c>
      <c r="S16" s="18"/>
      <c r="T16" s="1"/>
      <c r="U16" s="1"/>
      <c r="V16" s="1">
        <v>74</v>
      </c>
      <c r="W16" s="1">
        <v>74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73</v>
      </c>
      <c r="AI16" s="1">
        <v>73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146310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f t="shared" si="10"/>
        <v>2</v>
      </c>
      <c r="J17" s="28" t="str">
        <f t="shared" si="4"/>
        <v>Baik dalam menguasai konsep vektor, operasi vektor, panjang vektor, sudut antara dua vektor dimensi dua dan tiga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f t="shared" si="11"/>
        <v>2</v>
      </c>
      <c r="P17" s="28" t="str">
        <f t="shared" si="9"/>
        <v>Baik dalam menguasai aplikasi vektor, operasi vektor, panjang vektor, sudut antara dua vektor dimensi dua dan tiga</v>
      </c>
      <c r="Q17" s="39" t="str">
        <f t="shared" si="12"/>
        <v>A</v>
      </c>
      <c r="R17" s="39" t="str">
        <f t="shared" si="13"/>
        <v>A</v>
      </c>
      <c r="S17" s="18"/>
      <c r="T17" s="1"/>
      <c r="U17" s="1"/>
      <c r="V17" s="1">
        <v>83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82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191</v>
      </c>
      <c r="FI17" s="43" t="s">
        <v>195</v>
      </c>
      <c r="FJ17" s="41">
        <v>60263</v>
      </c>
      <c r="FK17" s="41">
        <v>60273</v>
      </c>
    </row>
    <row r="18" spans="1:167" x14ac:dyDescent="0.25">
      <c r="A18" s="19">
        <v>8</v>
      </c>
      <c r="B18" s="19">
        <v>146326</v>
      </c>
      <c r="C18" s="19" t="s">
        <v>160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f t="shared" si="10"/>
        <v>2</v>
      </c>
      <c r="J18" s="28" t="str">
        <f t="shared" si="4"/>
        <v>Baik dalam menguasai konsep vektor, operasi vektor, panjang vektor, sudut antara dua vektor dimensi dua dan tiga</v>
      </c>
      <c r="K18" s="28">
        <f t="shared" si="5"/>
        <v>77</v>
      </c>
      <c r="L18" s="28" t="str">
        <f t="shared" si="6"/>
        <v>B</v>
      </c>
      <c r="M18" s="28">
        <f t="shared" si="7"/>
        <v>77</v>
      </c>
      <c r="N18" s="28" t="str">
        <f t="shared" si="8"/>
        <v>B</v>
      </c>
      <c r="O18" s="36">
        <f t="shared" si="11"/>
        <v>2</v>
      </c>
      <c r="P18" s="28" t="str">
        <f t="shared" si="9"/>
        <v>Baik dalam menguasai aplikasi vektor, operasi vektor, panjang vektor, sudut antara dua vektor dimensi dua dan tiga</v>
      </c>
      <c r="Q18" s="39" t="str">
        <f t="shared" si="12"/>
        <v>A</v>
      </c>
      <c r="R18" s="39" t="str">
        <f t="shared" si="13"/>
        <v>A</v>
      </c>
      <c r="S18" s="18"/>
      <c r="T18" s="1"/>
      <c r="U18" s="1"/>
      <c r="V18" s="1">
        <v>78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77</v>
      </c>
      <c r="AI18" s="1">
        <v>77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146342</v>
      </c>
      <c r="C19" s="19" t="s">
        <v>161</v>
      </c>
      <c r="D19" s="18"/>
      <c r="E19" s="28">
        <f t="shared" si="0"/>
        <v>70</v>
      </c>
      <c r="F19" s="28" t="str">
        <f t="shared" si="1"/>
        <v>C</v>
      </c>
      <c r="G19" s="28">
        <f t="shared" si="2"/>
        <v>70</v>
      </c>
      <c r="H19" s="28" t="str">
        <f t="shared" si="3"/>
        <v>C</v>
      </c>
      <c r="I19" s="36">
        <f t="shared" si="10"/>
        <v>3</v>
      </c>
      <c r="J19" s="28" t="str">
        <f t="shared" si="4"/>
        <v>Cukup dalam menguasai konsep vektor, operasi vektor, panjang vektor, sudut antara dua vektor dimensi dua dan tiga</v>
      </c>
      <c r="K19" s="28">
        <f t="shared" si="5"/>
        <v>70</v>
      </c>
      <c r="L19" s="28" t="str">
        <f t="shared" si="6"/>
        <v>C</v>
      </c>
      <c r="M19" s="28">
        <f t="shared" si="7"/>
        <v>70</v>
      </c>
      <c r="N19" s="28" t="str">
        <f t="shared" si="8"/>
        <v>C</v>
      </c>
      <c r="O19" s="36">
        <f t="shared" si="11"/>
        <v>3</v>
      </c>
      <c r="P19" s="28" t="str">
        <f t="shared" si="9"/>
        <v>Cukup dalam menguasai aplikasi vektor, operasi vektor, panjang vektor, sudut antara dua vektor dimensi dua dan tiga</v>
      </c>
      <c r="Q19" s="39" t="str">
        <f t="shared" si="12"/>
        <v>B</v>
      </c>
      <c r="R19" s="39" t="str">
        <f t="shared" si="13"/>
        <v>B</v>
      </c>
      <c r="S19" s="18"/>
      <c r="T19" s="1"/>
      <c r="U19" s="1"/>
      <c r="V19" s="1">
        <v>70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70</v>
      </c>
      <c r="AI19" s="1">
        <v>70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192</v>
      </c>
      <c r="FI19" s="43" t="s">
        <v>196</v>
      </c>
      <c r="FJ19" s="41">
        <v>60264</v>
      </c>
      <c r="FK19" s="41">
        <v>60274</v>
      </c>
    </row>
    <row r="20" spans="1:167" x14ac:dyDescent="0.25">
      <c r="A20" s="19">
        <v>10</v>
      </c>
      <c r="B20" s="19">
        <v>146358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f t="shared" si="10"/>
        <v>2</v>
      </c>
      <c r="J20" s="28" t="str">
        <f t="shared" si="4"/>
        <v>Baik dalam menguasai konsep vektor, operasi vektor, panjang vektor, sudut antara dua vektor dimensi dua dan tiga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f t="shared" si="11"/>
        <v>2</v>
      </c>
      <c r="P20" s="28" t="str">
        <f t="shared" si="9"/>
        <v>Baik dalam menguasai aplikasi vektor, operasi vektor, panjang vektor, sudut antara dua vektor dimensi dua dan tiga</v>
      </c>
      <c r="Q20" s="39" t="str">
        <f t="shared" si="12"/>
        <v>A</v>
      </c>
      <c r="R20" s="39" t="str">
        <f t="shared" si="13"/>
        <v>A</v>
      </c>
      <c r="S20" s="18"/>
      <c r="T20" s="1"/>
      <c r="U20" s="1"/>
      <c r="V20" s="1">
        <v>80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79</v>
      </c>
      <c r="AI20" s="1">
        <v>79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146374</v>
      </c>
      <c r="C21" s="19" t="s">
        <v>163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f t="shared" si="10"/>
        <v>2</v>
      </c>
      <c r="J21" s="28" t="str">
        <f t="shared" si="4"/>
        <v>Baik dalam menguasai konsep vektor, operasi vektor, panjang vektor, sudut antara dua vektor dimensi dua dan tiga</v>
      </c>
      <c r="K21" s="28">
        <f t="shared" si="5"/>
        <v>76</v>
      </c>
      <c r="L21" s="28" t="str">
        <f t="shared" si="6"/>
        <v>B</v>
      </c>
      <c r="M21" s="28">
        <f t="shared" si="7"/>
        <v>76</v>
      </c>
      <c r="N21" s="28" t="str">
        <f t="shared" si="8"/>
        <v>B</v>
      </c>
      <c r="O21" s="36">
        <f t="shared" si="11"/>
        <v>2</v>
      </c>
      <c r="P21" s="28" t="str">
        <f t="shared" si="9"/>
        <v>Baik dalam menguasai aplikasi vektor, operasi vektor, panjang vektor, sudut antara dua vektor dimensi dua dan tiga</v>
      </c>
      <c r="Q21" s="39" t="str">
        <f t="shared" si="12"/>
        <v>A</v>
      </c>
      <c r="R21" s="39" t="str">
        <f t="shared" si="13"/>
        <v>A</v>
      </c>
      <c r="S21" s="18"/>
      <c r="T21" s="1"/>
      <c r="U21" s="1"/>
      <c r="V21" s="1">
        <v>77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76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60265</v>
      </c>
      <c r="FK21" s="41">
        <v>60275</v>
      </c>
    </row>
    <row r="22" spans="1:167" x14ac:dyDescent="0.25">
      <c r="A22" s="19">
        <v>12</v>
      </c>
      <c r="B22" s="19">
        <v>146390</v>
      </c>
      <c r="C22" s="19" t="s">
        <v>164</v>
      </c>
      <c r="D22" s="18"/>
      <c r="E22" s="28">
        <f t="shared" si="0"/>
        <v>70</v>
      </c>
      <c r="F22" s="28" t="str">
        <f t="shared" si="1"/>
        <v>C</v>
      </c>
      <c r="G22" s="28">
        <f t="shared" si="2"/>
        <v>70</v>
      </c>
      <c r="H22" s="28" t="str">
        <f t="shared" si="3"/>
        <v>C</v>
      </c>
      <c r="I22" s="36">
        <f t="shared" si="10"/>
        <v>3</v>
      </c>
      <c r="J22" s="28" t="str">
        <f t="shared" si="4"/>
        <v>Cukup dalam menguasai konsep vektor, operasi vektor, panjang vektor, sudut antara dua vektor dimensi dua dan tiga</v>
      </c>
      <c r="K22" s="28">
        <f t="shared" si="5"/>
        <v>70</v>
      </c>
      <c r="L22" s="28" t="str">
        <f t="shared" si="6"/>
        <v>C</v>
      </c>
      <c r="M22" s="28">
        <f t="shared" si="7"/>
        <v>70</v>
      </c>
      <c r="N22" s="28" t="str">
        <f t="shared" si="8"/>
        <v>C</v>
      </c>
      <c r="O22" s="36">
        <f t="shared" si="11"/>
        <v>3</v>
      </c>
      <c r="P22" s="28" t="str">
        <f t="shared" si="9"/>
        <v>Cukup dalam menguasai aplikasi vektor, operasi vektor, panjang vektor, sudut antara dua vektor dimensi dua dan tiga</v>
      </c>
      <c r="Q22" s="39" t="str">
        <f t="shared" si="12"/>
        <v>B</v>
      </c>
      <c r="R22" s="39" t="str">
        <f t="shared" si="13"/>
        <v>B</v>
      </c>
      <c r="S22" s="18"/>
      <c r="T22" s="1"/>
      <c r="U22" s="1"/>
      <c r="V22" s="1">
        <v>70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70</v>
      </c>
      <c r="AI22" s="1">
        <v>70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146406</v>
      </c>
      <c r="C23" s="19" t="s">
        <v>165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f t="shared" si="10"/>
        <v>2</v>
      </c>
      <c r="J23" s="28" t="str">
        <f t="shared" si="4"/>
        <v>Baik dalam menguasai konsep vektor, operasi vektor, panjang vektor, sudut antara dua vektor dimensi dua dan tiga</v>
      </c>
      <c r="K23" s="28">
        <f t="shared" si="5"/>
        <v>77</v>
      </c>
      <c r="L23" s="28" t="str">
        <f t="shared" si="6"/>
        <v>B</v>
      </c>
      <c r="M23" s="28">
        <f t="shared" si="7"/>
        <v>77</v>
      </c>
      <c r="N23" s="28" t="str">
        <f t="shared" si="8"/>
        <v>B</v>
      </c>
      <c r="O23" s="36">
        <f t="shared" si="11"/>
        <v>2</v>
      </c>
      <c r="P23" s="28" t="str">
        <f t="shared" si="9"/>
        <v>Baik dalam menguasai aplikasi vektor, operasi vektor, panjang vektor, sudut antara dua vektor dimensi dua dan tiga</v>
      </c>
      <c r="Q23" s="39" t="str">
        <f t="shared" si="12"/>
        <v>A</v>
      </c>
      <c r="R23" s="39" t="str">
        <f t="shared" si="13"/>
        <v>A</v>
      </c>
      <c r="S23" s="18"/>
      <c r="T23" s="1"/>
      <c r="U23" s="1"/>
      <c r="V23" s="1">
        <v>78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77</v>
      </c>
      <c r="AI23" s="1">
        <v>77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60266</v>
      </c>
      <c r="FK23" s="41">
        <v>60276</v>
      </c>
    </row>
    <row r="24" spans="1:167" x14ac:dyDescent="0.25">
      <c r="A24" s="19">
        <v>14</v>
      </c>
      <c r="B24" s="19">
        <v>146422</v>
      </c>
      <c r="C24" s="19" t="s">
        <v>166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f t="shared" si="10"/>
        <v>3</v>
      </c>
      <c r="J24" s="28" t="str">
        <f t="shared" si="4"/>
        <v>Cukup dalam menguasai konsep vektor, operasi vektor, panjang vektor, sudut antara dua vektor dimensi dua dan tiga</v>
      </c>
      <c r="K24" s="28">
        <f t="shared" si="5"/>
        <v>74</v>
      </c>
      <c r="L24" s="28" t="str">
        <f t="shared" si="6"/>
        <v>C</v>
      </c>
      <c r="M24" s="28">
        <f t="shared" si="7"/>
        <v>74</v>
      </c>
      <c r="N24" s="28" t="str">
        <f t="shared" si="8"/>
        <v>C</v>
      </c>
      <c r="O24" s="36">
        <f t="shared" si="11"/>
        <v>3</v>
      </c>
      <c r="P24" s="28" t="str">
        <f t="shared" si="9"/>
        <v>Cukup dalam menguasai aplikasi vektor, operasi vektor, panjang vektor, sudut antara dua vektor dimensi dua dan tiga</v>
      </c>
      <c r="Q24" s="39" t="str">
        <f t="shared" si="12"/>
        <v>B</v>
      </c>
      <c r="R24" s="39" t="str">
        <f t="shared" si="13"/>
        <v>B</v>
      </c>
      <c r="S24" s="18"/>
      <c r="T24" s="1"/>
      <c r="U24" s="1"/>
      <c r="V24" s="1">
        <v>75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74</v>
      </c>
      <c r="AI24" s="1">
        <v>74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146438</v>
      </c>
      <c r="C25" s="19" t="s">
        <v>167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f t="shared" si="10"/>
        <v>3</v>
      </c>
      <c r="J25" s="28" t="str">
        <f t="shared" si="4"/>
        <v>Cukup dalam menguasai konsep vektor, operasi vektor, panjang vektor, sudut antara dua vektor dimensi dua dan tiga</v>
      </c>
      <c r="K25" s="28">
        <f t="shared" si="5"/>
        <v>73</v>
      </c>
      <c r="L25" s="28" t="str">
        <f t="shared" si="6"/>
        <v>C</v>
      </c>
      <c r="M25" s="28">
        <f t="shared" si="7"/>
        <v>73</v>
      </c>
      <c r="N25" s="28" t="str">
        <f t="shared" si="8"/>
        <v>C</v>
      </c>
      <c r="O25" s="36">
        <f t="shared" si="11"/>
        <v>3</v>
      </c>
      <c r="P25" s="28" t="str">
        <f t="shared" si="9"/>
        <v>Cukup dalam menguasai aplikasi vektor, operasi vektor, panjang vektor, sudut antara dua vektor dimensi dua dan tiga</v>
      </c>
      <c r="Q25" s="39" t="str">
        <f t="shared" si="12"/>
        <v>B</v>
      </c>
      <c r="R25" s="39" t="str">
        <f t="shared" si="13"/>
        <v>B</v>
      </c>
      <c r="S25" s="18"/>
      <c r="T25" s="1"/>
      <c r="U25" s="1"/>
      <c r="V25" s="1">
        <v>74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73</v>
      </c>
      <c r="AI25" s="1">
        <v>73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60267</v>
      </c>
      <c r="FK25" s="41">
        <v>60277</v>
      </c>
    </row>
    <row r="26" spans="1:167" x14ac:dyDescent="0.25">
      <c r="A26" s="19">
        <v>16</v>
      </c>
      <c r="B26" s="19">
        <v>146454</v>
      </c>
      <c r="C26" s="19" t="s">
        <v>168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f t="shared" si="10"/>
        <v>3</v>
      </c>
      <c r="J26" s="28" t="str">
        <f t="shared" si="4"/>
        <v>Cukup dalam menguasai konsep vektor, operasi vektor, panjang vektor, sudut antara dua vektor dimensi dua dan tiga</v>
      </c>
      <c r="K26" s="28">
        <f t="shared" si="5"/>
        <v>73</v>
      </c>
      <c r="L26" s="28" t="str">
        <f t="shared" si="6"/>
        <v>C</v>
      </c>
      <c r="M26" s="28">
        <f t="shared" si="7"/>
        <v>73</v>
      </c>
      <c r="N26" s="28" t="str">
        <f t="shared" si="8"/>
        <v>C</v>
      </c>
      <c r="O26" s="36">
        <f t="shared" si="11"/>
        <v>3</v>
      </c>
      <c r="P26" s="28" t="str">
        <f t="shared" si="9"/>
        <v>Cukup dalam menguasai aplikasi vektor, operasi vektor, panjang vektor, sudut antara dua vektor dimensi dua dan tiga</v>
      </c>
      <c r="Q26" s="39" t="str">
        <f t="shared" si="12"/>
        <v>B</v>
      </c>
      <c r="R26" s="39" t="str">
        <f t="shared" si="13"/>
        <v>B</v>
      </c>
      <c r="S26" s="18"/>
      <c r="T26" s="1"/>
      <c r="U26" s="1"/>
      <c r="V26" s="1">
        <v>74</v>
      </c>
      <c r="W26" s="1">
        <v>74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73</v>
      </c>
      <c r="AI26" s="1">
        <v>73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146470</v>
      </c>
      <c r="C27" s="19" t="s">
        <v>169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f t="shared" si="10"/>
        <v>3</v>
      </c>
      <c r="J27" s="28" t="str">
        <f t="shared" si="4"/>
        <v>Cukup dalam menguasai konsep vektor, operasi vektor, panjang vektor, sudut antara dua vektor dimensi dua dan tiga</v>
      </c>
      <c r="K27" s="28">
        <f t="shared" si="5"/>
        <v>74</v>
      </c>
      <c r="L27" s="28" t="str">
        <f t="shared" si="6"/>
        <v>C</v>
      </c>
      <c r="M27" s="28">
        <f t="shared" si="7"/>
        <v>74</v>
      </c>
      <c r="N27" s="28" t="str">
        <f t="shared" si="8"/>
        <v>C</v>
      </c>
      <c r="O27" s="36">
        <f t="shared" si="11"/>
        <v>3</v>
      </c>
      <c r="P27" s="28" t="str">
        <f t="shared" si="9"/>
        <v>Cukup dalam menguasai aplikasi vektor, operasi vektor, panjang vektor, sudut antara dua vektor dimensi dua dan tiga</v>
      </c>
      <c r="Q27" s="39" t="str">
        <f t="shared" si="12"/>
        <v>B</v>
      </c>
      <c r="R27" s="39" t="str">
        <f t="shared" si="13"/>
        <v>B</v>
      </c>
      <c r="S27" s="18"/>
      <c r="T27" s="1"/>
      <c r="U27" s="1"/>
      <c r="V27" s="1">
        <v>75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74</v>
      </c>
      <c r="AI27" s="1">
        <v>74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60268</v>
      </c>
      <c r="FK27" s="41">
        <v>60278</v>
      </c>
    </row>
    <row r="28" spans="1:167" x14ac:dyDescent="0.25">
      <c r="A28" s="19">
        <v>18</v>
      </c>
      <c r="B28" s="19">
        <v>146486</v>
      </c>
      <c r="C28" s="19" t="s">
        <v>170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f t="shared" si="10"/>
        <v>3</v>
      </c>
      <c r="J28" s="28" t="str">
        <f t="shared" si="4"/>
        <v>Cukup dalam menguasai konsep vektor, operasi vektor, panjang vektor, sudut antara dua vektor dimensi dua dan tiga</v>
      </c>
      <c r="K28" s="28">
        <f t="shared" si="5"/>
        <v>74</v>
      </c>
      <c r="L28" s="28" t="str">
        <f t="shared" si="6"/>
        <v>C</v>
      </c>
      <c r="M28" s="28">
        <f t="shared" si="7"/>
        <v>74</v>
      </c>
      <c r="N28" s="28" t="str">
        <f t="shared" si="8"/>
        <v>C</v>
      </c>
      <c r="O28" s="36">
        <f t="shared" si="11"/>
        <v>3</v>
      </c>
      <c r="P28" s="28" t="str">
        <f t="shared" si="9"/>
        <v>Cukup dalam menguasai aplikasi vektor, operasi vektor, panjang vektor, sudut antara dua vektor dimensi dua dan tiga</v>
      </c>
      <c r="Q28" s="39" t="str">
        <f t="shared" si="12"/>
        <v>B</v>
      </c>
      <c r="R28" s="39" t="str">
        <f t="shared" si="13"/>
        <v>B</v>
      </c>
      <c r="S28" s="18"/>
      <c r="T28" s="1"/>
      <c r="U28" s="1"/>
      <c r="V28" s="1">
        <v>75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74</v>
      </c>
      <c r="AI28" s="1">
        <v>74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146502</v>
      </c>
      <c r="C29" s="19" t="s">
        <v>171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f t="shared" si="10"/>
        <v>3</v>
      </c>
      <c r="J29" s="28" t="str">
        <f t="shared" si="4"/>
        <v>Cukup dalam menguasai konsep vektor, operasi vektor, panjang vektor, sudut antara dua vektor dimensi dua dan tiga</v>
      </c>
      <c r="K29" s="28">
        <f t="shared" si="5"/>
        <v>70</v>
      </c>
      <c r="L29" s="28" t="str">
        <f t="shared" si="6"/>
        <v>C</v>
      </c>
      <c r="M29" s="28">
        <f t="shared" si="7"/>
        <v>70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menguasai aplikasi vektor, operasi vektor, panjang vektor, sudut antara dua vektor dimensi dua dan tiga</v>
      </c>
      <c r="Q29" s="39" t="str">
        <f t="shared" si="12"/>
        <v>B</v>
      </c>
      <c r="R29" s="39" t="str">
        <f t="shared" si="13"/>
        <v>B</v>
      </c>
      <c r="S29" s="18"/>
      <c r="T29" s="1"/>
      <c r="U29" s="1"/>
      <c r="V29" s="1">
        <v>70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70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60269</v>
      </c>
      <c r="FK29" s="41">
        <v>60279</v>
      </c>
    </row>
    <row r="30" spans="1:167" x14ac:dyDescent="0.25">
      <c r="A30" s="19">
        <v>20</v>
      </c>
      <c r="B30" s="19">
        <v>146518</v>
      </c>
      <c r="C30" s="19" t="s">
        <v>172</v>
      </c>
      <c r="D30" s="18"/>
      <c r="E30" s="28">
        <f t="shared" si="0"/>
        <v>70</v>
      </c>
      <c r="F30" s="28" t="str">
        <f t="shared" si="1"/>
        <v>C</v>
      </c>
      <c r="G30" s="28">
        <f t="shared" si="2"/>
        <v>70</v>
      </c>
      <c r="H30" s="28" t="str">
        <f t="shared" si="3"/>
        <v>C</v>
      </c>
      <c r="I30" s="36">
        <f t="shared" si="10"/>
        <v>3</v>
      </c>
      <c r="J30" s="28" t="str">
        <f t="shared" si="4"/>
        <v>Cukup dalam menguasai konsep vektor, operasi vektor, panjang vektor, sudut antara dua vektor dimensi dua dan tiga</v>
      </c>
      <c r="K30" s="28">
        <f t="shared" si="5"/>
        <v>70</v>
      </c>
      <c r="L30" s="28" t="str">
        <f t="shared" si="6"/>
        <v>C</v>
      </c>
      <c r="M30" s="28">
        <f t="shared" si="7"/>
        <v>70</v>
      </c>
      <c r="N30" s="28" t="str">
        <f t="shared" si="8"/>
        <v>C</v>
      </c>
      <c r="O30" s="36">
        <f t="shared" si="11"/>
        <v>3</v>
      </c>
      <c r="P30" s="28" t="str">
        <f t="shared" si="9"/>
        <v>Cukup dalam menguasai aplikasi vektor, operasi vektor, panjang vektor, sudut antara dua vektor dimensi dua dan tiga</v>
      </c>
      <c r="Q30" s="39" t="str">
        <f t="shared" si="12"/>
        <v>B</v>
      </c>
      <c r="R30" s="39" t="str">
        <f t="shared" si="13"/>
        <v>B</v>
      </c>
      <c r="S30" s="18"/>
      <c r="T30" s="1"/>
      <c r="U30" s="1"/>
      <c r="V30" s="1">
        <v>70</v>
      </c>
      <c r="W30" s="1">
        <v>70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70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146534</v>
      </c>
      <c r="C31" s="19" t="s">
        <v>173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f t="shared" si="10"/>
        <v>3</v>
      </c>
      <c r="J31" s="28" t="str">
        <f t="shared" si="4"/>
        <v>Cukup dalam menguasai konsep vektor, operasi vektor, panjang vektor, sudut antara dua vektor dimensi dua dan tiga</v>
      </c>
      <c r="K31" s="28">
        <f t="shared" si="5"/>
        <v>70</v>
      </c>
      <c r="L31" s="28" t="str">
        <f t="shared" si="6"/>
        <v>C</v>
      </c>
      <c r="M31" s="28">
        <f t="shared" si="7"/>
        <v>70</v>
      </c>
      <c r="N31" s="28" t="str">
        <f t="shared" si="8"/>
        <v>C</v>
      </c>
      <c r="O31" s="36">
        <f t="shared" si="11"/>
        <v>3</v>
      </c>
      <c r="P31" s="28" t="str">
        <f t="shared" si="9"/>
        <v>Cukup dalam menguasai aplikasi vektor, operasi vektor, panjang vektor, sudut antara dua vektor dimensi dua dan tiga</v>
      </c>
      <c r="Q31" s="39" t="str">
        <f t="shared" si="12"/>
        <v>B</v>
      </c>
      <c r="R31" s="39" t="str">
        <f t="shared" si="13"/>
        <v>B</v>
      </c>
      <c r="S31" s="18"/>
      <c r="T31" s="1"/>
      <c r="U31" s="1"/>
      <c r="V31" s="1">
        <v>70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70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60270</v>
      </c>
      <c r="FK31" s="41">
        <v>60280</v>
      </c>
    </row>
    <row r="32" spans="1:167" x14ac:dyDescent="0.25">
      <c r="A32" s="19">
        <v>22</v>
      </c>
      <c r="B32" s="19">
        <v>146550</v>
      </c>
      <c r="C32" s="19" t="s">
        <v>174</v>
      </c>
      <c r="D32" s="18"/>
      <c r="E32" s="28">
        <f t="shared" si="0"/>
        <v>70</v>
      </c>
      <c r="F32" s="28" t="str">
        <f t="shared" si="1"/>
        <v>C</v>
      </c>
      <c r="G32" s="28">
        <f t="shared" si="2"/>
        <v>70</v>
      </c>
      <c r="H32" s="28" t="str">
        <f t="shared" si="3"/>
        <v>C</v>
      </c>
      <c r="I32" s="36">
        <f t="shared" si="10"/>
        <v>3</v>
      </c>
      <c r="J32" s="28" t="str">
        <f t="shared" si="4"/>
        <v>Cukup dalam menguasai konsep vektor, operasi vektor, panjang vektor, sudut antara dua vektor dimensi dua dan tiga</v>
      </c>
      <c r="K32" s="28">
        <f t="shared" si="5"/>
        <v>70</v>
      </c>
      <c r="L32" s="28" t="str">
        <f t="shared" si="6"/>
        <v>C</v>
      </c>
      <c r="M32" s="28">
        <f t="shared" si="7"/>
        <v>70</v>
      </c>
      <c r="N32" s="28" t="str">
        <f t="shared" si="8"/>
        <v>C</v>
      </c>
      <c r="O32" s="36">
        <f t="shared" si="11"/>
        <v>3</v>
      </c>
      <c r="P32" s="28" t="str">
        <f t="shared" si="9"/>
        <v>Cukup dalam menguasai aplikasi vektor, operasi vektor, panjang vektor, sudut antara dua vektor dimensi dua dan tiga</v>
      </c>
      <c r="Q32" s="39" t="str">
        <f t="shared" si="12"/>
        <v>B</v>
      </c>
      <c r="R32" s="39" t="str">
        <f t="shared" si="13"/>
        <v>B</v>
      </c>
      <c r="S32" s="18"/>
      <c r="T32" s="1"/>
      <c r="U32" s="1"/>
      <c r="V32" s="1">
        <v>70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70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146566</v>
      </c>
      <c r="C33" s="19" t="s">
        <v>175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f t="shared" si="10"/>
        <v>2</v>
      </c>
      <c r="J33" s="28" t="str">
        <f t="shared" si="4"/>
        <v>Baik dalam menguasai konsep vektor, operasi vektor, panjang vektor, sudut antara dua vektor dimensi dua dan tiga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f t="shared" si="11"/>
        <v>2</v>
      </c>
      <c r="P33" s="28" t="str">
        <f t="shared" si="9"/>
        <v>Baik dalam menguasai aplikasi vektor, operasi vektor, panjang vektor, sudut antara dua vektor dimensi dua dan tiga</v>
      </c>
      <c r="Q33" s="39" t="str">
        <f t="shared" si="12"/>
        <v>A</v>
      </c>
      <c r="R33" s="39" t="str">
        <f t="shared" si="13"/>
        <v>A</v>
      </c>
      <c r="S33" s="18"/>
      <c r="T33" s="1"/>
      <c r="U33" s="1"/>
      <c r="V33" s="1">
        <v>81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146582</v>
      </c>
      <c r="C34" s="19" t="s">
        <v>176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f t="shared" si="10"/>
        <v>2</v>
      </c>
      <c r="J34" s="28" t="str">
        <f t="shared" si="4"/>
        <v>Baik dalam menguasai konsep vektor, operasi vektor, panjang vektor, sudut antara dua vektor dimensi dua dan tiga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f t="shared" si="11"/>
        <v>2</v>
      </c>
      <c r="P34" s="28" t="str">
        <f t="shared" si="9"/>
        <v>Baik dalam menguasai aplikasi vektor, operasi vektor, panjang vektor, sudut antara dua vektor dimensi dua dan tiga</v>
      </c>
      <c r="Q34" s="39" t="str">
        <f t="shared" si="12"/>
        <v>A</v>
      </c>
      <c r="R34" s="39" t="str">
        <f t="shared" si="13"/>
        <v>A</v>
      </c>
      <c r="S34" s="18"/>
      <c r="T34" s="1"/>
      <c r="U34" s="1"/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79</v>
      </c>
      <c r="AI34" s="1">
        <v>79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146598</v>
      </c>
      <c r="C35" s="19" t="s">
        <v>177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f t="shared" si="10"/>
        <v>2</v>
      </c>
      <c r="J35" s="28" t="str">
        <f t="shared" si="4"/>
        <v>Baik dalam menguasai konsep vektor, operasi vektor, panjang vektor, sudut antara dua vektor dimensi dua dan tiga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f t="shared" si="11"/>
        <v>2</v>
      </c>
      <c r="P35" s="28" t="str">
        <f t="shared" si="9"/>
        <v>Baik dalam menguasai aplikasi vektor, operasi vektor, panjang vektor, sudut antara dua vektor dimensi dua dan tiga</v>
      </c>
      <c r="Q35" s="39" t="str">
        <f t="shared" si="12"/>
        <v>A</v>
      </c>
      <c r="R35" s="39" t="str">
        <f t="shared" si="13"/>
        <v>A</v>
      </c>
      <c r="S35" s="18"/>
      <c r="T35" s="1"/>
      <c r="U35" s="1"/>
      <c r="V35" s="1">
        <v>78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77</v>
      </c>
      <c r="AI35" s="1">
        <v>77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146614</v>
      </c>
      <c r="C36" s="19" t="s">
        <v>178</v>
      </c>
      <c r="D36" s="18"/>
      <c r="E36" s="28">
        <f t="shared" si="0"/>
        <v>74</v>
      </c>
      <c r="F36" s="28" t="str">
        <f t="shared" si="1"/>
        <v>C</v>
      </c>
      <c r="G36" s="28">
        <f t="shared" si="2"/>
        <v>74</v>
      </c>
      <c r="H36" s="28" t="str">
        <f t="shared" si="3"/>
        <v>C</v>
      </c>
      <c r="I36" s="36">
        <f t="shared" si="10"/>
        <v>3</v>
      </c>
      <c r="J36" s="28" t="str">
        <f t="shared" si="4"/>
        <v>Cukup dalam menguasai konsep vektor, operasi vektor, panjang vektor, sudut antara dua vektor dimensi dua dan tiga</v>
      </c>
      <c r="K36" s="28">
        <f t="shared" si="5"/>
        <v>73</v>
      </c>
      <c r="L36" s="28" t="str">
        <f t="shared" si="6"/>
        <v>C</v>
      </c>
      <c r="M36" s="28">
        <f t="shared" si="7"/>
        <v>73</v>
      </c>
      <c r="N36" s="28" t="str">
        <f t="shared" si="8"/>
        <v>C</v>
      </c>
      <c r="O36" s="36">
        <f t="shared" si="11"/>
        <v>3</v>
      </c>
      <c r="P36" s="28" t="str">
        <f t="shared" si="9"/>
        <v>Cukup dalam menguasai aplikasi vektor, operasi vektor, panjang vektor, sudut antara dua vektor dimensi dua dan tiga</v>
      </c>
      <c r="Q36" s="39" t="str">
        <f t="shared" si="12"/>
        <v>B</v>
      </c>
      <c r="R36" s="39" t="str">
        <f t="shared" si="13"/>
        <v>B</v>
      </c>
      <c r="S36" s="18"/>
      <c r="T36" s="1"/>
      <c r="U36" s="1"/>
      <c r="V36" s="1">
        <v>74</v>
      </c>
      <c r="W36" s="1">
        <v>74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73</v>
      </c>
      <c r="AI36" s="1">
        <v>73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146630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f t="shared" si="10"/>
        <v>2</v>
      </c>
      <c r="J37" s="28" t="str">
        <f t="shared" si="4"/>
        <v>Baik dalam menguasai konsep vektor, operasi vektor, panjang vektor, sudut antara dua vektor dimensi dua dan tiga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f t="shared" si="11"/>
        <v>2</v>
      </c>
      <c r="P37" s="28" t="str">
        <f t="shared" si="9"/>
        <v>Baik dalam menguasai aplikasi vektor, operasi vektor, panjang vektor, sudut antara dua vektor dimensi dua dan tiga</v>
      </c>
      <c r="Q37" s="39" t="str">
        <f t="shared" si="12"/>
        <v>A</v>
      </c>
      <c r="R37" s="39" t="str">
        <f t="shared" si="13"/>
        <v>A</v>
      </c>
      <c r="S37" s="18"/>
      <c r="T37" s="1"/>
      <c r="U37" s="1"/>
      <c r="V37" s="1">
        <v>84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83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146646</v>
      </c>
      <c r="C38" s="19" t="s">
        <v>180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f t="shared" si="10"/>
        <v>1</v>
      </c>
      <c r="J38" s="28" t="str">
        <f t="shared" si="4"/>
        <v>Sangat baik dalam menguasai konsep vektor, operasi vektor, panjang vektor, sudut antara dua vektor dimensi dua dan tiga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f t="shared" si="11"/>
        <v>1</v>
      </c>
      <c r="P38" s="28" t="str">
        <f t="shared" si="9"/>
        <v>Sangat baik dalam menguasai aplikasi vektor, operasi vektor, panjang vektor, sudut antara dua vektor dimensi dua dan tiga</v>
      </c>
      <c r="Q38" s="39" t="str">
        <f t="shared" si="12"/>
        <v>A</v>
      </c>
      <c r="R38" s="39" t="str">
        <f t="shared" si="13"/>
        <v>A</v>
      </c>
      <c r="S38" s="18"/>
      <c r="T38" s="1"/>
      <c r="U38" s="1"/>
      <c r="V38" s="1">
        <v>89</v>
      </c>
      <c r="W38" s="1">
        <v>89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88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146662</v>
      </c>
      <c r="C39" s="19" t="s">
        <v>181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f t="shared" si="10"/>
        <v>3</v>
      </c>
      <c r="J39" s="28" t="str">
        <f t="shared" si="4"/>
        <v>Cukup dalam menguasai konsep vektor, operasi vektor, panjang vektor, sudut antara dua vektor dimensi dua dan tiga</v>
      </c>
      <c r="K39" s="28">
        <f t="shared" si="5"/>
        <v>73</v>
      </c>
      <c r="L39" s="28" t="str">
        <f t="shared" si="6"/>
        <v>C</v>
      </c>
      <c r="M39" s="28">
        <f t="shared" si="7"/>
        <v>73</v>
      </c>
      <c r="N39" s="28" t="str">
        <f t="shared" si="8"/>
        <v>C</v>
      </c>
      <c r="O39" s="36">
        <f t="shared" si="11"/>
        <v>3</v>
      </c>
      <c r="P39" s="28" t="str">
        <f t="shared" si="9"/>
        <v>Cukup dalam menguasai aplikasi vektor, operasi vektor, panjang vektor, sudut antara dua vektor dimensi dua dan tiga</v>
      </c>
      <c r="Q39" s="39" t="str">
        <f t="shared" si="12"/>
        <v>B</v>
      </c>
      <c r="R39" s="39" t="str">
        <f t="shared" si="13"/>
        <v>B</v>
      </c>
      <c r="S39" s="18"/>
      <c r="T39" s="1"/>
      <c r="U39" s="1"/>
      <c r="V39" s="1">
        <v>74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73</v>
      </c>
      <c r="AI39" s="1">
        <v>73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146678</v>
      </c>
      <c r="C40" s="19" t="s">
        <v>182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f t="shared" si="10"/>
        <v>2</v>
      </c>
      <c r="J40" s="28" t="str">
        <f t="shared" si="4"/>
        <v>Baik dalam menguasai konsep vektor, operasi vektor, panjang vektor, sudut antara dua vektor dimensi dua dan tiga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f t="shared" si="11"/>
        <v>2</v>
      </c>
      <c r="P40" s="28" t="str">
        <f t="shared" si="9"/>
        <v>Baik dalam menguasai aplikasi vektor, operasi vektor, panjang vektor, sudut antara dua vektor dimensi dua dan tiga</v>
      </c>
      <c r="Q40" s="39" t="str">
        <f t="shared" si="12"/>
        <v>A</v>
      </c>
      <c r="R40" s="39" t="str">
        <f t="shared" si="13"/>
        <v>A</v>
      </c>
      <c r="S40" s="18"/>
      <c r="T40" s="1"/>
      <c r="U40" s="1"/>
      <c r="V40" s="1">
        <v>77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76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146694</v>
      </c>
      <c r="C41" s="19" t="s">
        <v>183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f t="shared" si="10"/>
        <v>2</v>
      </c>
      <c r="J41" s="28" t="str">
        <f t="shared" si="4"/>
        <v>Baik dalam menguasai konsep vektor, operasi vektor, panjang vektor, sudut antara dua vektor dimensi dua dan tiga</v>
      </c>
      <c r="K41" s="28">
        <f t="shared" si="5"/>
        <v>77</v>
      </c>
      <c r="L41" s="28" t="str">
        <f t="shared" si="6"/>
        <v>B</v>
      </c>
      <c r="M41" s="28">
        <f t="shared" si="7"/>
        <v>77</v>
      </c>
      <c r="N41" s="28" t="str">
        <f t="shared" si="8"/>
        <v>B</v>
      </c>
      <c r="O41" s="36">
        <f t="shared" si="11"/>
        <v>2</v>
      </c>
      <c r="P41" s="28" t="str">
        <f t="shared" si="9"/>
        <v>Baik dalam menguasai aplikasi vektor, operasi vektor, panjang vektor, sudut antara dua vektor dimensi dua dan tiga</v>
      </c>
      <c r="Q41" s="39" t="str">
        <f t="shared" si="12"/>
        <v>A</v>
      </c>
      <c r="R41" s="39" t="str">
        <f t="shared" si="13"/>
        <v>A</v>
      </c>
      <c r="S41" s="18"/>
      <c r="T41" s="1"/>
      <c r="U41" s="1"/>
      <c r="V41" s="1">
        <v>78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77</v>
      </c>
      <c r="AI41" s="1">
        <v>77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146710</v>
      </c>
      <c r="C42" s="19" t="s">
        <v>184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f t="shared" si="10"/>
        <v>3</v>
      </c>
      <c r="J42" s="28" t="str">
        <f t="shared" si="4"/>
        <v>Cukup dalam menguasai konsep vektor, operasi vektor, panjang vektor, sudut antara dua vektor dimensi dua dan tiga</v>
      </c>
      <c r="K42" s="28">
        <f t="shared" si="5"/>
        <v>74</v>
      </c>
      <c r="L42" s="28" t="str">
        <f t="shared" si="6"/>
        <v>C</v>
      </c>
      <c r="M42" s="28">
        <f t="shared" si="7"/>
        <v>74</v>
      </c>
      <c r="N42" s="28" t="str">
        <f t="shared" si="8"/>
        <v>C</v>
      </c>
      <c r="O42" s="36">
        <f t="shared" si="11"/>
        <v>3</v>
      </c>
      <c r="P42" s="28" t="str">
        <f t="shared" si="9"/>
        <v>Cukup dalam menguasai aplikasi vektor, operasi vektor, panjang vektor, sudut antara dua vektor dimensi dua dan tiga</v>
      </c>
      <c r="Q42" s="39" t="str">
        <f t="shared" si="12"/>
        <v>B</v>
      </c>
      <c r="R42" s="39" t="str">
        <f t="shared" si="13"/>
        <v>B</v>
      </c>
      <c r="S42" s="18"/>
      <c r="T42" s="1"/>
      <c r="U42" s="1"/>
      <c r="V42" s="1">
        <v>75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74</v>
      </c>
      <c r="AI42" s="1">
        <v>74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146726</v>
      </c>
      <c r="C43" s="19" t="s">
        <v>185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f t="shared" si="10"/>
        <v>3</v>
      </c>
      <c r="J43" s="28" t="str">
        <f t="shared" si="4"/>
        <v>Cukup dalam menguasai konsep vektor, operasi vektor, panjang vektor, sudut antara dua vektor dimensi dua dan tiga</v>
      </c>
      <c r="K43" s="28">
        <f t="shared" si="5"/>
        <v>70</v>
      </c>
      <c r="L43" s="28" t="str">
        <f t="shared" si="6"/>
        <v>C</v>
      </c>
      <c r="M43" s="28">
        <f t="shared" si="7"/>
        <v>70</v>
      </c>
      <c r="N43" s="28" t="str">
        <f t="shared" si="8"/>
        <v>C</v>
      </c>
      <c r="O43" s="36">
        <f t="shared" si="11"/>
        <v>3</v>
      </c>
      <c r="P43" s="28" t="str">
        <f t="shared" si="9"/>
        <v>Cukup dalam menguasai aplikasi vektor, operasi vektor, panjang vektor, sudut antara dua vektor dimensi dua dan tiga</v>
      </c>
      <c r="Q43" s="39" t="str">
        <f t="shared" si="12"/>
        <v>B</v>
      </c>
      <c r="R43" s="39" t="str">
        <f t="shared" si="13"/>
        <v>B</v>
      </c>
      <c r="S43" s="18"/>
      <c r="T43" s="1"/>
      <c r="U43" s="1"/>
      <c r="V43" s="1">
        <v>70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70</v>
      </c>
      <c r="AI43" s="1">
        <v>70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146742</v>
      </c>
      <c r="C44" s="19" t="s">
        <v>186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f t="shared" si="10"/>
        <v>3</v>
      </c>
      <c r="J44" s="28" t="str">
        <f t="shared" si="4"/>
        <v>Cukup dalam menguasai konsep vektor, operasi vektor, panjang vektor, sudut antara dua vektor dimensi dua dan tiga</v>
      </c>
      <c r="K44" s="28">
        <f t="shared" si="5"/>
        <v>73</v>
      </c>
      <c r="L44" s="28" t="str">
        <f t="shared" si="6"/>
        <v>C</v>
      </c>
      <c r="M44" s="28">
        <f t="shared" si="7"/>
        <v>73</v>
      </c>
      <c r="N44" s="28" t="str">
        <f t="shared" si="8"/>
        <v>C</v>
      </c>
      <c r="O44" s="36">
        <f t="shared" si="11"/>
        <v>3</v>
      </c>
      <c r="P44" s="28" t="str">
        <f t="shared" si="9"/>
        <v>Cukup dalam menguasai aplikasi vektor, operasi vektor, panjang vektor, sudut antara dua vektor dimensi dua dan tiga</v>
      </c>
      <c r="Q44" s="39" t="str">
        <f t="shared" si="12"/>
        <v>B</v>
      </c>
      <c r="R44" s="39" t="str">
        <f t="shared" si="13"/>
        <v>B</v>
      </c>
      <c r="S44" s="18"/>
      <c r="T44" s="1"/>
      <c r="U44" s="1"/>
      <c r="V44" s="1">
        <v>74</v>
      </c>
      <c r="W44" s="1">
        <v>74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73</v>
      </c>
      <c r="AI44" s="1">
        <v>73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146758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f t="shared" si="10"/>
        <v>1</v>
      </c>
      <c r="J45" s="28" t="str">
        <f t="shared" si="4"/>
        <v>Sangat baik dalam menguasai konsep vektor, operasi vektor, panjang vektor, sudut antara dua vektor dimensi dua dan tiga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f t="shared" si="11"/>
        <v>2</v>
      </c>
      <c r="P45" s="28" t="str">
        <f t="shared" si="9"/>
        <v>Baik dalam menguasai aplikasi vektor, operasi vektor, panjang vektor, sudut antara dua vektor dimensi dua dan tiga</v>
      </c>
      <c r="Q45" s="39" t="str">
        <f t="shared" si="12"/>
        <v>A</v>
      </c>
      <c r="R45" s="39" t="str">
        <f t="shared" si="13"/>
        <v>A</v>
      </c>
      <c r="S45" s="18"/>
      <c r="T45" s="1"/>
      <c r="U45" s="1"/>
      <c r="V45" s="1">
        <v>85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84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149046</v>
      </c>
      <c r="C46" s="19" t="s">
        <v>188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f t="shared" si="10"/>
        <v>2</v>
      </c>
      <c r="J46" s="28" t="str">
        <f t="shared" si="4"/>
        <v>Baik dalam menguasai konsep vektor, operasi vektor, panjang vektor, sudut antara dua vektor dimensi dua dan tiga</v>
      </c>
      <c r="K46" s="28">
        <f t="shared" si="5"/>
        <v>76</v>
      </c>
      <c r="L46" s="28" t="str">
        <f t="shared" si="6"/>
        <v>B</v>
      </c>
      <c r="M46" s="28">
        <f t="shared" si="7"/>
        <v>76</v>
      </c>
      <c r="N46" s="28" t="str">
        <f t="shared" si="8"/>
        <v>B</v>
      </c>
      <c r="O46" s="36">
        <f t="shared" si="11"/>
        <v>2</v>
      </c>
      <c r="P46" s="28" t="str">
        <f t="shared" si="9"/>
        <v>Baik dalam menguasai aplikasi vektor, operasi vektor, panjang vektor, sudut antara dua vektor dimensi dua dan tiga</v>
      </c>
      <c r="Q46" s="39" t="str">
        <f t="shared" si="12"/>
        <v>A</v>
      </c>
      <c r="R46" s="39" t="str">
        <f t="shared" si="13"/>
        <v>A</v>
      </c>
      <c r="S46" s="18"/>
      <c r="T46" s="1"/>
      <c r="U46" s="1"/>
      <c r="V46" s="1">
        <v>77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76</v>
      </c>
      <c r="AI46" s="1">
        <v>76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RYU</cp:lastModifiedBy>
  <dcterms:created xsi:type="dcterms:W3CDTF">2015-09-01T09:01:01Z</dcterms:created>
  <dcterms:modified xsi:type="dcterms:W3CDTF">2020-06-07T05:35:35Z</dcterms:modified>
  <cp:category/>
</cp:coreProperties>
</file>