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<sst xmlns="http://schemas.openxmlformats.org/spreadsheetml/2006/main" count="742" uniqueCount="233">
  <si>
    <t>DAFTAR NILAI SISWA SMAN 9 SEMARANG SEMESTER GENAP TAHUN PELAJARAN 2019/2020</t>
  </si>
  <si>
    <t>Guru :</t>
  </si>
  <si>
    <t>Novita Wulandari S.Pd.</t>
  </si>
  <si>
    <t>Kelas X-IPS 1</t>
  </si>
  <si>
    <t>Mapel :</t>
  </si>
  <si>
    <t>Matematika [ Kelompok A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</si>
  <si>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</si>
  <si>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</si>
  <si>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</si>
  <si>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</si>
  <si>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</si>
  <si>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</si>
  <si>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</si>
  <si>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</si>
  <si>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</si>
  <si>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</si>
  <si>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</si>
  <si>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</si>
  <si>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</si>
  <si>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</si>
  <si>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</si>
  <si>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</si>
  <si>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</si>
  <si>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</si>
  <si>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</si>
  <si>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</si>
  <si>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</si>
  <si>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</si>
  <si>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</si>
  <si>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</si>
  <si>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</si>
  <si>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</si>
  <si>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</si>
  <si>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</si>
  <si>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</si>
  <si>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</si>
  <si>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</si>
  <si>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</si>
  <si>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</si>
  <si>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</si>
  <si>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</si>
  <si>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</si>
  <si>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</si>
  <si>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</si>
  <si>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</si>
  <si>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</si>
  <si>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</si>
  <si>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</si>
  <si>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</si>
  <si>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</si>
  <si>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</si>
  <si>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</si>
  <si>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</si>
  <si>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</si>
  <si>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</si>
  <si>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</si>
  <si>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</si>
  <si>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</si>
  <si>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</si>
  <si>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</si>
  <si>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</si>
  <si>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</si>
  <si>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</si>
  <si>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</si>
  <si>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</si>
  <si>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</si>
  <si>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</si>
  <si>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</si>
  <si>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Memiliki kemampuan dalam menjelaskan Fungsi, menentukan grafik Fungsi, menjelaskan masalah operasi Fungsi, dan materi Trigonometri.</t>
  </si>
  <si>
    <t>Memiliki keterampilan dalam menganalisa grafik Fungsi, menyelesaikan masalah operasi Fungsi, dan memecahkan masalah berkaitan dengan Trigonometri.</t>
  </si>
  <si>
    <t>ANGGITA PURWANINGTYAS</t>
  </si>
  <si>
    <t>ARDHIANSA SYACHPUTRA</t>
  </si>
  <si>
    <t>Memiliki kemampuan dalam menjelaskan Fungsi, menentukan grafik Fungsi, menjelaskan masalah operasi Fungsi, namun perlu peningkatan pemahaman materi Trigonometri.</t>
  </si>
  <si>
    <t>Memiliki keterampilan dalam menganalisa grafik Fungsi, menyelesaikan masalah operasi Fungsi, namun perlu peningkatan keterampilan pemecahan masalah berkaitan dengan Trigonometri.</t>
  </si>
  <si>
    <t>BERNADIKTUS REYNALDO NATHANAEL ANDREAN</t>
  </si>
  <si>
    <t>BRIGITA EVANA ZANDRA SARASWATI</t>
  </si>
  <si>
    <t>Memiliki kemampuan dalam menjelaskan Fungsi, menentukan grafik Fungsi, namun perlu peningkatan pemahaman materi operasi Fungsi.</t>
  </si>
  <si>
    <t>Memiliki keterampilan dalam menganalisa grafik Fungsi, namun perlu peningkatan keterampilan penyelesaian masalah operasi Fungsi.</t>
  </si>
  <si>
    <t>CICILIA FIONA ARWADIKA PUTRI</t>
  </si>
  <si>
    <t>CLEOPHILA DEVINA NUGRAHANI</t>
  </si>
  <si>
    <t>Perlu peningkatan kemampuan dalam pemahaman Fungsi, menentukan grafik Fungsi, menjelaskan masalah operasi Fungsi, dan materi Trigonometri.</t>
  </si>
  <si>
    <t>Perlu peningkatan keterampilan dalam menganalisa grafik Fungsi, menyelesaikan masalah operasi Fungsi, dan memecahkan masalah berkaitan dengan Trigonometri.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</si>
  <si>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</si>
  <si>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</si>
  <si>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</si>
  <si>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</si>
  <si>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</si>
  <si>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</si>
  <si>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</si>
  <si>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</si>
  <si>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</si>
  <si>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</si>
  <si>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</si>
  <si>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</si>
  <si>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</si>
  <si>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</si>
  <si>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</si>
  <si>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</si>
  <si>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</si>
  <si>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</si>
  <si>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</si>
  <si>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</si>
  <si>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</si>
  <si>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</si>
  <si>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</si>
  <si>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</si>
  <si>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</si>
  <si>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</si>
  <si>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</si>
  <si>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</si>
  <si>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</si>
  <si>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</si>
  <si>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</si>
  <si>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</si>
  <si>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</si>
  <si>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</si>
  <si>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</si>
  <si>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</si>
  <si>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</si>
  <si>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</si>
  <si>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</si>
  <si>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</si>
  <si>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091021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</si>
  <si>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</si>
  <si>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</si>
  <si>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</si>
  <si>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</si>
  <si>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</si>
  <si>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</si>
  <si>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</si>
  <si>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</si>
  <si>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</si>
  <si>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</si>
  <si>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</si>
  <si>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</si>
  <si>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</si>
  <si>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</si>
  <si>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</si>
  <si>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</si>
  <si>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</si>
  <si>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</si>
  <si>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</si>
  <si>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</si>
  <si>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</si>
  <si>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</si>
  <si>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</si>
  <si>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</si>
  <si>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</si>
  <si>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</si>
  <si>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</si>
  <si>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</si>
  <si>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</si>
  <si>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</si>
  <si>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</si>
  <si>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</si>
  <si>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</si>
  <si>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</si>
  <si>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</si>
  <si>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</si>
  <si>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</si>
  <si>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</si>
  <si>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</si>
  <si>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</si>
  <si>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</si>
  <si>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</si>
  <si>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</si>
  <si>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</si>
  <si>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</si>
  <si>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</si>
  <si>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</si>
  <si>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</si>
  <si>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</si>
  <si>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</si>
  <si>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</si>
  <si>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</si>
  <si>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</si>
  <si>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</si>
  <si>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</si>
  <si>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</si>
  <si>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</si>
  <si>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</si>
  <si>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</si>
  <si>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</si>
  <si>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</si>
  <si>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</si>
  <si>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</si>
  <si>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</si>
  <si>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</si>
  <si>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</si>
  <si>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</si>
  <si>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</si>
  <si>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</si>
  <si>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</si>
  <si>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</si>
  <si>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</si>
  <si>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</si>
  <si>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</si>
  <si>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</si>
  <si>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</si>
  <si>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</si>
  <si>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</si>
  <si>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</si>
  <si>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</si>
  <si>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</si>
  <si>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</si>
  <si>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</si>
  <si>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</si>
  <si>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</si>
  <si>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</si>
  <si>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</si>
  <si>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</si>
  <si>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</si>
  <si>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</si>
  <si>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</si>
  <si>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</si>
  <si>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</si>
  <si>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</si>
  <si>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</si>
  <si>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</si>
  <si>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</si>
  <si>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</si>
  <si>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</si>
  <si>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</si>
  <si>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</si>
  <si>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</si>
  <si>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</si>
  <si>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</si>
  <si>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</si>
  <si>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</si>
  <si>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</si>
  <si>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</si>
  <si>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Belum bisa memahaman Fungsi, menentukan grafik Fungsi, menjelaskan masalah operasi Fungsi, dan materi Trigonometri.</t>
  </si>
  <si>
    <t>Belum terampilan dalam menganalisa grafik Fungsi, menyelesaikan masalah operasi Fungsi, dan memecahkan masalah berkaitan dengan Trigonometri.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</si>
</sst>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138037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kemampuan dalam pemahaman Fungsi, menentukan grafik Fungsi, menjelaskan masalah operasi Fungsi, dan materi Trigonometri.</v>
      </c>
      <c r="K11" s="28">
        <f t="shared" ref="K11:K50" si="5">IF((COUNTA(AF11:AO11)&gt;0),AVERAGE(AF11:AO11),"")</f>
        <v>70.306666666666672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70.306666666666672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dalam menganalisa grafik Fungsi, menyelesaikan masalah operasi Fungsi, dan memecahkan masalah berkaitan dengan Trigonometri.</v>
      </c>
      <c r="Q11" s="39"/>
      <c r="R11" s="39" t="s">
        <v>9</v>
      </c>
      <c r="S11" s="18"/>
      <c r="T11" s="1">
        <v>70</v>
      </c>
      <c r="U11" s="1">
        <v>68.92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68.92</v>
      </c>
      <c r="AH11" s="1">
        <v>72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146776</v>
      </c>
      <c r="C12" s="19" t="s">
        <v>58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Memiliki kemampuan dalam menjelaskan Fungsi, menentukan grafik Fungsi, namun perlu peningkatan pemahaman materi operasi Fungsi.</v>
      </c>
      <c r="K12" s="28">
        <f t="shared" si="5"/>
        <v>76.306666666666658</v>
      </c>
      <c r="L12" s="28" t="str">
        <f t="shared" si="6"/>
        <v>B</v>
      </c>
      <c r="M12" s="28">
        <f t="shared" si="7"/>
        <v>76.306666666666658</v>
      </c>
      <c r="N12" s="28" t="str">
        <f t="shared" si="8"/>
        <v>B</v>
      </c>
      <c r="O12" s="36">
        <v>3</v>
      </c>
      <c r="P12" s="28" t="str">
        <f t="shared" si="9"/>
        <v>Memiliki keterampilan dalam menganalisa grafik Fungsi, namun perlu peningkatan keterampilan penyelesaian masalah operasi Fungsi.</v>
      </c>
      <c r="Q12" s="39"/>
      <c r="R12" s="39" t="s">
        <v>8</v>
      </c>
      <c r="S12" s="18"/>
      <c r="T12" s="1">
        <v>69.55</v>
      </c>
      <c r="U12" s="1">
        <v>73.819999999999993</v>
      </c>
      <c r="V12" s="1">
        <v>83.1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73.819999999999993</v>
      </c>
      <c r="AH12" s="1">
        <v>83.1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146792</v>
      </c>
      <c r="C13" s="19" t="s">
        <v>67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4</v>
      </c>
      <c r="J13" s="28" t="str">
        <f t="shared" si="4"/>
        <v>Perlu peningkatan kemampuan dalam pemahaman Fungsi, menentukan grafik Fungsi, menjelaskan masalah operasi Fungsi, dan materi Trigonometri.</v>
      </c>
      <c r="K13" s="28">
        <f t="shared" si="5"/>
        <v>69.8</v>
      </c>
      <c r="L13" s="28" t="str">
        <f t="shared" si="6"/>
        <v>C</v>
      </c>
      <c r="M13" s="28">
        <f t="shared" si="7"/>
        <v>69.8</v>
      </c>
      <c r="N13" s="28" t="str">
        <f t="shared" si="8"/>
        <v>C</v>
      </c>
      <c r="O13" s="36">
        <v>4</v>
      </c>
      <c r="P13" s="28" t="str">
        <f t="shared" si="9"/>
        <v>Perlu peningkatan keterampilan dalam menganalisa grafik Fungsi, menyelesaikan masalah operasi Fungsi, dan memecahkan masalah berkaitan dengan Trigonometri.</v>
      </c>
      <c r="Q13" s="39"/>
      <c r="R13" s="39" t="s">
        <v>9</v>
      </c>
      <c r="S13" s="18"/>
      <c r="T13" s="1">
        <v>67</v>
      </c>
      <c r="U13" s="1">
        <v>67</v>
      </c>
      <c r="V13" s="1">
        <v>75.400000000000006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66</v>
      </c>
      <c r="AG13" s="1">
        <v>68</v>
      </c>
      <c r="AH13" s="1">
        <v>75.400000000000006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59561</v>
      </c>
      <c r="FK13" s="41">
        <v>59571</v>
      </c>
    </row>
    <row r="14" spans="1:167" x14ac:dyDescent="0.25">
      <c r="A14" s="19">
        <v>4</v>
      </c>
      <c r="B14" s="19">
        <v>146808</v>
      </c>
      <c r="C14" s="19" t="s">
        <v>70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dalam menjelaskan Fungsi, menentukan grafik Fungsi, namun perlu peningkatan pemahaman materi operasi Fungsi.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3</v>
      </c>
      <c r="P14" s="28" t="str">
        <f t="shared" si="9"/>
        <v>Memiliki keterampilan dalam menganalisa grafik Fungsi, namun perlu peningkatan keterampilan penyelesaian masalah operasi Fungsi.</v>
      </c>
      <c r="Q14" s="39"/>
      <c r="R14" s="39" t="s">
        <v>8</v>
      </c>
      <c r="S14" s="18"/>
      <c r="T14" s="1">
        <v>79</v>
      </c>
      <c r="U14" s="1">
        <v>78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146824</v>
      </c>
      <c r="C15" s="19" t="s">
        <v>71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4</v>
      </c>
      <c r="J15" s="28" t="str">
        <f t="shared" si="4"/>
        <v>Perlu peningkatan kemampuan dalam pemahaman Fungsi, menentukan grafik Fungsi, menjelaskan masalah operasi Fungsi, dan materi Trigonometri.</v>
      </c>
      <c r="K15" s="28">
        <f t="shared" si="5"/>
        <v>69.333333333333329</v>
      </c>
      <c r="L15" s="28" t="str">
        <f t="shared" si="6"/>
        <v>C</v>
      </c>
      <c r="M15" s="28">
        <f t="shared" si="7"/>
        <v>69.333333333333329</v>
      </c>
      <c r="N15" s="28" t="str">
        <f t="shared" si="8"/>
        <v>C</v>
      </c>
      <c r="O15" s="36">
        <v>4</v>
      </c>
      <c r="P15" s="28" t="str">
        <f t="shared" si="9"/>
        <v>Perlu peningkatan keterampilan dalam menganalisa grafik Fungsi, menyelesaikan masalah operasi Fungsi, dan memecahkan masalah berkaitan dengan Trigonometri.</v>
      </c>
      <c r="Q15" s="39"/>
      <c r="R15" s="39" t="s">
        <v>9</v>
      </c>
      <c r="S15" s="18"/>
      <c r="T15" s="1">
        <v>72</v>
      </c>
      <c r="U15" s="1">
        <v>70</v>
      </c>
      <c r="V15" s="1">
        <v>68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1">
        <v>68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59562</v>
      </c>
      <c r="FK15" s="41">
        <v>59572</v>
      </c>
    </row>
    <row r="16" spans="1:167" x14ac:dyDescent="0.25">
      <c r="A16" s="19">
        <v>6</v>
      </c>
      <c r="B16" s="19">
        <v>146840</v>
      </c>
      <c r="C16" s="19" t="s">
        <v>74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dalam menjelaskan Fungsi, menentukan grafik Fungsi, namun perlu peningkatan pemahaman materi operasi Fungsi.</v>
      </c>
      <c r="K16" s="28">
        <f t="shared" si="5"/>
        <v>78.466666666666654</v>
      </c>
      <c r="L16" s="28" t="str">
        <f t="shared" si="6"/>
        <v>B</v>
      </c>
      <c r="M16" s="28">
        <f t="shared" si="7"/>
        <v>78.466666666666654</v>
      </c>
      <c r="N16" s="28" t="str">
        <f t="shared" si="8"/>
        <v>B</v>
      </c>
      <c r="O16" s="36">
        <v>3</v>
      </c>
      <c r="P16" s="28" t="str">
        <f t="shared" si="9"/>
        <v>Memiliki keterampilan dalam menganalisa grafik Fungsi, namun perlu peningkatan keterampilan penyelesaian masalah operasi Fungsi.</v>
      </c>
      <c r="Q16" s="39"/>
      <c r="R16" s="39" t="s">
        <v>8</v>
      </c>
      <c r="S16" s="18"/>
      <c r="T16" s="1">
        <v>76.69</v>
      </c>
      <c r="U16" s="1">
        <v>77.95</v>
      </c>
      <c r="V16" s="1">
        <v>80.709999999999994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76.69</v>
      </c>
      <c r="AG16" s="1">
        <v>78</v>
      </c>
      <c r="AH16" s="1">
        <v>80.709999999999994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146856</v>
      </c>
      <c r="C17" s="19" t="s">
        <v>75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menjelaskan Fungsi, menentukan grafik Fungsi, menjelaskan masalah operasi Fungsi, namun perlu peningkatan pemahaman materi Trigonometri.</v>
      </c>
      <c r="K17" s="28">
        <f t="shared" si="5"/>
        <v>77.873333333333321</v>
      </c>
      <c r="L17" s="28" t="str">
        <f t="shared" si="6"/>
        <v>B</v>
      </c>
      <c r="M17" s="28">
        <f t="shared" si="7"/>
        <v>77.873333333333321</v>
      </c>
      <c r="N17" s="28" t="str">
        <f t="shared" si="8"/>
        <v>B</v>
      </c>
      <c r="O17" s="36">
        <v>2</v>
      </c>
      <c r="P17" s="28" t="str">
        <f t="shared" si="9"/>
        <v>Memiliki keterampilan dalam menganalisa grafik Fungsi, menyelesaikan masalah operasi Fungsi, namun perlu peningkatan keterampilan pemecahan masalah berkaitan dengan Trigonometri.</v>
      </c>
      <c r="Q17" s="39"/>
      <c r="R17" s="39" t="s">
        <v>8</v>
      </c>
      <c r="S17" s="18"/>
      <c r="T17" s="1">
        <v>75</v>
      </c>
      <c r="U17" s="1">
        <v>72.459999999999994</v>
      </c>
      <c r="V17" s="1">
        <v>84.16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72.459999999999994</v>
      </c>
      <c r="AH17" s="1">
        <v>84.16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59563</v>
      </c>
      <c r="FK17" s="41">
        <v>59573</v>
      </c>
    </row>
    <row r="18" spans="1:167" x14ac:dyDescent="0.25">
      <c r="A18" s="19">
        <v>8</v>
      </c>
      <c r="B18" s="19">
        <v>146872</v>
      </c>
      <c r="C18" s="19" t="s">
        <v>78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menjelaskan Fungsi, menentukan grafik Fungsi, menjelaskan masalah operasi Fungsi, namun perlu peningkatan pemahaman materi Trigonometri.</v>
      </c>
      <c r="K18" s="28">
        <f t="shared" si="5"/>
        <v>80.033333333333331</v>
      </c>
      <c r="L18" s="28" t="str">
        <f t="shared" si="6"/>
        <v>B</v>
      </c>
      <c r="M18" s="28">
        <f t="shared" si="7"/>
        <v>80.033333333333331</v>
      </c>
      <c r="N18" s="28" t="str">
        <f t="shared" si="8"/>
        <v>B</v>
      </c>
      <c r="O18" s="36">
        <v>2</v>
      </c>
      <c r="P18" s="28" t="str">
        <f t="shared" si="9"/>
        <v>Memiliki keterampilan dalam menganalisa grafik Fungsi, menyelesaikan masalah operasi Fungsi, namun perlu peningkatan keterampilan pemecahan masalah berkaitan dengan Trigonometri.</v>
      </c>
      <c r="Q18" s="39"/>
      <c r="R18" s="39" t="s">
        <v>8</v>
      </c>
      <c r="S18" s="18"/>
      <c r="T18" s="1">
        <v>75.5</v>
      </c>
      <c r="U18" s="1">
        <v>79</v>
      </c>
      <c r="V18" s="1">
        <v>83.1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78</v>
      </c>
      <c r="AH18" s="1">
        <v>83.1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146888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menjelaskan Fungsi, menentukan grafik Fungsi, menjelaskan masalah operasi Fungsi, dan materi Trigonometri.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1</v>
      </c>
      <c r="P19" s="28" t="str">
        <f t="shared" si="9"/>
        <v>Memiliki keterampilan dalam menganalisa grafik Fungsi, menyelesaikan masalah operasi Fungsi, dan memecahkan masalah berkaitan dengan Trigonometri.</v>
      </c>
      <c r="Q19" s="39"/>
      <c r="R19" s="39" t="s">
        <v>8</v>
      </c>
      <c r="S19" s="18"/>
      <c r="T19" s="1">
        <v>86.6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86.6</v>
      </c>
      <c r="AG19" s="1">
        <v>88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59564</v>
      </c>
      <c r="FK19" s="41">
        <v>59574</v>
      </c>
    </row>
    <row r="20" spans="1:167" x14ac:dyDescent="0.25">
      <c r="A20" s="19">
        <v>10</v>
      </c>
      <c r="B20" s="19">
        <v>146904</v>
      </c>
      <c r="C20" s="19" t="s">
        <v>82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Memiliki kemampuan dalam menjelaskan Fungsi, menentukan grafik Fungsi, namun perlu peningkatan pemahaman materi operasi Fungsi.</v>
      </c>
      <c r="K20" s="28">
        <f t="shared" si="5"/>
        <v>70.77</v>
      </c>
      <c r="L20" s="28" t="str">
        <f t="shared" si="6"/>
        <v>C</v>
      </c>
      <c r="M20" s="28">
        <f t="shared" si="7"/>
        <v>70.77</v>
      </c>
      <c r="N20" s="28" t="str">
        <f t="shared" si="8"/>
        <v>C</v>
      </c>
      <c r="O20" s="36">
        <v>3</v>
      </c>
      <c r="P20" s="28" t="str">
        <f t="shared" si="9"/>
        <v>Memiliki keterampilan dalam menganalisa grafik Fungsi, namun perlu peningkatan keterampilan penyelesaian masalah operasi Fungsi.</v>
      </c>
      <c r="Q20" s="39"/>
      <c r="R20" s="39" t="s">
        <v>9</v>
      </c>
      <c r="S20" s="18"/>
      <c r="T20" s="1">
        <v>70.569999999999993</v>
      </c>
      <c r="U20" s="1">
        <v>75</v>
      </c>
      <c r="V20" s="1">
        <v>65.31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>
        <v>75</v>
      </c>
      <c r="AH20" s="1">
        <v>65.31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146920</v>
      </c>
      <c r="C21" s="19" t="s">
        <v>83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menjelaskan Fungsi, menentukan grafik Fungsi, menjelaskan masalah operasi Fungsi, namun perlu peningkatan pemahaman materi Trigonometri.</v>
      </c>
      <c r="K21" s="28">
        <f t="shared" si="5"/>
        <v>77</v>
      </c>
      <c r="L21" s="28" t="str">
        <f t="shared" si="6"/>
        <v>B</v>
      </c>
      <c r="M21" s="28">
        <f t="shared" si="7"/>
        <v>77</v>
      </c>
      <c r="N21" s="28" t="str">
        <f t="shared" si="8"/>
        <v>B</v>
      </c>
      <c r="O21" s="36">
        <v>2</v>
      </c>
      <c r="P21" s="28" t="str">
        <f t="shared" si="9"/>
        <v>Memiliki keterampilan dalam menganalisa grafik Fungsi, menyelesaikan masalah operasi Fungsi, namun perlu peningkatan keterampilan pemecahan masalah berkaitan dengan Trigonometri.</v>
      </c>
      <c r="Q21" s="39"/>
      <c r="R21" s="39" t="s">
        <v>8</v>
      </c>
      <c r="S21" s="18"/>
      <c r="T21" s="1">
        <v>75</v>
      </c>
      <c r="U21" s="1">
        <v>76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78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59565</v>
      </c>
      <c r="FK21" s="41">
        <v>59575</v>
      </c>
    </row>
    <row r="22" spans="1:167" x14ac:dyDescent="0.25">
      <c r="A22" s="19">
        <v>12</v>
      </c>
      <c r="B22" s="19">
        <v>146936</v>
      </c>
      <c r="C22" s="19" t="s">
        <v>84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2</v>
      </c>
      <c r="J22" s="28" t="str">
        <f t="shared" si="4"/>
        <v>Memiliki kemampuan dalam menjelaskan Fungsi, menentukan grafik Fungsi, menjelaskan masalah operasi Fungsi, namun perlu peningkatan pemahaman materi Trigonometri.</v>
      </c>
      <c r="K22" s="28">
        <f t="shared" si="5"/>
        <v>75.209999999999994</v>
      </c>
      <c r="L22" s="28" t="str">
        <f t="shared" si="6"/>
        <v>B</v>
      </c>
      <c r="M22" s="28">
        <f t="shared" si="7"/>
        <v>75.209999999999994</v>
      </c>
      <c r="N22" s="28" t="str">
        <f t="shared" si="8"/>
        <v>B</v>
      </c>
      <c r="O22" s="36">
        <v>2</v>
      </c>
      <c r="P22" s="28" t="str">
        <f t="shared" si="9"/>
        <v>Memiliki keterampilan dalam menganalisa grafik Fungsi, menyelesaikan masalah operasi Fungsi, namun perlu peningkatan keterampilan pemecahan masalah berkaitan dengan Trigonometri.</v>
      </c>
      <c r="Q22" s="39"/>
      <c r="R22" s="39" t="s">
        <v>8</v>
      </c>
      <c r="S22" s="18"/>
      <c r="T22" s="1">
        <v>72.099999999999994</v>
      </c>
      <c r="U22" s="1">
        <v>78.62</v>
      </c>
      <c r="V22" s="1">
        <v>73.010000000000005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v>78.62</v>
      </c>
      <c r="AH22" s="1">
        <v>73.010000000000005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146952</v>
      </c>
      <c r="C23" s="19" t="s">
        <v>85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3</v>
      </c>
      <c r="J23" s="28" t="str">
        <f t="shared" si="4"/>
        <v>Memiliki kemampuan dalam menjelaskan Fungsi, menentukan grafik Fungsi, namun perlu peningkatan pemahaman materi operasi Fungsi.</v>
      </c>
      <c r="K23" s="28">
        <f t="shared" si="5"/>
        <v>82.74666666666667</v>
      </c>
      <c r="L23" s="28" t="str">
        <f t="shared" si="6"/>
        <v>B</v>
      </c>
      <c r="M23" s="28">
        <f t="shared" si="7"/>
        <v>82.74666666666667</v>
      </c>
      <c r="N23" s="28" t="str">
        <f t="shared" si="8"/>
        <v>B</v>
      </c>
      <c r="O23" s="36">
        <v>3</v>
      </c>
      <c r="P23" s="28" t="str">
        <f t="shared" si="9"/>
        <v>Memiliki keterampilan dalam menganalisa grafik Fungsi, namun perlu peningkatan keterampilan penyelesaian masalah operasi Fungsi.</v>
      </c>
      <c r="Q23" s="39"/>
      <c r="R23" s="39" t="s">
        <v>9</v>
      </c>
      <c r="S23" s="18"/>
      <c r="T23" s="1">
        <v>82</v>
      </c>
      <c r="U23" s="1">
        <v>80.64</v>
      </c>
      <c r="V23" s="1">
        <v>81.239999999999995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81.239999999999995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59566</v>
      </c>
      <c r="FK23" s="41">
        <v>59576</v>
      </c>
    </row>
    <row r="24" spans="1:167" x14ac:dyDescent="0.25">
      <c r="A24" s="19">
        <v>14</v>
      </c>
      <c r="B24" s="19">
        <v>146968</v>
      </c>
      <c r="C24" s="19" t="s">
        <v>86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v>4</v>
      </c>
      <c r="J24" s="28" t="str">
        <f t="shared" si="4"/>
        <v>Perlu peningkatan kemampuan dalam pemahaman Fungsi, menentukan grafik Fungsi, menjelaskan masalah operasi Fungsi, dan materi Trigonometri.</v>
      </c>
      <c r="K24" s="28">
        <f t="shared" si="5"/>
        <v>70.333333333333329</v>
      </c>
      <c r="L24" s="28" t="str">
        <f t="shared" si="6"/>
        <v>C</v>
      </c>
      <c r="M24" s="28">
        <f t="shared" si="7"/>
        <v>70.333333333333329</v>
      </c>
      <c r="N24" s="28" t="str">
        <f t="shared" si="8"/>
        <v>C</v>
      </c>
      <c r="O24" s="36">
        <v>4</v>
      </c>
      <c r="P24" s="28" t="str">
        <f t="shared" si="9"/>
        <v>Perlu peningkatan keterampilan dalam menganalisa grafik Fungsi, menyelesaikan masalah operasi Fungsi, dan memecahkan masalah berkaitan dengan Trigonometri.</v>
      </c>
      <c r="Q24" s="39"/>
      <c r="R24" s="39" t="s">
        <v>9</v>
      </c>
      <c r="S24" s="18"/>
      <c r="T24" s="1">
        <v>67</v>
      </c>
      <c r="U24" s="1">
        <v>70</v>
      </c>
      <c r="V24" s="1">
        <v>72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72</v>
      </c>
      <c r="AH24" s="1">
        <v>69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146984</v>
      </c>
      <c r="C25" s="19" t="s">
        <v>87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dalam menjelaskan Fungsi, menentukan grafik Fungsi, namun perlu peningkatan pemahaman materi operasi Fungsi.</v>
      </c>
      <c r="K25" s="28">
        <f t="shared" si="5"/>
        <v>80.893333333333331</v>
      </c>
      <c r="L25" s="28" t="str">
        <f t="shared" si="6"/>
        <v>B</v>
      </c>
      <c r="M25" s="28">
        <f t="shared" si="7"/>
        <v>80.893333333333331</v>
      </c>
      <c r="N25" s="28" t="str">
        <f t="shared" si="8"/>
        <v>B</v>
      </c>
      <c r="O25" s="36">
        <v>3</v>
      </c>
      <c r="P25" s="28" t="str">
        <f t="shared" si="9"/>
        <v>Memiliki keterampilan dalam menganalisa grafik Fungsi, namun perlu peningkatan keterampilan penyelesaian masalah operasi Fungsi.</v>
      </c>
      <c r="Q25" s="39"/>
      <c r="R25" s="39" t="s">
        <v>8</v>
      </c>
      <c r="S25" s="18"/>
      <c r="T25" s="1">
        <v>76.400000000000006</v>
      </c>
      <c r="U25" s="1">
        <v>75.87</v>
      </c>
      <c r="V25" s="1">
        <v>86.28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76.400000000000006</v>
      </c>
      <c r="AG25" s="1">
        <v>80</v>
      </c>
      <c r="AH25" s="1">
        <v>86.28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59567</v>
      </c>
      <c r="FK25" s="41">
        <v>59577</v>
      </c>
    </row>
    <row r="26" spans="1:167" x14ac:dyDescent="0.25">
      <c r="A26" s="19">
        <v>16</v>
      </c>
      <c r="B26" s="19">
        <v>147000</v>
      </c>
      <c r="C26" s="19" t="s">
        <v>89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menjelaskan Fungsi, menentukan grafik Fungsi, menjelaskan masalah operasi Fungsi, namun perlu peningkatan pemahaman materi Trigonometri.</v>
      </c>
      <c r="K26" s="28">
        <f t="shared" si="5"/>
        <v>84.06</v>
      </c>
      <c r="L26" s="28" t="str">
        <f t="shared" si="6"/>
        <v>A</v>
      </c>
      <c r="M26" s="28">
        <f t="shared" si="7"/>
        <v>84.06</v>
      </c>
      <c r="N26" s="28" t="str">
        <f t="shared" si="8"/>
        <v>A</v>
      </c>
      <c r="O26" s="36">
        <v>2</v>
      </c>
      <c r="P26" s="28" t="str">
        <f t="shared" si="9"/>
        <v>Memiliki keterampilan dalam menganalisa grafik Fungsi, menyelesaikan masalah operasi Fungsi, namun perlu peningkatan keterampilan pemecahan masalah berkaitan dengan Trigonometri.</v>
      </c>
      <c r="Q26" s="39"/>
      <c r="R26" s="39" t="s">
        <v>8</v>
      </c>
      <c r="S26" s="18"/>
      <c r="T26" s="1">
        <v>86</v>
      </c>
      <c r="U26" s="1">
        <v>83.25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80.180000000000007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147016</v>
      </c>
      <c r="C27" s="19" t="s">
        <v>90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3</v>
      </c>
      <c r="J27" s="28" t="str">
        <f t="shared" si="4"/>
        <v>Memiliki kemampuan dalam menjelaskan Fungsi, menentukan grafik Fungsi, namun perlu peningkatan pemahaman materi operasi Fungsi.</v>
      </c>
      <c r="K27" s="28">
        <f t="shared" si="5"/>
        <v>77.08</v>
      </c>
      <c r="L27" s="28" t="str">
        <f t="shared" si="6"/>
        <v>B</v>
      </c>
      <c r="M27" s="28">
        <f t="shared" si="7"/>
        <v>77.08</v>
      </c>
      <c r="N27" s="28" t="str">
        <f t="shared" si="8"/>
        <v>B</v>
      </c>
      <c r="O27" s="36">
        <v>3</v>
      </c>
      <c r="P27" s="28" t="str">
        <f t="shared" si="9"/>
        <v>Memiliki keterampilan dalam menganalisa grafik Fungsi, namun perlu peningkatan keterampilan penyelesaian masalah operasi Fungsi.</v>
      </c>
      <c r="Q27" s="39"/>
      <c r="R27" s="39" t="s">
        <v>8</v>
      </c>
      <c r="S27" s="18"/>
      <c r="T27" s="1">
        <v>74.88</v>
      </c>
      <c r="U27" s="1">
        <v>71.08</v>
      </c>
      <c r="V27" s="1">
        <v>83.36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74.88</v>
      </c>
      <c r="AG27" s="1">
        <v>73</v>
      </c>
      <c r="AH27" s="1">
        <v>83.36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59568</v>
      </c>
      <c r="FK27" s="41">
        <v>59578</v>
      </c>
    </row>
    <row r="28" spans="1:167" x14ac:dyDescent="0.25">
      <c r="A28" s="19">
        <v>18</v>
      </c>
      <c r="B28" s="19">
        <v>147032</v>
      </c>
      <c r="C28" s="19" t="s">
        <v>91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dalam menjelaskan Fungsi, menentukan grafik Fungsi, namun perlu peningkatan pemahaman materi operasi Fungsi.</v>
      </c>
      <c r="K28" s="28">
        <f t="shared" si="5"/>
        <v>80.666666666666671</v>
      </c>
      <c r="L28" s="28" t="str">
        <f t="shared" si="6"/>
        <v>B</v>
      </c>
      <c r="M28" s="28">
        <f t="shared" si="7"/>
        <v>80.666666666666671</v>
      </c>
      <c r="N28" s="28" t="str">
        <f t="shared" si="8"/>
        <v>B</v>
      </c>
      <c r="O28" s="36">
        <v>3</v>
      </c>
      <c r="P28" s="28" t="str">
        <f t="shared" si="9"/>
        <v>Memiliki keterampilan dalam menganalisa grafik Fungsi, namun perlu peningkatan keterampilan penyelesaian masalah operasi Fungsi.</v>
      </c>
      <c r="Q28" s="39"/>
      <c r="R28" s="39" t="s">
        <v>8</v>
      </c>
      <c r="S28" s="18"/>
      <c r="T28" s="1">
        <v>80</v>
      </c>
      <c r="U28" s="1">
        <v>80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147048</v>
      </c>
      <c r="C29" s="19" t="s">
        <v>92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4</v>
      </c>
      <c r="J29" s="28" t="str">
        <f t="shared" si="4"/>
        <v>Perlu peningkatan kemampuan dalam pemahaman Fungsi, menentukan grafik Fungsi, menjelaskan masalah operasi Fungsi, dan materi Trigonometri.</v>
      </c>
      <c r="K29" s="28">
        <f t="shared" si="5"/>
        <v>72.593333333333334</v>
      </c>
      <c r="L29" s="28" t="str">
        <f t="shared" si="6"/>
        <v>C</v>
      </c>
      <c r="M29" s="28">
        <f t="shared" si="7"/>
        <v>72.593333333333334</v>
      </c>
      <c r="N29" s="28" t="str">
        <f t="shared" si="8"/>
        <v>C</v>
      </c>
      <c r="O29" s="36">
        <v>4</v>
      </c>
      <c r="P29" s="28" t="str">
        <f t="shared" si="9"/>
        <v>Perlu peningkatan keterampilan dalam menganalisa grafik Fungsi, menyelesaikan masalah operasi Fungsi, dan memecahkan masalah berkaitan dengan Trigonometri.</v>
      </c>
      <c r="Q29" s="39"/>
      <c r="R29" s="39" t="s">
        <v>9</v>
      </c>
      <c r="S29" s="18"/>
      <c r="T29" s="1">
        <v>73.05</v>
      </c>
      <c r="U29" s="1">
        <v>75.7</v>
      </c>
      <c r="V29" s="1">
        <v>69.03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73.05</v>
      </c>
      <c r="AG29" s="1">
        <v>75.7</v>
      </c>
      <c r="AH29" s="1">
        <v>69.03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59569</v>
      </c>
      <c r="FK29" s="41">
        <v>59579</v>
      </c>
    </row>
    <row r="30" spans="1:167" x14ac:dyDescent="0.25">
      <c r="A30" s="19">
        <v>20</v>
      </c>
      <c r="B30" s="19">
        <v>147064</v>
      </c>
      <c r="C30" s="19" t="s">
        <v>93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menjelaskan Fungsi, menentukan grafik Fungsi, menjelaskan masalah operasi Fungsi, namun perlu peningkatan pemahaman materi Trigonometri.</v>
      </c>
      <c r="K30" s="28">
        <f t="shared" si="5"/>
        <v>83.956666666666663</v>
      </c>
      <c r="L30" s="28" t="str">
        <f t="shared" si="6"/>
        <v>B</v>
      </c>
      <c r="M30" s="28">
        <f t="shared" si="7"/>
        <v>83.956666666666663</v>
      </c>
      <c r="N30" s="28" t="str">
        <f t="shared" si="8"/>
        <v>B</v>
      </c>
      <c r="O30" s="36">
        <v>2</v>
      </c>
      <c r="P30" s="28" t="str">
        <f t="shared" si="9"/>
        <v>Memiliki keterampilan dalam menganalisa grafik Fungsi, menyelesaikan masalah operasi Fungsi, namun perlu peningkatan keterampilan pemecahan masalah berkaitan dengan Trigonometri.</v>
      </c>
      <c r="Q30" s="39"/>
      <c r="R30" s="39" t="s">
        <v>8</v>
      </c>
      <c r="S30" s="18"/>
      <c r="T30" s="1">
        <v>80</v>
      </c>
      <c r="U30" s="1">
        <v>82.93</v>
      </c>
      <c r="V30" s="1">
        <v>88.94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82.93</v>
      </c>
      <c r="AH30" s="1">
        <v>88.94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147080</v>
      </c>
      <c r="C31" s="19" t="s">
        <v>94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Memiliki kemampuan dalam menjelaskan Fungsi, menentukan grafik Fungsi, namun perlu peningkatan pemahaman materi operasi Fungsi.</v>
      </c>
      <c r="K31" s="28">
        <f t="shared" si="5"/>
        <v>72.453333333333333</v>
      </c>
      <c r="L31" s="28" t="str">
        <f t="shared" si="6"/>
        <v>C</v>
      </c>
      <c r="M31" s="28">
        <f t="shared" si="7"/>
        <v>72.453333333333333</v>
      </c>
      <c r="N31" s="28" t="str">
        <f t="shared" si="8"/>
        <v>C</v>
      </c>
      <c r="O31" s="36">
        <v>3</v>
      </c>
      <c r="P31" s="28" t="str">
        <f t="shared" si="9"/>
        <v>Memiliki keterampilan dalam menganalisa grafik Fungsi, namun perlu peningkatan keterampilan penyelesaian masalah operasi Fungsi.</v>
      </c>
      <c r="Q31" s="39"/>
      <c r="R31" s="39" t="s">
        <v>8</v>
      </c>
      <c r="S31" s="18"/>
      <c r="T31" s="1">
        <v>75</v>
      </c>
      <c r="U31" s="1">
        <v>76.25</v>
      </c>
      <c r="V31" s="1">
        <v>66.11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76.25</v>
      </c>
      <c r="AH31" s="1">
        <v>66.11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59570</v>
      </c>
      <c r="FK31" s="41">
        <v>59580</v>
      </c>
    </row>
    <row r="32" spans="1:167" x14ac:dyDescent="0.25">
      <c r="A32" s="19">
        <v>22</v>
      </c>
      <c r="B32" s="19">
        <v>147096</v>
      </c>
      <c r="C32" s="19" t="s">
        <v>95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menjelaskan Fungsi, menentukan grafik Fungsi, menjelaskan masalah operasi Fungsi, dan materi Trigonometri.</v>
      </c>
      <c r="K32" s="28">
        <f t="shared" si="5"/>
        <v>86.416666666666671</v>
      </c>
      <c r="L32" s="28" t="str">
        <f t="shared" si="6"/>
        <v>A</v>
      </c>
      <c r="M32" s="28">
        <f t="shared" si="7"/>
        <v>86.416666666666671</v>
      </c>
      <c r="N32" s="28" t="str">
        <f t="shared" si="8"/>
        <v>A</v>
      </c>
      <c r="O32" s="36">
        <v>1</v>
      </c>
      <c r="P32" s="28" t="str">
        <f t="shared" si="9"/>
        <v>Memiliki keterampilan dalam menganalisa grafik Fungsi, menyelesaikan masalah operasi Fungsi, dan memecahkan masalah berkaitan dengan Trigonometri.</v>
      </c>
      <c r="Q32" s="39"/>
      <c r="R32" s="39" t="s">
        <v>8</v>
      </c>
      <c r="S32" s="18"/>
      <c r="T32" s="1">
        <v>85.25</v>
      </c>
      <c r="U32" s="1">
        <v>86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85.25</v>
      </c>
      <c r="AG32" s="1">
        <v>86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147112</v>
      </c>
      <c r="C33" s="19" t="s">
        <v>96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Memiliki kemampuan dalam menjelaskan Fungsi, menentukan grafik Fungsi, namun perlu peningkatan pemahaman materi operasi Fungsi.</v>
      </c>
      <c r="K33" s="28">
        <f t="shared" si="5"/>
        <v>77.540000000000006</v>
      </c>
      <c r="L33" s="28" t="str">
        <f t="shared" si="6"/>
        <v>B</v>
      </c>
      <c r="M33" s="28">
        <f t="shared" si="7"/>
        <v>77.540000000000006</v>
      </c>
      <c r="N33" s="28" t="str">
        <f t="shared" si="8"/>
        <v>B</v>
      </c>
      <c r="O33" s="36">
        <v>3</v>
      </c>
      <c r="P33" s="28" t="str">
        <f t="shared" si="9"/>
        <v>Memiliki keterampilan dalam menganalisa grafik Fungsi, namun perlu peningkatan keterampilan penyelesaian masalah operasi Fungsi.</v>
      </c>
      <c r="Q33" s="39"/>
      <c r="R33" s="39" t="s">
        <v>8</v>
      </c>
      <c r="S33" s="18"/>
      <c r="T33" s="1">
        <v>77.19</v>
      </c>
      <c r="U33" s="1">
        <v>77.06</v>
      </c>
      <c r="V33" s="1">
        <v>78.37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77.19</v>
      </c>
      <c r="AG33" s="1">
        <v>77.06</v>
      </c>
      <c r="AH33" s="1">
        <v>78.37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147128</v>
      </c>
      <c r="C34" s="19" t="s">
        <v>97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menjelaskan Fungsi, menentukan grafik Fungsi, menjelaskan masalah operasi Fungsi, namun perlu peningkatan pemahaman materi Trigonometri.</v>
      </c>
      <c r="K34" s="28">
        <f t="shared" si="5"/>
        <v>82.556666666666658</v>
      </c>
      <c r="L34" s="28" t="str">
        <f t="shared" si="6"/>
        <v>B</v>
      </c>
      <c r="M34" s="28">
        <f t="shared" si="7"/>
        <v>82.556666666666658</v>
      </c>
      <c r="N34" s="28" t="str">
        <f t="shared" si="8"/>
        <v>B</v>
      </c>
      <c r="O34" s="36">
        <v>2</v>
      </c>
      <c r="P34" s="28" t="str">
        <f t="shared" si="9"/>
        <v>Memiliki keterampilan dalam menganalisa grafik Fungsi, menyelesaikan masalah operasi Fungsi, namun perlu peningkatan keterampilan pemecahan masalah berkaitan dengan Trigonometri.</v>
      </c>
      <c r="Q34" s="39"/>
      <c r="R34" s="39" t="s">
        <v>8</v>
      </c>
      <c r="S34" s="18"/>
      <c r="T34" s="1">
        <v>80.239999999999995</v>
      </c>
      <c r="U34" s="1">
        <v>84.86</v>
      </c>
      <c r="V34" s="1">
        <v>82.57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80.239999999999995</v>
      </c>
      <c r="AG34" s="1">
        <v>84.86</v>
      </c>
      <c r="AH34" s="1">
        <v>82.57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147144</v>
      </c>
      <c r="C35" s="19" t="s">
        <v>98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3</v>
      </c>
      <c r="J35" s="28" t="str">
        <f t="shared" si="4"/>
        <v>Memiliki kemampuan dalam menjelaskan Fungsi, menentukan grafik Fungsi, namun perlu peningkatan pemahaman materi operasi Fungsi.</v>
      </c>
      <c r="K35" s="28">
        <f t="shared" si="5"/>
        <v>77.666666666666671</v>
      </c>
      <c r="L35" s="28" t="str">
        <f t="shared" si="6"/>
        <v>B</v>
      </c>
      <c r="M35" s="28">
        <f t="shared" si="7"/>
        <v>77.666666666666671</v>
      </c>
      <c r="N35" s="28" t="str">
        <f t="shared" si="8"/>
        <v>B</v>
      </c>
      <c r="O35" s="36">
        <v>3</v>
      </c>
      <c r="P35" s="28" t="str">
        <f t="shared" si="9"/>
        <v>Memiliki keterampilan dalam menganalisa grafik Fungsi, namun perlu peningkatan keterampilan penyelesaian masalah operasi Fungsi.</v>
      </c>
      <c r="Q35" s="39"/>
      <c r="R35" s="39" t="s">
        <v>8</v>
      </c>
      <c r="S35" s="18"/>
      <c r="T35" s="1">
        <v>78</v>
      </c>
      <c r="U35" s="1">
        <v>78</v>
      </c>
      <c r="V35" s="1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78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147160</v>
      </c>
      <c r="C36" s="19" t="s">
        <v>99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Memiliki kemampuan dalam menjelaskan Fungsi, menentukan grafik Fungsi, namun perlu peningkatan pemahaman materi operasi Fungsi.</v>
      </c>
      <c r="K36" s="28">
        <f t="shared" si="5"/>
        <v>74.033333333333331</v>
      </c>
      <c r="L36" s="28" t="str">
        <f t="shared" si="6"/>
        <v>C</v>
      </c>
      <c r="M36" s="28">
        <f t="shared" si="7"/>
        <v>74.033333333333331</v>
      </c>
      <c r="N36" s="28" t="str">
        <f t="shared" si="8"/>
        <v>C</v>
      </c>
      <c r="O36" s="36">
        <v>3</v>
      </c>
      <c r="P36" s="28" t="str">
        <f t="shared" si="9"/>
        <v>Memiliki keterampilan dalam menganalisa grafik Fungsi, namun perlu peningkatan keterampilan penyelesaian masalah operasi Fungsi.</v>
      </c>
      <c r="Q36" s="39"/>
      <c r="R36" s="39" t="s">
        <v>8</v>
      </c>
      <c r="S36" s="18"/>
      <c r="T36" s="1">
        <v>78</v>
      </c>
      <c r="U36" s="1">
        <v>76</v>
      </c>
      <c r="V36" s="1">
        <v>65.099999999999994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79</v>
      </c>
      <c r="AH36" s="1">
        <v>65.099999999999994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147176</v>
      </c>
      <c r="C37" s="19" t="s">
        <v>100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kemampuan dalam menjelaskan Fungsi, menentukan grafik Fungsi, namun perlu peningkatan pemahaman materi operasi Fungsi.</v>
      </c>
      <c r="K37" s="28">
        <f t="shared" si="5"/>
        <v>73.663333333333341</v>
      </c>
      <c r="L37" s="28" t="str">
        <f t="shared" si="6"/>
        <v>C</v>
      </c>
      <c r="M37" s="28">
        <f t="shared" si="7"/>
        <v>73.663333333333341</v>
      </c>
      <c r="N37" s="28" t="str">
        <f t="shared" si="8"/>
        <v>C</v>
      </c>
      <c r="O37" s="36">
        <v>3</v>
      </c>
      <c r="P37" s="28" t="str">
        <f t="shared" si="9"/>
        <v>Memiliki keterampilan dalam menganalisa grafik Fungsi, namun perlu peningkatan keterampilan penyelesaian masalah operasi Fungsi.</v>
      </c>
      <c r="Q37" s="39"/>
      <c r="R37" s="39" t="s">
        <v>8</v>
      </c>
      <c r="S37" s="18"/>
      <c r="T37" s="1">
        <v>75.989999999999995</v>
      </c>
      <c r="U37" s="1">
        <v>70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75.989999999999995</v>
      </c>
      <c r="AG37" s="1">
        <v>72</v>
      </c>
      <c r="AH37" s="1">
        <v>73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147192</v>
      </c>
      <c r="C38" s="19" t="s">
        <v>101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4</v>
      </c>
      <c r="J38" s="28" t="str">
        <f t="shared" si="4"/>
        <v>Perlu peningkatan kemampuan dalam pemahaman Fungsi, menentukan grafik Fungsi, menjelaskan masalah operasi Fungsi, dan materi Trigonometri.</v>
      </c>
      <c r="K38" s="28">
        <f t="shared" si="5"/>
        <v>70.333333333333329</v>
      </c>
      <c r="L38" s="28" t="str">
        <f t="shared" si="6"/>
        <v>C</v>
      </c>
      <c r="M38" s="28">
        <f t="shared" si="7"/>
        <v>70.333333333333329</v>
      </c>
      <c r="N38" s="28" t="str">
        <f t="shared" si="8"/>
        <v>C</v>
      </c>
      <c r="O38" s="36">
        <v>4</v>
      </c>
      <c r="P38" s="28" t="str">
        <f t="shared" si="9"/>
        <v>Perlu peningkatan keterampilan dalam menganalisa grafik Fungsi, menyelesaikan masalah operasi Fungsi, dan memecahkan masalah berkaitan dengan Trigonometri.</v>
      </c>
      <c r="Q38" s="39"/>
      <c r="R38" s="39" t="s">
        <v>8</v>
      </c>
      <c r="S38" s="18"/>
      <c r="T38" s="1">
        <v>66</v>
      </c>
      <c r="U38" s="1">
        <v>73</v>
      </c>
      <c r="V38" s="1">
        <v>72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66</v>
      </c>
      <c r="AG38" s="1">
        <v>73</v>
      </c>
      <c r="AH38" s="1">
        <v>72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147208</v>
      </c>
      <c r="C39" s="19" t="s">
        <v>102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menjelaskan Fungsi, menentukan grafik Fungsi, menjelaskan masalah operasi Fungsi, namun perlu peningkatan pemahaman materi Trigonometri.</v>
      </c>
      <c r="K39" s="28">
        <f t="shared" si="5"/>
        <v>83.62</v>
      </c>
      <c r="L39" s="28" t="str">
        <f t="shared" si="6"/>
        <v>B</v>
      </c>
      <c r="M39" s="28">
        <f t="shared" si="7"/>
        <v>83.62</v>
      </c>
      <c r="N39" s="28" t="str">
        <f t="shared" si="8"/>
        <v>B</v>
      </c>
      <c r="O39" s="36">
        <v>2</v>
      </c>
      <c r="P39" s="28" t="str">
        <f t="shared" si="9"/>
        <v>Memiliki keterampilan dalam menganalisa grafik Fungsi, menyelesaikan masalah operasi Fungsi, namun perlu peningkatan keterampilan pemecahan masalah berkaitan dengan Trigonometri.</v>
      </c>
      <c r="Q39" s="39"/>
      <c r="R39" s="39" t="s">
        <v>8</v>
      </c>
      <c r="S39" s="18"/>
      <c r="T39" s="1">
        <v>82.86</v>
      </c>
      <c r="U39" s="1">
        <v>84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82.86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147224</v>
      </c>
      <c r="C40" s="19" t="s">
        <v>103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3</v>
      </c>
      <c r="J40" s="28" t="str">
        <f t="shared" si="4"/>
        <v>Memiliki kemampuan dalam menjelaskan Fungsi, menentukan grafik Fungsi, namun perlu peningkatan pemahaman materi operasi Fungsi.</v>
      </c>
      <c r="K40" s="28">
        <f t="shared" si="5"/>
        <v>73.733333333333334</v>
      </c>
      <c r="L40" s="28" t="str">
        <f t="shared" si="6"/>
        <v>C</v>
      </c>
      <c r="M40" s="28">
        <f t="shared" si="7"/>
        <v>73.733333333333334</v>
      </c>
      <c r="N40" s="28" t="str">
        <f t="shared" si="8"/>
        <v>C</v>
      </c>
      <c r="O40" s="36">
        <v>3</v>
      </c>
      <c r="P40" s="28" t="str">
        <f t="shared" si="9"/>
        <v>Memiliki keterampilan dalam menganalisa grafik Fungsi, namun perlu peningkatan keterampilan penyelesaian masalah operasi Fungsi.</v>
      </c>
      <c r="Q40" s="39"/>
      <c r="R40" s="39" t="s">
        <v>8</v>
      </c>
      <c r="S40" s="18"/>
      <c r="T40" s="1">
        <v>73.52</v>
      </c>
      <c r="U40" s="1">
        <v>74.09</v>
      </c>
      <c r="V40" s="1">
        <v>73.59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73.52</v>
      </c>
      <c r="AG40" s="1">
        <v>74.09</v>
      </c>
      <c r="AH40" s="1">
        <v>73.59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147240</v>
      </c>
      <c r="C41" s="19" t="s">
        <v>104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menjelaskan Fungsi, menentukan grafik Fungsi, menjelaskan masalah operasi Fungsi, namun perlu peningkatan pemahaman materi Trigonometri.</v>
      </c>
      <c r="K41" s="28">
        <f t="shared" si="5"/>
        <v>78.953333333333333</v>
      </c>
      <c r="L41" s="28" t="str">
        <f t="shared" si="6"/>
        <v>B</v>
      </c>
      <c r="M41" s="28">
        <f t="shared" si="7"/>
        <v>78.953333333333333</v>
      </c>
      <c r="N41" s="28" t="str">
        <f t="shared" si="8"/>
        <v>B</v>
      </c>
      <c r="O41" s="36">
        <v>2</v>
      </c>
      <c r="P41" s="28" t="str">
        <f t="shared" si="9"/>
        <v>Memiliki keterampilan dalam menganalisa grafik Fungsi, menyelesaikan masalah operasi Fungsi, namun perlu peningkatan keterampilan pemecahan masalah berkaitan dengan Trigonometri.</v>
      </c>
      <c r="Q41" s="39"/>
      <c r="R41" s="39" t="s">
        <v>8</v>
      </c>
      <c r="S41" s="18"/>
      <c r="T41" s="1">
        <v>80.930000000000007</v>
      </c>
      <c r="U41" s="1">
        <v>84.05</v>
      </c>
      <c r="V41" s="1">
        <v>75.930000000000007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80.930000000000007</v>
      </c>
      <c r="AG41" s="1">
        <v>80</v>
      </c>
      <c r="AH41" s="1">
        <v>75.930000000000007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147256</v>
      </c>
      <c r="C42" s="19" t="s">
        <v>105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3</v>
      </c>
      <c r="J42" s="28" t="str">
        <f t="shared" si="4"/>
        <v>Memiliki kemampuan dalam menjelaskan Fungsi, menentukan grafik Fungsi, namun perlu peningkatan pemahaman materi operasi Fungsi.</v>
      </c>
      <c r="K42" s="28">
        <f t="shared" si="5"/>
        <v>75.56</v>
      </c>
      <c r="L42" s="28" t="str">
        <f t="shared" si="6"/>
        <v>B</v>
      </c>
      <c r="M42" s="28">
        <f t="shared" si="7"/>
        <v>75.56</v>
      </c>
      <c r="N42" s="28" t="str">
        <f t="shared" si="8"/>
        <v>B</v>
      </c>
      <c r="O42" s="36">
        <v>3</v>
      </c>
      <c r="P42" s="28" t="str">
        <f t="shared" si="9"/>
        <v>Memiliki keterampilan dalam menganalisa grafik Fungsi, namun perlu peningkatan keterampilan penyelesaian masalah operasi Fungsi.</v>
      </c>
      <c r="Q42" s="39"/>
      <c r="R42" s="39" t="s">
        <v>8</v>
      </c>
      <c r="S42" s="18"/>
      <c r="T42" s="1">
        <v>72.790000000000006</v>
      </c>
      <c r="U42" s="1">
        <v>70</v>
      </c>
      <c r="V42" s="1">
        <v>83.89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72.790000000000006</v>
      </c>
      <c r="AG42" s="1">
        <v>70</v>
      </c>
      <c r="AH42" s="1">
        <v>83.89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147272</v>
      </c>
      <c r="C43" s="19" t="s">
        <v>106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dalam menjelaskan Fungsi, menentukan grafik Fungsi, namun perlu peningkatan pemahaman materi operasi Fungsi.</v>
      </c>
      <c r="K43" s="28">
        <f t="shared" si="5"/>
        <v>78.653333333333336</v>
      </c>
      <c r="L43" s="28" t="str">
        <f t="shared" si="6"/>
        <v>B</v>
      </c>
      <c r="M43" s="28">
        <f t="shared" si="7"/>
        <v>78.653333333333336</v>
      </c>
      <c r="N43" s="28" t="str">
        <f t="shared" si="8"/>
        <v>B</v>
      </c>
      <c r="O43" s="36">
        <v>3</v>
      </c>
      <c r="P43" s="28" t="str">
        <f t="shared" si="9"/>
        <v>Memiliki keterampilan dalam menganalisa grafik Fungsi, namun perlu peningkatan keterampilan penyelesaian masalah operasi Fungsi.</v>
      </c>
      <c r="Q43" s="39"/>
      <c r="R43" s="39" t="s">
        <v>8</v>
      </c>
      <c r="S43" s="18"/>
      <c r="T43" s="1">
        <v>75.87</v>
      </c>
      <c r="U43" s="1">
        <v>80.84</v>
      </c>
      <c r="V43" s="1">
        <v>82.09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75.87</v>
      </c>
      <c r="AG43" s="1">
        <v>78</v>
      </c>
      <c r="AH43" s="1">
        <v>82.09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147288</v>
      </c>
      <c r="C44" s="19" t="s">
        <v>107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4</v>
      </c>
      <c r="J44" s="28" t="str">
        <f t="shared" si="4"/>
        <v>Perlu peningkatan kemampuan dalam pemahaman Fungsi, menentukan grafik Fungsi, menjelaskan masalah operasi Fungsi, dan materi Trigonometri.</v>
      </c>
      <c r="K44" s="28">
        <f t="shared" si="5"/>
        <v>70.333333333333329</v>
      </c>
      <c r="L44" s="28" t="str">
        <f t="shared" si="6"/>
        <v>C</v>
      </c>
      <c r="M44" s="28">
        <f t="shared" si="7"/>
        <v>70.333333333333329</v>
      </c>
      <c r="N44" s="28" t="str">
        <f t="shared" si="8"/>
        <v>C</v>
      </c>
      <c r="O44" s="36">
        <v>4</v>
      </c>
      <c r="P44" s="28" t="str">
        <f t="shared" si="9"/>
        <v>Perlu peningkatan keterampilan dalam menganalisa grafik Fungsi, menyelesaikan masalah operasi Fungsi, dan memecahkan masalah berkaitan dengan Trigonometri.</v>
      </c>
      <c r="Q44" s="39"/>
      <c r="R44" s="39" t="s">
        <v>9</v>
      </c>
      <c r="S44" s="18"/>
      <c r="T44" s="1">
        <v>70</v>
      </c>
      <c r="U44" s="1">
        <v>67</v>
      </c>
      <c r="V44" s="1">
        <v>72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69</v>
      </c>
      <c r="AG44" s="1">
        <v>70</v>
      </c>
      <c r="AH44" s="1">
        <v>72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147304</v>
      </c>
      <c r="C45" s="19" t="s">
        <v>108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3</v>
      </c>
      <c r="J45" s="28" t="str">
        <f t="shared" si="4"/>
        <v>Memiliki kemampuan dalam menjelaskan Fungsi, menentukan grafik Fungsi, namun perlu peningkatan pemahaman materi operasi Fungsi.</v>
      </c>
      <c r="K45" s="28">
        <f t="shared" si="5"/>
        <v>76.793333333333337</v>
      </c>
      <c r="L45" s="28" t="str">
        <f t="shared" si="6"/>
        <v>B</v>
      </c>
      <c r="M45" s="28">
        <f t="shared" si="7"/>
        <v>76.793333333333337</v>
      </c>
      <c r="N45" s="28" t="str">
        <f t="shared" si="8"/>
        <v>B</v>
      </c>
      <c r="O45" s="36">
        <v>3</v>
      </c>
      <c r="P45" s="28" t="str">
        <f t="shared" si="9"/>
        <v>Memiliki keterampilan dalam menganalisa grafik Fungsi, namun perlu peningkatan keterampilan penyelesaian masalah operasi Fungsi.</v>
      </c>
      <c r="Q45" s="39"/>
      <c r="R45" s="39" t="s">
        <v>8</v>
      </c>
      <c r="S45" s="18"/>
      <c r="T45" s="1">
        <v>71.12</v>
      </c>
      <c r="U45" s="1">
        <v>74.34</v>
      </c>
      <c r="V45" s="1">
        <v>82.04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74.34</v>
      </c>
      <c r="AH45" s="1">
        <v>82.04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147320</v>
      </c>
      <c r="C46" s="19" t="s">
        <v>109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menjelaskan Fungsi, menentukan grafik Fungsi, menjelaskan masalah operasi Fungsi, dan materi Trigonometri.</v>
      </c>
      <c r="K46" s="28">
        <f t="shared" si="5"/>
        <v>86.136666666666656</v>
      </c>
      <c r="L46" s="28" t="str">
        <f t="shared" si="6"/>
        <v>A</v>
      </c>
      <c r="M46" s="28">
        <f t="shared" si="7"/>
        <v>86.136666666666656</v>
      </c>
      <c r="N46" s="28" t="str">
        <f t="shared" si="8"/>
        <v>A</v>
      </c>
      <c r="O46" s="36">
        <v>1</v>
      </c>
      <c r="P46" s="28" t="str">
        <f t="shared" si="9"/>
        <v>Memiliki keterampilan dalam menganalisa grafik Fungsi, menyelesaikan masalah operasi Fungsi, dan memecahkan masalah berkaitan dengan Trigonometri.</v>
      </c>
      <c r="Q46" s="39"/>
      <c r="R46" s="39" t="s">
        <v>8</v>
      </c>
      <c r="S46" s="18"/>
      <c r="T46" s="1">
        <v>83.12</v>
      </c>
      <c r="U46" s="1">
        <v>85.41</v>
      </c>
      <c r="V46" s="1">
        <v>87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85.41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147337</v>
      </c>
      <c r="C11" s="19" t="s">
        <v>124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Fungsi, menentukan grafik Fungsi, namun perlu peningkatan pemahaman materi operasi Fungsi.</v>
      </c>
      <c r="K11" s="28">
        <f t="shared" ref="K11:K50" si="5">IF((COUNTA(AF11:AO11)&gt;0),AVERAGE(AF11:AO11),"")</f>
        <v>78.583333333333329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78.583333333333329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menganalisa grafik Fungsi, namun perlu peningkatan keterampilan penyelesaian masalah operasi Fungsi.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75.75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147353</v>
      </c>
      <c r="C12" s="19" t="s">
        <v>125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menjelaskan Fungsi, menentukan grafik Fungsi, menjelaskan masalah operasi Fungsi, namun perlu peningkatan pemahaman materi Trigonometri.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Memiliki keterampilan dalam menganalisa grafik Fungsi, menyelesaikan masalah operasi Fungsi, namun perlu peningkatan keterampilan pemecahan masalah berkaitan dengan Trigonometri.</v>
      </c>
      <c r="Q12" s="39"/>
      <c r="R12" s="39" t="s">
        <v>8</v>
      </c>
      <c r="S12" s="18"/>
      <c r="T12" s="1">
        <v>76</v>
      </c>
      <c r="U12" s="1">
        <v>85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147369</v>
      </c>
      <c r="C13" s="19" t="s">
        <v>126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>
        <v>3</v>
      </c>
      <c r="J13" s="28" t="str">
        <f t="shared" si="4"/>
        <v>Memiliki kemampuan dalam menjelaskan Fungsi, menentukan grafik Fungsi, namun perlu peningkatan pemahaman materi operasi Fungsi.</v>
      </c>
      <c r="K13" s="28">
        <f t="shared" si="5"/>
        <v>71.333333333333329</v>
      </c>
      <c r="L13" s="28" t="str">
        <f t="shared" si="6"/>
        <v>C</v>
      </c>
      <c r="M13" s="28">
        <f t="shared" si="7"/>
        <v>71.333333333333329</v>
      </c>
      <c r="N13" s="28" t="str">
        <f t="shared" si="8"/>
        <v>C</v>
      </c>
      <c r="O13" s="36">
        <v>3</v>
      </c>
      <c r="P13" s="28" t="str">
        <f t="shared" si="9"/>
        <v>Memiliki keterampilan dalam menganalisa grafik Fungsi, namun perlu peningkatan keterampilan penyelesaian masalah operasi Fungsi.</v>
      </c>
      <c r="Q13" s="39"/>
      <c r="R13" s="39" t="s">
        <v>9</v>
      </c>
      <c r="S13" s="18"/>
      <c r="T13" s="1">
        <v>66</v>
      </c>
      <c r="U13" s="1">
        <v>69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67</v>
      </c>
      <c r="AG13" s="1">
        <v>69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59581</v>
      </c>
      <c r="FK13" s="41">
        <v>59591</v>
      </c>
    </row>
    <row r="14" spans="1:167" x14ac:dyDescent="0.25">
      <c r="A14" s="19">
        <v>4</v>
      </c>
      <c r="B14" s="19">
        <v>147385</v>
      </c>
      <c r="C14" s="19" t="s">
        <v>127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3</v>
      </c>
      <c r="J14" s="28" t="str">
        <f t="shared" si="4"/>
        <v>Memiliki kemampuan dalam menjelaskan Fungsi, menentukan grafik Fungsi, namun perlu peningkatan pemahaman materi operasi Fungsi.</v>
      </c>
      <c r="K14" s="28">
        <f t="shared" si="5"/>
        <v>77.75</v>
      </c>
      <c r="L14" s="28" t="str">
        <f t="shared" si="6"/>
        <v>B</v>
      </c>
      <c r="M14" s="28">
        <f t="shared" si="7"/>
        <v>77.75</v>
      </c>
      <c r="N14" s="28" t="str">
        <f t="shared" si="8"/>
        <v>B</v>
      </c>
      <c r="O14" s="36">
        <v>3</v>
      </c>
      <c r="P14" s="28" t="str">
        <f t="shared" si="9"/>
        <v>Memiliki keterampilan dalam menganalisa grafik Fungsi, namun perlu peningkatan keterampilan penyelesaian masalah operasi Fungsi.</v>
      </c>
      <c r="Q14" s="39"/>
      <c r="R14" s="39" t="s">
        <v>8</v>
      </c>
      <c r="S14" s="18"/>
      <c r="T14" s="1">
        <v>75</v>
      </c>
      <c r="U14" s="1">
        <v>77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73.5</v>
      </c>
      <c r="AG14" s="1">
        <v>79.75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147401</v>
      </c>
      <c r="C15" s="19" t="s">
        <v>128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3</v>
      </c>
      <c r="J15" s="28" t="str">
        <f t="shared" si="4"/>
        <v>Memiliki kemampuan dalam menjelaskan Fungsi, menentukan grafik Fungsi, namun perlu peningkatan pemahaman materi operasi Fungsi.</v>
      </c>
      <c r="K15" s="28">
        <f t="shared" si="5"/>
        <v>75.23</v>
      </c>
      <c r="L15" s="28" t="str">
        <f t="shared" si="6"/>
        <v>B</v>
      </c>
      <c r="M15" s="28">
        <f t="shared" si="7"/>
        <v>75.23</v>
      </c>
      <c r="N15" s="28" t="str">
        <f t="shared" si="8"/>
        <v>B</v>
      </c>
      <c r="O15" s="36">
        <v>3</v>
      </c>
      <c r="P15" s="28" t="str">
        <f t="shared" si="9"/>
        <v>Memiliki keterampilan dalam menganalisa grafik Fungsi, namun perlu peningkatan keterampilan penyelesaian masalah operasi Fungsi.</v>
      </c>
      <c r="Q15" s="39"/>
      <c r="R15" s="39" t="s">
        <v>8</v>
      </c>
      <c r="S15" s="18"/>
      <c r="T15" s="1">
        <v>73</v>
      </c>
      <c r="U15" s="1">
        <v>80.69</v>
      </c>
      <c r="V15" s="1">
        <v>74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71</v>
      </c>
      <c r="AG15" s="1">
        <v>80.69</v>
      </c>
      <c r="AH15" s="1">
        <v>74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59582</v>
      </c>
      <c r="FK15" s="41">
        <v>59592</v>
      </c>
    </row>
    <row r="16" spans="1:167" x14ac:dyDescent="0.25">
      <c r="A16" s="19">
        <v>6</v>
      </c>
      <c r="B16" s="19">
        <v>147417</v>
      </c>
      <c r="C16" s="19" t="s">
        <v>129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3</v>
      </c>
      <c r="J16" s="28" t="str">
        <f t="shared" si="4"/>
        <v>Memiliki kemampuan dalam menjelaskan Fungsi, menentukan grafik Fungsi, namun perlu peningkatan pemahaman materi operasi Fungsi.</v>
      </c>
      <c r="K16" s="28">
        <f t="shared" si="5"/>
        <v>77.683333333333337</v>
      </c>
      <c r="L16" s="28" t="str">
        <f t="shared" si="6"/>
        <v>B</v>
      </c>
      <c r="M16" s="28">
        <f t="shared" si="7"/>
        <v>77.683333333333337</v>
      </c>
      <c r="N16" s="28" t="str">
        <f t="shared" si="8"/>
        <v>B</v>
      </c>
      <c r="O16" s="36">
        <v>3</v>
      </c>
      <c r="P16" s="28" t="str">
        <f t="shared" si="9"/>
        <v>Memiliki keterampilan dalam menganalisa grafik Fungsi, namun perlu peningkatan keterampilan penyelesaian masalah operasi Fungsi.</v>
      </c>
      <c r="Q16" s="39"/>
      <c r="R16" s="39" t="s">
        <v>8</v>
      </c>
      <c r="S16" s="18"/>
      <c r="T16" s="1">
        <v>79</v>
      </c>
      <c r="U16" s="1">
        <v>78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77.5</v>
      </c>
      <c r="AG16" s="1">
        <v>82.55</v>
      </c>
      <c r="AH16" s="1">
        <v>73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147433</v>
      </c>
      <c r="C17" s="19" t="s">
        <v>130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4</v>
      </c>
      <c r="J17" s="28" t="str">
        <f t="shared" si="4"/>
        <v>Perlu peningkatan kemampuan dalam pemahaman Fungsi, menentukan grafik Fungsi, menjelaskan masalah operasi Fungsi, dan materi Trigonometri.</v>
      </c>
      <c r="K17" s="28">
        <f t="shared" si="5"/>
        <v>70.64</v>
      </c>
      <c r="L17" s="28" t="str">
        <f t="shared" si="6"/>
        <v>C</v>
      </c>
      <c r="M17" s="28">
        <f t="shared" si="7"/>
        <v>70.64</v>
      </c>
      <c r="N17" s="28" t="str">
        <f t="shared" si="8"/>
        <v>C</v>
      </c>
      <c r="O17" s="36">
        <v>4</v>
      </c>
      <c r="P17" s="28" t="str">
        <f t="shared" si="9"/>
        <v>Perlu peningkatan keterampilan dalam menganalisa grafik Fungsi, menyelesaikan masalah operasi Fungsi, dan memecahkan masalah berkaitan dengan Trigonometri.</v>
      </c>
      <c r="Q17" s="39"/>
      <c r="R17" s="39" t="s">
        <v>9</v>
      </c>
      <c r="S17" s="18"/>
      <c r="T17" s="1">
        <v>66</v>
      </c>
      <c r="U17" s="1">
        <v>69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67.92</v>
      </c>
      <c r="AG17" s="1">
        <v>69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59583</v>
      </c>
      <c r="FK17" s="41">
        <v>59593</v>
      </c>
    </row>
    <row r="18" spans="1:167" x14ac:dyDescent="0.25">
      <c r="A18" s="19">
        <v>8</v>
      </c>
      <c r="B18" s="19">
        <v>147449</v>
      </c>
      <c r="C18" s="19" t="s">
        <v>131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v>4</v>
      </c>
      <c r="J18" s="28" t="str">
        <f t="shared" si="4"/>
        <v>Perlu peningkatan kemampuan dalam pemahaman Fungsi, menentukan grafik Fungsi, menjelaskan masalah operasi Fungsi, dan materi Trigonometri.</v>
      </c>
      <c r="K18" s="28">
        <f t="shared" si="5"/>
        <v>69.666666666666671</v>
      </c>
      <c r="L18" s="28" t="str">
        <f t="shared" si="6"/>
        <v>C</v>
      </c>
      <c r="M18" s="28">
        <f t="shared" si="7"/>
        <v>69.666666666666671</v>
      </c>
      <c r="N18" s="28" t="str">
        <f t="shared" si="8"/>
        <v>C</v>
      </c>
      <c r="O18" s="36">
        <v>4</v>
      </c>
      <c r="P18" s="28" t="str">
        <f t="shared" si="9"/>
        <v>Perlu peningkatan keterampilan dalam menganalisa grafik Fungsi, menyelesaikan masalah operasi Fungsi, dan memecahkan masalah berkaitan dengan Trigonometri.</v>
      </c>
      <c r="Q18" s="39"/>
      <c r="R18" s="39" t="s">
        <v>9</v>
      </c>
      <c r="S18" s="18"/>
      <c r="T18" s="1">
        <v>66</v>
      </c>
      <c r="U18" s="1">
        <v>70</v>
      </c>
      <c r="V18" s="1">
        <v>74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65</v>
      </c>
      <c r="AG18" s="1">
        <v>70</v>
      </c>
      <c r="AH18" s="1">
        <v>74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147465</v>
      </c>
      <c r="C19" s="19" t="s">
        <v>132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menjelaskan Fungsi, menentukan grafik Fungsi, menjelaskan masalah operasi Fungsi, namun perlu peningkatan pemahaman materi Trigonometri.</v>
      </c>
      <c r="K19" s="28">
        <f t="shared" si="5"/>
        <v>80.263333333333335</v>
      </c>
      <c r="L19" s="28" t="str">
        <f t="shared" si="6"/>
        <v>B</v>
      </c>
      <c r="M19" s="28">
        <f t="shared" si="7"/>
        <v>80.263333333333335</v>
      </c>
      <c r="N19" s="28" t="str">
        <f t="shared" si="8"/>
        <v>B</v>
      </c>
      <c r="O19" s="36">
        <v>2</v>
      </c>
      <c r="P19" s="28" t="str">
        <f t="shared" si="9"/>
        <v>Memiliki keterampilan dalam menganalisa grafik Fungsi, menyelesaikan masalah operasi Fungsi, namun perlu peningkatan keterampilan pemecahan masalah berkaitan dengan Trigonometri.</v>
      </c>
      <c r="Q19" s="39"/>
      <c r="R19" s="39" t="s">
        <v>8</v>
      </c>
      <c r="S19" s="18"/>
      <c r="T19" s="1">
        <v>80</v>
      </c>
      <c r="U19" s="1">
        <v>82.79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82.79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59584</v>
      </c>
      <c r="FK19" s="41">
        <v>59594</v>
      </c>
    </row>
    <row r="20" spans="1:167" x14ac:dyDescent="0.25">
      <c r="A20" s="19">
        <v>10</v>
      </c>
      <c r="B20" s="19">
        <v>147481</v>
      </c>
      <c r="C20" s="19" t="s">
        <v>133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menjelaskan Fungsi, menentukan grafik Fungsi, menjelaskan masalah operasi Fungsi, namun perlu peningkatan pemahaman materi Trigonometri.</v>
      </c>
      <c r="K20" s="28">
        <f t="shared" si="5"/>
        <v>77.166666666666671</v>
      </c>
      <c r="L20" s="28" t="str">
        <f t="shared" si="6"/>
        <v>B</v>
      </c>
      <c r="M20" s="28">
        <f t="shared" si="7"/>
        <v>77.166666666666671</v>
      </c>
      <c r="N20" s="28" t="str">
        <f t="shared" si="8"/>
        <v>B</v>
      </c>
      <c r="O20" s="36">
        <v>2</v>
      </c>
      <c r="P20" s="28" t="str">
        <f t="shared" si="9"/>
        <v>Memiliki keterampilan dalam menganalisa grafik Fungsi, menyelesaikan masalah operasi Fungsi, namun perlu peningkatan keterampilan pemecahan masalah berkaitan dengan Trigonometri.</v>
      </c>
      <c r="Q20" s="39"/>
      <c r="R20" s="39" t="s">
        <v>8</v>
      </c>
      <c r="S20" s="18"/>
      <c r="T20" s="1">
        <v>80</v>
      </c>
      <c r="U20" s="1">
        <v>82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75.5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147497</v>
      </c>
      <c r="C21" s="19" t="s">
        <v>134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menjelaskan Fungsi, menentukan grafik Fungsi, menjelaskan masalah operasi Fungsi, namun perlu peningkatan pemahaman materi Trigonometri.</v>
      </c>
      <c r="K21" s="28">
        <f t="shared" si="5"/>
        <v>81.739999999999995</v>
      </c>
      <c r="L21" s="28" t="str">
        <f t="shared" si="6"/>
        <v>B</v>
      </c>
      <c r="M21" s="28">
        <f t="shared" si="7"/>
        <v>81.739999999999995</v>
      </c>
      <c r="N21" s="28" t="str">
        <f t="shared" si="8"/>
        <v>B</v>
      </c>
      <c r="O21" s="36">
        <v>2</v>
      </c>
      <c r="P21" s="28" t="str">
        <f t="shared" si="9"/>
        <v>Memiliki keterampilan dalam menganalisa grafik Fungsi, menyelesaikan masalah operasi Fungsi, namun perlu peningkatan keterampilan pemecahan masalah berkaitan dengan Trigonometri.</v>
      </c>
      <c r="Q21" s="39"/>
      <c r="R21" s="39" t="s">
        <v>8</v>
      </c>
      <c r="S21" s="18"/>
      <c r="T21" s="1">
        <v>82</v>
      </c>
      <c r="U21" s="1">
        <v>80.95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80.27</v>
      </c>
      <c r="AG21" s="1">
        <v>80.95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59585</v>
      </c>
      <c r="FK21" s="41">
        <v>59595</v>
      </c>
    </row>
    <row r="22" spans="1:167" x14ac:dyDescent="0.25">
      <c r="A22" s="19">
        <v>12</v>
      </c>
      <c r="B22" s="19">
        <v>147513</v>
      </c>
      <c r="C22" s="19" t="s">
        <v>135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menjelaskan Fungsi, menentukan grafik Fungsi, menjelaskan masalah operasi Fungsi, dan materi Trigonometri.</v>
      </c>
      <c r="K22" s="28">
        <f t="shared" si="5"/>
        <v>84.733333333333334</v>
      </c>
      <c r="L22" s="28" t="str">
        <f t="shared" si="6"/>
        <v>A</v>
      </c>
      <c r="M22" s="28">
        <f t="shared" si="7"/>
        <v>84.733333333333334</v>
      </c>
      <c r="N22" s="28" t="str">
        <f t="shared" si="8"/>
        <v>A</v>
      </c>
      <c r="O22" s="36">
        <v>1</v>
      </c>
      <c r="P22" s="28" t="str">
        <f t="shared" si="9"/>
        <v>Memiliki keterampilan dalam menganalisa grafik Fungsi, menyelesaikan masalah operasi Fungsi, dan memecahkan masalah berkaitan dengan Trigonometri.</v>
      </c>
      <c r="Q22" s="39"/>
      <c r="R22" s="39" t="s">
        <v>8</v>
      </c>
      <c r="S22" s="18"/>
      <c r="T22" s="1">
        <v>88</v>
      </c>
      <c r="U22" s="1">
        <v>86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86.2</v>
      </c>
      <c r="AG22" s="1">
        <v>86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147529</v>
      </c>
      <c r="C23" s="19" t="s">
        <v>136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menjelaskan Fungsi, menentukan grafik Fungsi, menjelaskan masalah operasi Fungsi, namun perlu peningkatan pemahaman materi Trigonometri.</v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>
        <v>2</v>
      </c>
      <c r="P23" s="28" t="str">
        <f t="shared" si="9"/>
        <v>Memiliki keterampilan dalam menganalisa grafik Fungsi, menyelesaikan masalah operasi Fungsi, namun perlu peningkatan keterampilan pemecahan masalah berkaitan dengan Trigonometri.</v>
      </c>
      <c r="Q23" s="39"/>
      <c r="R23" s="39" t="s">
        <v>8</v>
      </c>
      <c r="S23" s="18"/>
      <c r="T23" s="1">
        <v>76</v>
      </c>
      <c r="U23" s="1">
        <v>80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v>80</v>
      </c>
      <c r="AH23" s="1">
        <v>74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59586</v>
      </c>
      <c r="FK23" s="41">
        <v>59596</v>
      </c>
    </row>
    <row r="24" spans="1:167" x14ac:dyDescent="0.25">
      <c r="A24" s="19">
        <v>14</v>
      </c>
      <c r="B24" s="19">
        <v>147545</v>
      </c>
      <c r="C24" s="19" t="s">
        <v>137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Memiliki kemampuan dalam menjelaskan Fungsi, menentukan grafik Fungsi, namun perlu peningkatan pemahaman materi operasi Fungsi.</v>
      </c>
      <c r="K24" s="28">
        <f t="shared" si="5"/>
        <v>74.583333333333329</v>
      </c>
      <c r="L24" s="28" t="str">
        <f t="shared" si="6"/>
        <v>C</v>
      </c>
      <c r="M24" s="28">
        <f t="shared" si="7"/>
        <v>74.583333333333329</v>
      </c>
      <c r="N24" s="28" t="str">
        <f t="shared" si="8"/>
        <v>C</v>
      </c>
      <c r="O24" s="36">
        <v>3</v>
      </c>
      <c r="P24" s="28" t="str">
        <f t="shared" si="9"/>
        <v>Memiliki keterampilan dalam menganalisa grafik Fungsi, namun perlu peningkatan keterampilan penyelesaian masalah operasi Fungsi.</v>
      </c>
      <c r="Q24" s="39"/>
      <c r="R24" s="39" t="s">
        <v>9</v>
      </c>
      <c r="S24" s="18"/>
      <c r="T24" s="1">
        <v>75</v>
      </c>
      <c r="U24" s="1">
        <v>73.75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73</v>
      </c>
      <c r="AG24" s="1">
        <v>73.75</v>
      </c>
      <c r="AH24" s="1">
        <v>77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147561</v>
      </c>
      <c r="C25" s="19" t="s">
        <v>138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>Memiliki kemampuan dalam menjelaskan Fungsi, menentukan grafik Fungsi, namun perlu peningkatan pemahaman materi operasi Fungsi.</v>
      </c>
      <c r="K25" s="28">
        <f t="shared" si="5"/>
        <v>71.166666666666671</v>
      </c>
      <c r="L25" s="28" t="str">
        <f t="shared" si="6"/>
        <v>C</v>
      </c>
      <c r="M25" s="28">
        <f t="shared" si="7"/>
        <v>71.166666666666671</v>
      </c>
      <c r="N25" s="28" t="str">
        <f t="shared" si="8"/>
        <v>C</v>
      </c>
      <c r="O25" s="36">
        <v>3</v>
      </c>
      <c r="P25" s="28" t="str">
        <f t="shared" si="9"/>
        <v>Memiliki keterampilan dalam menganalisa grafik Fungsi, namun perlu peningkatan keterampilan penyelesaian masalah operasi Fungsi.</v>
      </c>
      <c r="Q25" s="39"/>
      <c r="R25" s="39" t="s">
        <v>9</v>
      </c>
      <c r="S25" s="18"/>
      <c r="T25" s="1">
        <v>72</v>
      </c>
      <c r="U25" s="1">
        <v>70</v>
      </c>
      <c r="V25" s="1">
        <v>73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70.5</v>
      </c>
      <c r="AG25" s="1">
        <v>70</v>
      </c>
      <c r="AH25" s="1">
        <v>73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59587</v>
      </c>
      <c r="FK25" s="41">
        <v>59597</v>
      </c>
    </row>
    <row r="26" spans="1:167" x14ac:dyDescent="0.25">
      <c r="A26" s="19">
        <v>16</v>
      </c>
      <c r="B26" s="19">
        <v>147577</v>
      </c>
      <c r="C26" s="19" t="s">
        <v>139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menjelaskan Fungsi, menentukan grafik Fungsi, menjelaskan masalah operasi Fungsi, namun perlu peningkatan pemahaman materi Trigonometri.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keterampilan dalam menganalisa grafik Fungsi, menyelesaikan masalah operasi Fungsi, namun perlu peningkatan keterampilan pemecahan masalah berkaitan dengan Trigonometri.</v>
      </c>
      <c r="Q26" s="39"/>
      <c r="R26" s="39" t="s">
        <v>8</v>
      </c>
      <c r="S26" s="18"/>
      <c r="T26" s="1">
        <v>88</v>
      </c>
      <c r="U26" s="1">
        <v>79.28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86.22</v>
      </c>
      <c r="AG26" s="1">
        <v>79.28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147593</v>
      </c>
      <c r="C27" s="19" t="s">
        <v>140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menjelaskan Fungsi, menentukan grafik Fungsi, menjelaskan masalah operasi Fungsi, namun perlu peningkatan pemahaman materi Trigonometri.</v>
      </c>
      <c r="K27" s="28">
        <f t="shared" si="5"/>
        <v>82.056666666666672</v>
      </c>
      <c r="L27" s="28" t="str">
        <f t="shared" si="6"/>
        <v>B</v>
      </c>
      <c r="M27" s="28">
        <f t="shared" si="7"/>
        <v>82.056666666666672</v>
      </c>
      <c r="N27" s="28" t="str">
        <f t="shared" si="8"/>
        <v>B</v>
      </c>
      <c r="O27" s="36">
        <v>2</v>
      </c>
      <c r="P27" s="28" t="str">
        <f t="shared" si="9"/>
        <v>Memiliki keterampilan dalam menganalisa grafik Fungsi, menyelesaikan masalah operasi Fungsi, namun perlu peningkatan keterampilan pemecahan masalah berkaitan dengan Trigonometri.</v>
      </c>
      <c r="Q27" s="39"/>
      <c r="R27" s="39" t="s">
        <v>8</v>
      </c>
      <c r="S27" s="18"/>
      <c r="T27" s="1">
        <v>82</v>
      </c>
      <c r="U27" s="1">
        <v>84.17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84.17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59588</v>
      </c>
      <c r="FK27" s="41">
        <v>59598</v>
      </c>
    </row>
    <row r="28" spans="1:167" x14ac:dyDescent="0.25">
      <c r="A28" s="19">
        <v>18</v>
      </c>
      <c r="B28" s="19">
        <v>147609</v>
      </c>
      <c r="C28" s="19" t="s">
        <v>141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Memiliki kemampuan dalam menjelaskan Fungsi, menentukan grafik Fungsi, namun perlu peningkatan pemahaman materi operasi Fungsi.</v>
      </c>
      <c r="K28" s="28">
        <f t="shared" si="5"/>
        <v>73.273333333333326</v>
      </c>
      <c r="L28" s="28" t="str">
        <f t="shared" si="6"/>
        <v>C</v>
      </c>
      <c r="M28" s="28">
        <f t="shared" si="7"/>
        <v>73.273333333333326</v>
      </c>
      <c r="N28" s="28" t="str">
        <f t="shared" si="8"/>
        <v>C</v>
      </c>
      <c r="O28" s="36">
        <v>3</v>
      </c>
      <c r="P28" s="28" t="str">
        <f t="shared" si="9"/>
        <v>Memiliki keterampilan dalam menganalisa grafik Fungsi, namun perlu peningkatan keterampilan penyelesaian masalah operasi Fungsi.</v>
      </c>
      <c r="Q28" s="39"/>
      <c r="R28" s="39" t="s">
        <v>8</v>
      </c>
      <c r="S28" s="18"/>
      <c r="T28" s="1">
        <v>74</v>
      </c>
      <c r="U28" s="1">
        <v>70.819999999999993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70.819999999999993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147625</v>
      </c>
      <c r="C29" s="19" t="s">
        <v>142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menjelaskan Fungsi, menentukan grafik Fungsi, menjelaskan masalah operasi Fungsi, namun perlu peningkatan pemahaman materi Trigonometri.</v>
      </c>
      <c r="K29" s="28">
        <f t="shared" si="5"/>
        <v>77.153333333333322</v>
      </c>
      <c r="L29" s="28" t="str">
        <f t="shared" si="6"/>
        <v>B</v>
      </c>
      <c r="M29" s="28">
        <f t="shared" si="7"/>
        <v>77.153333333333322</v>
      </c>
      <c r="N29" s="28" t="str">
        <f t="shared" si="8"/>
        <v>B</v>
      </c>
      <c r="O29" s="36">
        <v>2</v>
      </c>
      <c r="P29" s="28" t="str">
        <f t="shared" si="9"/>
        <v>Memiliki keterampilan dalam menganalisa grafik Fungsi, menyelesaikan masalah operasi Fungsi, namun perlu peningkatan keterampilan pemecahan masalah berkaitan dengan Trigonometri.</v>
      </c>
      <c r="Q29" s="39"/>
      <c r="R29" s="39" t="s">
        <v>8</v>
      </c>
      <c r="S29" s="18"/>
      <c r="T29" s="1">
        <v>74</v>
      </c>
      <c r="U29" s="1">
        <v>78.459999999999994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78.459999999999994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59589</v>
      </c>
      <c r="FK29" s="41">
        <v>59599</v>
      </c>
    </row>
    <row r="30" spans="1:167" x14ac:dyDescent="0.25">
      <c r="A30" s="19">
        <v>20</v>
      </c>
      <c r="B30" s="19">
        <v>147641</v>
      </c>
      <c r="C30" s="19" t="s">
        <v>143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3</v>
      </c>
      <c r="J30" s="28" t="str">
        <f t="shared" si="4"/>
        <v>Memiliki kemampuan dalam menjelaskan Fungsi, menentukan grafik Fungsi, namun perlu peningkatan pemahaman materi operasi Fungsi.</v>
      </c>
      <c r="K30" s="28">
        <f t="shared" si="5"/>
        <v>76.739999999999995</v>
      </c>
      <c r="L30" s="28" t="str">
        <f t="shared" si="6"/>
        <v>B</v>
      </c>
      <c r="M30" s="28">
        <f t="shared" si="7"/>
        <v>76.739999999999995</v>
      </c>
      <c r="N30" s="28" t="str">
        <f t="shared" si="8"/>
        <v>B</v>
      </c>
      <c r="O30" s="36">
        <v>3</v>
      </c>
      <c r="P30" s="28" t="str">
        <f t="shared" si="9"/>
        <v>Memiliki keterampilan dalam menganalisa grafik Fungsi, namun perlu peningkatan keterampilan penyelesaian masalah operasi Fungsi.</v>
      </c>
      <c r="Q30" s="39"/>
      <c r="R30" s="39" t="s">
        <v>8</v>
      </c>
      <c r="S30" s="18"/>
      <c r="T30" s="1">
        <v>75.08</v>
      </c>
      <c r="U30" s="1">
        <v>78.22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78.22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147657</v>
      </c>
      <c r="C31" s="19" t="s">
        <v>144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menjelaskan Fungsi, menentukan grafik Fungsi, menjelaskan masalah operasi Fungsi, namun perlu peningkatan pemahaman materi Trigonometri.</v>
      </c>
      <c r="K31" s="28">
        <f t="shared" si="5"/>
        <v>78.63</v>
      </c>
      <c r="L31" s="28" t="str">
        <f t="shared" si="6"/>
        <v>B</v>
      </c>
      <c r="M31" s="28">
        <f t="shared" si="7"/>
        <v>78.63</v>
      </c>
      <c r="N31" s="28" t="str">
        <f t="shared" si="8"/>
        <v>B</v>
      </c>
      <c r="O31" s="36">
        <v>2</v>
      </c>
      <c r="P31" s="28" t="str">
        <f t="shared" si="9"/>
        <v>Memiliki keterampilan dalam menganalisa grafik Fungsi, menyelesaikan masalah operasi Fungsi, namun perlu peningkatan keterampilan pemecahan masalah berkaitan dengan Trigonometri.</v>
      </c>
      <c r="Q31" s="39"/>
      <c r="R31" s="39" t="s">
        <v>8</v>
      </c>
      <c r="S31" s="18"/>
      <c r="T31" s="1">
        <v>75.22</v>
      </c>
      <c r="U31" s="1">
        <v>80.89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80.89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59590</v>
      </c>
      <c r="FK31" s="41">
        <v>59600</v>
      </c>
    </row>
    <row r="32" spans="1:167" x14ac:dyDescent="0.25">
      <c r="A32" s="19">
        <v>22</v>
      </c>
      <c r="B32" s="19">
        <v>147673</v>
      </c>
      <c r="C32" s="19" t="s">
        <v>145</v>
      </c>
      <c r="D32" s="18"/>
      <c r="E32" s="28">
        <f t="shared" si="0"/>
        <v>72</v>
      </c>
      <c r="F32" s="28" t="str">
        <f t="shared" si="1"/>
        <v>C</v>
      </c>
      <c r="G32" s="28">
        <f t="shared" si="2"/>
        <v>72</v>
      </c>
      <c r="H32" s="28" t="str">
        <f t="shared" si="3"/>
        <v>C</v>
      </c>
      <c r="I32" s="36">
        <v>3</v>
      </c>
      <c r="J32" s="28" t="str">
        <f t="shared" si="4"/>
        <v>Memiliki kemampuan dalam menjelaskan Fungsi, menentukan grafik Fungsi, namun perlu peningkatan pemahaman materi operasi Fungsi.</v>
      </c>
      <c r="K32" s="28">
        <f t="shared" si="5"/>
        <v>72.466666666666669</v>
      </c>
      <c r="L32" s="28" t="str">
        <f t="shared" si="6"/>
        <v>C</v>
      </c>
      <c r="M32" s="28">
        <f t="shared" si="7"/>
        <v>72.466666666666669</v>
      </c>
      <c r="N32" s="28" t="str">
        <f t="shared" si="8"/>
        <v>C</v>
      </c>
      <c r="O32" s="36">
        <v>3</v>
      </c>
      <c r="P32" s="28" t="str">
        <f t="shared" si="9"/>
        <v>Memiliki keterampilan dalam menganalisa grafik Fungsi, namun perlu peningkatan keterampilan penyelesaian masalah operasi Fungsi.</v>
      </c>
      <c r="Q32" s="39"/>
      <c r="R32" s="39" t="s">
        <v>8</v>
      </c>
      <c r="S32" s="18"/>
      <c r="T32" s="1">
        <v>69.72</v>
      </c>
      <c r="U32" s="1">
        <v>73.400000000000006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71</v>
      </c>
      <c r="AG32" s="1">
        <v>73.400000000000006</v>
      </c>
      <c r="AH32" s="1">
        <v>73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147689</v>
      </c>
      <c r="C33" s="19" t="s">
        <v>146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4</v>
      </c>
      <c r="J33" s="28" t="str">
        <f t="shared" si="4"/>
        <v>Perlu peningkatan kemampuan dalam pemahaman Fungsi, menentukan grafik Fungsi, menjelaskan masalah operasi Fungsi, dan materi Trigonometri.</v>
      </c>
      <c r="K33" s="28">
        <f t="shared" si="5"/>
        <v>70.456666666666663</v>
      </c>
      <c r="L33" s="28" t="str">
        <f t="shared" si="6"/>
        <v>C</v>
      </c>
      <c r="M33" s="28">
        <f t="shared" si="7"/>
        <v>70.456666666666663</v>
      </c>
      <c r="N33" s="28" t="str">
        <f t="shared" si="8"/>
        <v>C</v>
      </c>
      <c r="O33" s="36">
        <v>4</v>
      </c>
      <c r="P33" s="28" t="str">
        <f t="shared" si="9"/>
        <v>Perlu peningkatan keterampilan dalam menganalisa grafik Fungsi, menyelesaikan masalah operasi Fungsi, dan memecahkan masalah berkaitan dengan Trigonometri.</v>
      </c>
      <c r="Q33" s="39"/>
      <c r="R33" s="39" t="s">
        <v>9</v>
      </c>
      <c r="S33" s="18"/>
      <c r="T33" s="1">
        <v>70</v>
      </c>
      <c r="U33" s="1">
        <v>70.37</v>
      </c>
      <c r="V33" s="1">
        <v>69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70.37</v>
      </c>
      <c r="AH33" s="1">
        <v>69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147705</v>
      </c>
      <c r="C34" s="19" t="s">
        <v>147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3</v>
      </c>
      <c r="J34" s="28" t="str">
        <f t="shared" si="4"/>
        <v>Memiliki kemampuan dalam menjelaskan Fungsi, menentukan grafik Fungsi, namun perlu peningkatan pemahaman materi operasi Fungsi.</v>
      </c>
      <c r="K34" s="28">
        <f t="shared" si="5"/>
        <v>77.666666666666671</v>
      </c>
      <c r="L34" s="28" t="str">
        <f t="shared" si="6"/>
        <v>B</v>
      </c>
      <c r="M34" s="28">
        <f t="shared" si="7"/>
        <v>77.666666666666671</v>
      </c>
      <c r="N34" s="28" t="str">
        <f t="shared" si="8"/>
        <v>B</v>
      </c>
      <c r="O34" s="36">
        <v>3</v>
      </c>
      <c r="P34" s="28" t="str">
        <f t="shared" si="9"/>
        <v>Memiliki keterampilan dalam menganalisa grafik Fungsi, namun perlu peningkatan keterampilan penyelesaian masalah operasi Fungsi.</v>
      </c>
      <c r="Q34" s="39"/>
      <c r="R34" s="39" t="s">
        <v>9</v>
      </c>
      <c r="S34" s="18"/>
      <c r="T34" s="1">
        <v>76.47</v>
      </c>
      <c r="U34" s="1">
        <v>71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71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147721</v>
      </c>
      <c r="C35" s="19" t="s">
        <v>148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dalam menjelaskan Fungsi, menentukan grafik Fungsi, namun perlu peningkatan pemahaman materi operasi Fungsi.</v>
      </c>
      <c r="K35" s="28">
        <f t="shared" si="5"/>
        <v>78.540000000000006</v>
      </c>
      <c r="L35" s="28" t="str">
        <f t="shared" si="6"/>
        <v>B</v>
      </c>
      <c r="M35" s="28">
        <f t="shared" si="7"/>
        <v>78.540000000000006</v>
      </c>
      <c r="N35" s="28" t="str">
        <f t="shared" si="8"/>
        <v>B</v>
      </c>
      <c r="O35" s="36">
        <v>3</v>
      </c>
      <c r="P35" s="28" t="str">
        <f t="shared" si="9"/>
        <v>Memiliki keterampilan dalam menganalisa grafik Fungsi, namun perlu peningkatan keterampilan penyelesaian masalah operasi Fungsi.</v>
      </c>
      <c r="Q35" s="39"/>
      <c r="R35" s="39" t="s">
        <v>8</v>
      </c>
      <c r="S35" s="18"/>
      <c r="T35" s="1">
        <v>74.900000000000006</v>
      </c>
      <c r="U35" s="1">
        <v>76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73.62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147737</v>
      </c>
      <c r="C36" s="19" t="s">
        <v>149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menjelaskan Fungsi, menentukan grafik Fungsi, menjelaskan masalah operasi Fungsi, namun perlu peningkatan pemahaman materi Trigonometri.</v>
      </c>
      <c r="K36" s="28">
        <f t="shared" si="5"/>
        <v>83.973333333333343</v>
      </c>
      <c r="L36" s="28" t="str">
        <f t="shared" si="6"/>
        <v>B</v>
      </c>
      <c r="M36" s="28">
        <f t="shared" si="7"/>
        <v>83.973333333333343</v>
      </c>
      <c r="N36" s="28" t="str">
        <f t="shared" si="8"/>
        <v>B</v>
      </c>
      <c r="O36" s="36">
        <v>2</v>
      </c>
      <c r="P36" s="28" t="str">
        <f t="shared" si="9"/>
        <v>Memiliki keterampilan dalam menganalisa grafik Fungsi, menyelesaikan masalah operasi Fungsi, namun perlu peningkatan keterampilan pemecahan masalah berkaitan dengan Trigonometri.</v>
      </c>
      <c r="Q36" s="39"/>
      <c r="R36" s="39" t="s">
        <v>8</v>
      </c>
      <c r="S36" s="18"/>
      <c r="T36" s="1">
        <v>83.5</v>
      </c>
      <c r="U36" s="1">
        <v>86.92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86.92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147753</v>
      </c>
      <c r="C37" s="19" t="s">
        <v>150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dalam menjelaskan Fungsi, menentukan grafik Fungsi, namun perlu peningkatan pemahaman materi operasi Fungsi.</v>
      </c>
      <c r="K37" s="28">
        <f t="shared" si="5"/>
        <v>75.286666666666676</v>
      </c>
      <c r="L37" s="28" t="str">
        <f t="shared" si="6"/>
        <v>B</v>
      </c>
      <c r="M37" s="28">
        <f t="shared" si="7"/>
        <v>75.286666666666676</v>
      </c>
      <c r="N37" s="28" t="str">
        <f t="shared" si="8"/>
        <v>B</v>
      </c>
      <c r="O37" s="36">
        <v>3</v>
      </c>
      <c r="P37" s="28" t="str">
        <f t="shared" si="9"/>
        <v>Memiliki keterampilan dalam menganalisa grafik Fungsi, namun perlu peningkatan keterampilan penyelesaian masalah operasi Fungsi.</v>
      </c>
      <c r="Q37" s="39"/>
      <c r="R37" s="39" t="s">
        <v>8</v>
      </c>
      <c r="S37" s="18"/>
      <c r="T37" s="1">
        <v>69.89</v>
      </c>
      <c r="U37" s="1">
        <v>77.86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71</v>
      </c>
      <c r="AG37" s="1">
        <v>77.86</v>
      </c>
      <c r="AH37" s="1">
        <v>77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147769</v>
      </c>
      <c r="C38" s="19" t="s">
        <v>151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Memiliki kemampuan dalam menjelaskan Fungsi, menentukan grafik Fungsi, namun perlu peningkatan pemahaman materi operasi Fungsi.</v>
      </c>
      <c r="K38" s="28">
        <f t="shared" si="5"/>
        <v>73.716666666666669</v>
      </c>
      <c r="L38" s="28" t="str">
        <f t="shared" si="6"/>
        <v>C</v>
      </c>
      <c r="M38" s="28">
        <f t="shared" si="7"/>
        <v>73.716666666666669</v>
      </c>
      <c r="N38" s="28" t="str">
        <f t="shared" si="8"/>
        <v>C</v>
      </c>
      <c r="O38" s="36">
        <v>3</v>
      </c>
      <c r="P38" s="28" t="str">
        <f t="shared" si="9"/>
        <v>Memiliki keterampilan dalam menganalisa grafik Fungsi, namun perlu peningkatan keterampilan penyelesaian masalah operasi Fungsi.</v>
      </c>
      <c r="Q38" s="39"/>
      <c r="R38" s="39" t="s">
        <v>8</v>
      </c>
      <c r="S38" s="18"/>
      <c r="T38" s="1">
        <v>77.12</v>
      </c>
      <c r="U38" s="1">
        <v>70.150000000000006</v>
      </c>
      <c r="V38" s="1">
        <v>72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70.150000000000006</v>
      </c>
      <c r="AH38" s="1">
        <v>72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147785</v>
      </c>
      <c r="C39" s="19" t="s">
        <v>152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4</v>
      </c>
      <c r="J39" s="28" t="str">
        <f t="shared" si="4"/>
        <v>Perlu peningkatan kemampuan dalam pemahaman Fungsi, menentukan grafik Fungsi, menjelaskan masalah operasi Fungsi, dan materi Trigonometri.</v>
      </c>
      <c r="K39" s="28">
        <f t="shared" si="5"/>
        <v>70.5</v>
      </c>
      <c r="L39" s="28" t="str">
        <f t="shared" si="6"/>
        <v>C</v>
      </c>
      <c r="M39" s="28">
        <f t="shared" si="7"/>
        <v>70.5</v>
      </c>
      <c r="N39" s="28" t="str">
        <f t="shared" si="8"/>
        <v>C</v>
      </c>
      <c r="O39" s="36">
        <v>4</v>
      </c>
      <c r="P39" s="28" t="str">
        <f t="shared" si="9"/>
        <v>Perlu peningkatan keterampilan dalam menganalisa grafik Fungsi, menyelesaikan masalah operasi Fungsi, dan memecahkan masalah berkaitan dengan Trigonometri.</v>
      </c>
      <c r="Q39" s="39"/>
      <c r="R39" s="39" t="s">
        <v>9</v>
      </c>
      <c r="S39" s="18"/>
      <c r="T39" s="1">
        <v>68</v>
      </c>
      <c r="U39" s="1">
        <v>66.5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66.5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147801</v>
      </c>
      <c r="C40" s="19" t="s">
        <v>153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dalam menjelaskan Fungsi, menentukan grafik Fungsi, menjelaskan masalah operasi Fungsi, namun perlu peningkatan pemahaman materi Trigonometri.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2</v>
      </c>
      <c r="P40" s="28" t="str">
        <f t="shared" si="9"/>
        <v>Memiliki keterampilan dalam menganalisa grafik Fungsi, menyelesaikan masalah operasi Fungsi, namun perlu peningkatan keterampilan pemecahan masalah berkaitan dengan Trigonometri.</v>
      </c>
      <c r="Q40" s="39"/>
      <c r="R40" s="39" t="s">
        <v>8</v>
      </c>
      <c r="S40" s="18"/>
      <c r="T40" s="1">
        <v>83.5</v>
      </c>
      <c r="U40" s="1">
        <v>87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147817</v>
      </c>
      <c r="C41" s="19" t="s">
        <v>154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menjelaskan Fungsi, menentukan grafik Fungsi, menjelaskan masalah operasi Fungsi, dan materi Trigonometri.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Memiliki keterampilan dalam menganalisa grafik Fungsi, menyelesaikan masalah operasi Fungsi, dan memecahkan masalah berkaitan dengan Trigonometri.</v>
      </c>
      <c r="Q41" s="39"/>
      <c r="R41" s="39" t="s">
        <v>8</v>
      </c>
      <c r="S41" s="18"/>
      <c r="T41" s="1">
        <v>84.5</v>
      </c>
      <c r="U41" s="1">
        <v>87.5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87.5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147833</v>
      </c>
      <c r="C42" s="19" t="s">
        <v>155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menjelaskan Fungsi, menentukan grafik Fungsi, menjelaskan masalah operasi Fungsi, namun perlu peningkatan pemahaman materi Trigonometri.</v>
      </c>
      <c r="K42" s="28">
        <f t="shared" si="5"/>
        <v>79.666666666666671</v>
      </c>
      <c r="L42" s="28" t="str">
        <f t="shared" si="6"/>
        <v>B</v>
      </c>
      <c r="M42" s="28">
        <f t="shared" si="7"/>
        <v>79.666666666666671</v>
      </c>
      <c r="N42" s="28" t="str">
        <f t="shared" si="8"/>
        <v>B</v>
      </c>
      <c r="O42" s="36">
        <v>2</v>
      </c>
      <c r="P42" s="28" t="str">
        <f t="shared" si="9"/>
        <v>Memiliki keterampilan dalam menganalisa grafik Fungsi, menyelesaikan masalah operasi Fungsi, namun perlu peningkatan keterampilan pemecahan masalah berkaitan dengan Trigonometri.</v>
      </c>
      <c r="Q42" s="39"/>
      <c r="R42" s="39" t="s">
        <v>8</v>
      </c>
      <c r="S42" s="18"/>
      <c r="T42" s="1">
        <v>76</v>
      </c>
      <c r="U42" s="1">
        <v>84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84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147849</v>
      </c>
      <c r="C43" s="19" t="s">
        <v>156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3</v>
      </c>
      <c r="J43" s="28" t="str">
        <f t="shared" si="4"/>
        <v>Memiliki kemampuan dalam menjelaskan Fungsi, menentukan grafik Fungsi, namun perlu peningkatan pemahaman materi operasi Fungsi.</v>
      </c>
      <c r="K43" s="28">
        <f t="shared" si="5"/>
        <v>71.333333333333329</v>
      </c>
      <c r="L43" s="28" t="str">
        <f t="shared" si="6"/>
        <v>C</v>
      </c>
      <c r="M43" s="28">
        <f t="shared" si="7"/>
        <v>71.333333333333329</v>
      </c>
      <c r="N43" s="28" t="str">
        <f t="shared" si="8"/>
        <v>C</v>
      </c>
      <c r="O43" s="36">
        <v>3</v>
      </c>
      <c r="P43" s="28" t="str">
        <f t="shared" si="9"/>
        <v>Memiliki keterampilan dalam menganalisa grafik Fungsi, namun perlu peningkatan keterampilan penyelesaian masalah operasi Fungsi.</v>
      </c>
      <c r="Q43" s="39"/>
      <c r="R43" s="39" t="s">
        <v>9</v>
      </c>
      <c r="S43" s="18"/>
      <c r="T43" s="1">
        <v>70</v>
      </c>
      <c r="U43" s="1">
        <v>70</v>
      </c>
      <c r="V43" s="1">
        <v>72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70</v>
      </c>
      <c r="AH43" s="1">
        <v>72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147865</v>
      </c>
      <c r="C44" s="19" t="s">
        <v>157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3</v>
      </c>
      <c r="J44" s="28" t="str">
        <f t="shared" si="4"/>
        <v>Memiliki kemampuan dalam menjelaskan Fungsi, menentukan grafik Fungsi, namun perlu peningkatan pemahaman materi operasi Fungsi.</v>
      </c>
      <c r="K44" s="28">
        <f t="shared" si="5"/>
        <v>72.243333333333339</v>
      </c>
      <c r="L44" s="28" t="str">
        <f t="shared" si="6"/>
        <v>C</v>
      </c>
      <c r="M44" s="28">
        <f t="shared" si="7"/>
        <v>72.243333333333339</v>
      </c>
      <c r="N44" s="28" t="str">
        <f t="shared" si="8"/>
        <v>C</v>
      </c>
      <c r="O44" s="36">
        <v>3</v>
      </c>
      <c r="P44" s="28" t="str">
        <f t="shared" si="9"/>
        <v>Memiliki keterampilan dalam menganalisa grafik Fungsi, namun perlu peningkatan keterampilan penyelesaian masalah operasi Fungsi.</v>
      </c>
      <c r="Q44" s="39"/>
      <c r="R44" s="39" t="s">
        <v>9</v>
      </c>
      <c r="S44" s="18"/>
      <c r="T44" s="1">
        <v>71.78</v>
      </c>
      <c r="U44" s="1">
        <v>69.73</v>
      </c>
      <c r="V44" s="1">
        <v>74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73</v>
      </c>
      <c r="AG44" s="1">
        <v>69.73</v>
      </c>
      <c r="AH44" s="1">
        <v>74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147881</v>
      </c>
      <c r="C45" s="19" t="s">
        <v>158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dalam menjelaskan Fungsi, menentukan grafik Fungsi, menjelaskan masalah operasi Fungsi, namun perlu peningkatan pemahaman materi Trigonometri.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2</v>
      </c>
      <c r="P45" s="28" t="str">
        <f t="shared" si="9"/>
        <v>Memiliki keterampilan dalam menganalisa grafik Fungsi, menyelesaikan masalah operasi Fungsi, namun perlu peningkatan keterampilan pemecahan masalah berkaitan dengan Trigonometri.</v>
      </c>
      <c r="Q45" s="39"/>
      <c r="R45" s="39" t="s">
        <v>8</v>
      </c>
      <c r="S45" s="18"/>
      <c r="T45" s="1">
        <v>84.5</v>
      </c>
      <c r="U45" s="1">
        <v>88.5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88.5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4" activePane="bottomRight" state="frozen"/>
      <selection pane="topRight"/>
      <selection pane="bottomLeft"/>
      <selection pane="bottomRight" activeCell="FD2" sqref="FD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6.5703125" customWidth="1"/>
    <col min="12" max="12" width="7.7109375" customWidth="1"/>
    <col min="13" max="13" width="2.85546875" customWidth="1"/>
    <col min="14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147897</v>
      </c>
      <c r="C11" s="19" t="s">
        <v>160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Fungsi, menentukan grafik Fungsi, menjelaskan masalah operasi Fungsi, namun perlu peningkatan pemahaman materi Trigonometri.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menganalisa grafik Fungsi, menyelesaikan masalah operasi Fungsi, namun perlu peningkatan keterampilan pemecahan masalah berkaitan dengan Trigonometri.</v>
      </c>
      <c r="Q11" s="39"/>
      <c r="R11" s="39" t="s">
        <v>8</v>
      </c>
      <c r="S11" s="18"/>
      <c r="T11" s="1">
        <v>84</v>
      </c>
      <c r="U11" s="1">
        <v>84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147913</v>
      </c>
      <c r="C12" s="19" t="s">
        <v>161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menjelaskan Fungsi, menentukan grafik Fungsi, menjelaskan masalah operasi Fungsi, namun perlu peningkatan pemahaman materi Trigonometri.</v>
      </c>
      <c r="K12" s="28">
        <f t="shared" si="5"/>
        <v>80.27</v>
      </c>
      <c r="L12" s="28" t="str">
        <f t="shared" si="6"/>
        <v>B</v>
      </c>
      <c r="M12" s="28">
        <f t="shared" si="7"/>
        <v>80.27</v>
      </c>
      <c r="N12" s="28" t="str">
        <f t="shared" si="8"/>
        <v>B</v>
      </c>
      <c r="O12" s="36">
        <v>2</v>
      </c>
      <c r="P12" s="28" t="str">
        <f t="shared" si="9"/>
        <v>Memiliki keterampilan dalam menganalisa grafik Fungsi, menyelesaikan masalah operasi Fungsi, namun perlu peningkatan keterampilan pemecahan masalah berkaitan dengan Trigonometri.</v>
      </c>
      <c r="Q12" s="39"/>
      <c r="R12" s="39" t="s">
        <v>9</v>
      </c>
      <c r="S12" s="18"/>
      <c r="T12" s="1">
        <v>85</v>
      </c>
      <c r="U12" s="1">
        <v>79.81</v>
      </c>
      <c r="V12" s="1">
        <v>74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79.81</v>
      </c>
      <c r="AH12" s="1">
        <v>74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147945</v>
      </c>
      <c r="C13" s="19" t="s">
        <v>162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menjelaskan Fungsi, menentukan grafik Fungsi, menjelaskan masalah operasi Fungsi, namun perlu peningkatan pemahaman materi Trigonometri.</v>
      </c>
      <c r="K13" s="28">
        <f t="shared" si="5"/>
        <v>81.166666666666671</v>
      </c>
      <c r="L13" s="28" t="str">
        <f t="shared" si="6"/>
        <v>B</v>
      </c>
      <c r="M13" s="28">
        <f t="shared" si="7"/>
        <v>81.166666666666671</v>
      </c>
      <c r="N13" s="28" t="str">
        <f t="shared" si="8"/>
        <v>B</v>
      </c>
      <c r="O13" s="36">
        <v>2</v>
      </c>
      <c r="P13" s="28" t="str">
        <f t="shared" si="9"/>
        <v>Memiliki keterampilan dalam menganalisa grafik Fungsi, menyelesaikan masalah operasi Fungsi, namun perlu peningkatan keterampilan pemecahan masalah berkaitan dengan Trigonometri.</v>
      </c>
      <c r="Q13" s="39"/>
      <c r="R13" s="39" t="s">
        <v>8</v>
      </c>
      <c r="S13" s="18"/>
      <c r="T13" s="1">
        <v>79</v>
      </c>
      <c r="U13" s="1">
        <v>80.5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80.5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59601</v>
      </c>
      <c r="FK13" s="41">
        <v>59611</v>
      </c>
    </row>
    <row r="14" spans="1:167" x14ac:dyDescent="0.25">
      <c r="A14" s="19">
        <v>4</v>
      </c>
      <c r="B14" s="19">
        <v>147961</v>
      </c>
      <c r="C14" s="19" t="s">
        <v>163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menjelaskan Fungsi, menentukan grafik Fungsi, menjelaskan masalah operasi Fungsi, dan materi Trigonometri.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menganalisa grafik Fungsi, menyelesaikan masalah operasi Fungsi, dan memecahkan masalah berkaitan dengan Trigonometri.</v>
      </c>
      <c r="Q14" s="39"/>
      <c r="R14" s="39" t="s">
        <v>8</v>
      </c>
      <c r="S14" s="18"/>
      <c r="T14" s="1">
        <v>86.88</v>
      </c>
      <c r="U14" s="1">
        <v>87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87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147977</v>
      </c>
      <c r="C15" s="19" t="s">
        <v>164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Memiliki kemampuan dalam menjelaskan Fungsi, menentukan grafik Fungsi, namun perlu peningkatan pemahaman materi operasi Fungsi.</v>
      </c>
      <c r="K15" s="28">
        <f t="shared" si="5"/>
        <v>76.156666666666666</v>
      </c>
      <c r="L15" s="28" t="str">
        <f t="shared" si="6"/>
        <v>B</v>
      </c>
      <c r="M15" s="28">
        <f t="shared" si="7"/>
        <v>76.156666666666666</v>
      </c>
      <c r="N15" s="28" t="str">
        <f t="shared" si="8"/>
        <v>B</v>
      </c>
      <c r="O15" s="36">
        <v>3</v>
      </c>
      <c r="P15" s="28" t="str">
        <f t="shared" si="9"/>
        <v>Memiliki keterampilan dalam menganalisa grafik Fungsi, namun perlu peningkatan keterampilan penyelesaian masalah operasi Fungsi.</v>
      </c>
      <c r="Q15" s="39"/>
      <c r="R15" s="39" t="s">
        <v>8</v>
      </c>
      <c r="S15" s="18"/>
      <c r="T15" s="1">
        <v>74</v>
      </c>
      <c r="U15" s="1">
        <v>70</v>
      </c>
      <c r="V15" s="1">
        <v>82.47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70</v>
      </c>
      <c r="AH15" s="1">
        <v>82.47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59602</v>
      </c>
      <c r="FK15" s="41">
        <v>59612</v>
      </c>
    </row>
    <row r="16" spans="1:167" x14ac:dyDescent="0.25">
      <c r="A16" s="19">
        <v>6</v>
      </c>
      <c r="B16" s="19">
        <v>147993</v>
      </c>
      <c r="C16" s="19" t="s">
        <v>165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menjelaskan Fungsi, menentukan grafik Fungsi, menjelaskan masalah operasi Fungsi, namun perlu peningkatan pemahaman materi Trigonometri.</v>
      </c>
      <c r="K16" s="28">
        <f t="shared" si="5"/>
        <v>81.293333333333337</v>
      </c>
      <c r="L16" s="28" t="str">
        <f t="shared" si="6"/>
        <v>B</v>
      </c>
      <c r="M16" s="28">
        <f t="shared" si="7"/>
        <v>81.293333333333337</v>
      </c>
      <c r="N16" s="28" t="str">
        <f t="shared" si="8"/>
        <v>B</v>
      </c>
      <c r="O16" s="36">
        <v>2</v>
      </c>
      <c r="P16" s="28" t="str">
        <f t="shared" si="9"/>
        <v>Memiliki keterampilan dalam menganalisa grafik Fungsi, menyelesaikan masalah operasi Fungsi, namun perlu peningkatan keterampilan pemecahan masalah berkaitan dengan Trigonometri.</v>
      </c>
      <c r="Q16" s="39"/>
      <c r="R16" s="39" t="s">
        <v>8</v>
      </c>
      <c r="S16" s="18"/>
      <c r="T16" s="1">
        <v>76.72</v>
      </c>
      <c r="U16" s="1">
        <v>80.5</v>
      </c>
      <c r="V16" s="1">
        <v>85.38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80.5</v>
      </c>
      <c r="AH16" s="1">
        <v>85.38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148009</v>
      </c>
      <c r="C17" s="19" t="s">
        <v>166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menjelaskan Fungsi, menentukan grafik Fungsi, menjelaskan masalah operasi Fungsi, namun perlu peningkatan pemahaman materi Trigonometri.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keterampilan dalam menganalisa grafik Fungsi, menyelesaikan masalah operasi Fungsi, namun perlu peningkatan keterampilan pemecahan masalah berkaitan dengan Trigonometri.</v>
      </c>
      <c r="Q17" s="39"/>
      <c r="R17" s="39" t="s">
        <v>8</v>
      </c>
      <c r="S17" s="18"/>
      <c r="T17" s="1">
        <v>81.08</v>
      </c>
      <c r="U17" s="1">
        <v>83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59603</v>
      </c>
      <c r="FK17" s="41">
        <v>59613</v>
      </c>
    </row>
    <row r="18" spans="1:167" x14ac:dyDescent="0.25">
      <c r="A18" s="19">
        <v>8</v>
      </c>
      <c r="B18" s="19">
        <v>148025</v>
      </c>
      <c r="C18" s="19" t="s">
        <v>167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menjelaskan Fungsi, menentukan grafik Fungsi, menjelaskan masalah operasi Fungsi, namun perlu peningkatan pemahaman materi Trigonometri.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2</v>
      </c>
      <c r="P18" s="28" t="str">
        <f t="shared" si="9"/>
        <v>Memiliki keterampilan dalam menganalisa grafik Fungsi, menyelesaikan masalah operasi Fungsi, namun perlu peningkatan keterampilan pemecahan masalah berkaitan dengan Trigonometri.</v>
      </c>
      <c r="Q18" s="39"/>
      <c r="R18" s="39" t="s">
        <v>8</v>
      </c>
      <c r="S18" s="18"/>
      <c r="T18" s="1">
        <v>78</v>
      </c>
      <c r="U18" s="1">
        <v>81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148041</v>
      </c>
      <c r="C19" s="19" t="s">
        <v>168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menjelaskan Fungsi, menentukan grafik Fungsi, menjelaskan masalah operasi Fungsi, namun perlu peningkatan pemahaman materi Trigonometri.</v>
      </c>
      <c r="K19" s="28">
        <f t="shared" si="5"/>
        <v>79.963333333333324</v>
      </c>
      <c r="L19" s="28" t="str">
        <f t="shared" si="6"/>
        <v>B</v>
      </c>
      <c r="M19" s="28">
        <f t="shared" si="7"/>
        <v>79.963333333333324</v>
      </c>
      <c r="N19" s="28" t="str">
        <f t="shared" si="8"/>
        <v>B</v>
      </c>
      <c r="O19" s="36">
        <v>2</v>
      </c>
      <c r="P19" s="28" t="str">
        <f t="shared" si="9"/>
        <v>Memiliki keterampilan dalam menganalisa grafik Fungsi, menyelesaikan masalah operasi Fungsi, namun perlu peningkatan keterampilan pemecahan masalah berkaitan dengan Trigonometri.</v>
      </c>
      <c r="Q19" s="39"/>
      <c r="R19" s="39" t="s">
        <v>8</v>
      </c>
      <c r="S19" s="18"/>
      <c r="T19" s="1">
        <v>78</v>
      </c>
      <c r="U19" s="1">
        <v>74.89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74.89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231</v>
      </c>
      <c r="FI19" s="43" t="s">
        <v>232</v>
      </c>
      <c r="FJ19" s="41">
        <v>59604</v>
      </c>
      <c r="FK19" s="41">
        <v>59614</v>
      </c>
    </row>
    <row r="20" spans="1:167" x14ac:dyDescent="0.25">
      <c r="A20" s="19">
        <v>10</v>
      </c>
      <c r="B20" s="19">
        <v>148057</v>
      </c>
      <c r="C20" s="19" t="s">
        <v>169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menjelaskan Fungsi, menentukan grafik Fungsi, menjelaskan masalah operasi Fungsi, namun perlu peningkatan pemahaman materi Trigonometri.</v>
      </c>
      <c r="K20" s="28">
        <f t="shared" si="5"/>
        <v>79.959999999999994</v>
      </c>
      <c r="L20" s="28" t="str">
        <f t="shared" si="6"/>
        <v>B</v>
      </c>
      <c r="M20" s="28">
        <f t="shared" si="7"/>
        <v>79.959999999999994</v>
      </c>
      <c r="N20" s="28" t="str">
        <f t="shared" si="8"/>
        <v>B</v>
      </c>
      <c r="O20" s="36">
        <v>2</v>
      </c>
      <c r="P20" s="28" t="str">
        <f t="shared" si="9"/>
        <v>Memiliki keterampilan dalam menganalisa grafik Fungsi, menyelesaikan masalah operasi Fungsi, namun perlu peningkatan keterampilan pemecahan masalah berkaitan dengan Trigonometri.</v>
      </c>
      <c r="Q20" s="39"/>
      <c r="R20" s="39" t="s">
        <v>8</v>
      </c>
      <c r="S20" s="18"/>
      <c r="T20" s="1">
        <v>75.23</v>
      </c>
      <c r="U20" s="1">
        <v>77.5</v>
      </c>
      <c r="V20" s="1">
        <v>85.38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77.5</v>
      </c>
      <c r="AH20" s="1">
        <v>85.38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148073</v>
      </c>
      <c r="C21" s="19" t="s">
        <v>170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3</v>
      </c>
      <c r="J21" s="28" t="str">
        <f t="shared" si="4"/>
        <v>Memiliki kemampuan dalam menjelaskan Fungsi, menentukan grafik Fungsi, namun perlu peningkatan pemahaman materi operasi Fungsi.</v>
      </c>
      <c r="K21" s="28">
        <f t="shared" si="5"/>
        <v>77.486666666666665</v>
      </c>
      <c r="L21" s="28" t="str">
        <f t="shared" si="6"/>
        <v>B</v>
      </c>
      <c r="M21" s="28">
        <f t="shared" si="7"/>
        <v>77.486666666666665</v>
      </c>
      <c r="N21" s="28" t="str">
        <f t="shared" si="8"/>
        <v>B</v>
      </c>
      <c r="O21" s="36">
        <v>3</v>
      </c>
      <c r="P21" s="28" t="str">
        <f t="shared" si="9"/>
        <v>Memiliki keterampilan dalam menganalisa grafik Fungsi, namun perlu peningkatan keterampilan penyelesaian masalah operasi Fungsi.</v>
      </c>
      <c r="Q21" s="39"/>
      <c r="R21" s="39" t="s">
        <v>8</v>
      </c>
      <c r="S21" s="18"/>
      <c r="T21" s="1">
        <v>74.430000000000007</v>
      </c>
      <c r="U21" s="1">
        <v>70.83</v>
      </c>
      <c r="V21" s="1">
        <v>85.63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70.83</v>
      </c>
      <c r="AH21" s="1">
        <v>85.63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59605</v>
      </c>
      <c r="FK21" s="41">
        <v>59615</v>
      </c>
    </row>
    <row r="22" spans="1:167" x14ac:dyDescent="0.25">
      <c r="A22" s="19">
        <v>12</v>
      </c>
      <c r="B22" s="19">
        <v>148089</v>
      </c>
      <c r="C22" s="19" t="s">
        <v>171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>
        <v>4</v>
      </c>
      <c r="J22" s="28" t="str">
        <f t="shared" si="4"/>
        <v>Belum bisa memahaman Fungsi, menentukan grafik Fungsi, menjelaskan masalah operasi Fungsi, dan materi Trigonometri.</v>
      </c>
      <c r="K22" s="28">
        <f t="shared" si="5"/>
        <v>71.763333333333335</v>
      </c>
      <c r="L22" s="28" t="str">
        <f t="shared" si="6"/>
        <v>C</v>
      </c>
      <c r="M22" s="28">
        <f t="shared" si="7"/>
        <v>71.763333333333335</v>
      </c>
      <c r="N22" s="28" t="str">
        <f t="shared" si="8"/>
        <v>C</v>
      </c>
      <c r="O22" s="36">
        <v>4</v>
      </c>
      <c r="P22" s="28" t="str">
        <f t="shared" si="9"/>
        <v>Belum terampilan dalam menganalisa grafik Fungsi, menyelesaikan masalah operasi Fungsi, dan memecahkan masalah berkaitan dengan Trigonometri.</v>
      </c>
      <c r="Q22" s="39"/>
      <c r="R22" s="39" t="s">
        <v>9</v>
      </c>
      <c r="S22" s="18"/>
      <c r="T22" s="1">
        <v>66</v>
      </c>
      <c r="U22" s="1">
        <v>67.13</v>
      </c>
      <c r="V22" s="1">
        <v>80.16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68</v>
      </c>
      <c r="AG22" s="1">
        <v>67.13</v>
      </c>
      <c r="AH22" s="1">
        <v>80.16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148105</v>
      </c>
      <c r="C23" s="19" t="s">
        <v>172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menjelaskan Fungsi, menentukan grafik Fungsi, menjelaskan masalah operasi Fungsi, namun perlu peningkatan pemahaman materi Trigonometri.</v>
      </c>
      <c r="K23" s="28">
        <f t="shared" si="5"/>
        <v>79.94</v>
      </c>
      <c r="L23" s="28" t="str">
        <f t="shared" si="6"/>
        <v>B</v>
      </c>
      <c r="M23" s="28">
        <f t="shared" si="7"/>
        <v>79.94</v>
      </c>
      <c r="N23" s="28" t="str">
        <f t="shared" si="8"/>
        <v>B</v>
      </c>
      <c r="O23" s="36">
        <v>2</v>
      </c>
      <c r="P23" s="28" t="str">
        <f t="shared" si="9"/>
        <v>Memiliki keterampilan dalam menganalisa grafik Fungsi, menyelesaikan masalah operasi Fungsi, namun perlu peningkatan keterampilan pemecahan masalah berkaitan dengan Trigonometri.</v>
      </c>
      <c r="Q23" s="39"/>
      <c r="R23" s="39" t="s">
        <v>8</v>
      </c>
      <c r="S23" s="18"/>
      <c r="T23" s="1">
        <v>80.36</v>
      </c>
      <c r="U23" s="1">
        <v>77.819999999999993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77.819999999999993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59606</v>
      </c>
      <c r="FK23" s="41">
        <v>59616</v>
      </c>
    </row>
    <row r="24" spans="1:167" x14ac:dyDescent="0.25">
      <c r="A24" s="19">
        <v>14</v>
      </c>
      <c r="B24" s="19">
        <v>148121</v>
      </c>
      <c r="C24" s="19" t="s">
        <v>173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menjelaskan Fungsi, menentukan grafik Fungsi, menjelaskan masalah operasi Fungsi, namun perlu peningkatan pemahaman materi Trigonometri.</v>
      </c>
      <c r="K24" s="28">
        <f t="shared" si="5"/>
        <v>79.993333333333325</v>
      </c>
      <c r="L24" s="28" t="str">
        <f t="shared" si="6"/>
        <v>B</v>
      </c>
      <c r="M24" s="28">
        <f t="shared" si="7"/>
        <v>79.993333333333325</v>
      </c>
      <c r="N24" s="28" t="str">
        <f t="shared" si="8"/>
        <v>B</v>
      </c>
      <c r="O24" s="36">
        <v>2</v>
      </c>
      <c r="P24" s="28" t="str">
        <f t="shared" si="9"/>
        <v>Memiliki keterampilan dalam menganalisa grafik Fungsi, menyelesaikan masalah operasi Fungsi, namun perlu peningkatan keterampilan pemecahan masalah berkaitan dengan Trigonometri.</v>
      </c>
      <c r="Q24" s="39"/>
      <c r="R24" s="39" t="s">
        <v>8</v>
      </c>
      <c r="S24" s="18"/>
      <c r="T24" s="1">
        <v>76.540000000000006</v>
      </c>
      <c r="U24" s="1">
        <v>80.02</v>
      </c>
      <c r="V24" s="1">
        <v>82.96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80.02</v>
      </c>
      <c r="AH24" s="1">
        <v>82.96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148137</v>
      </c>
      <c r="C25" s="19" t="s">
        <v>174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2</v>
      </c>
      <c r="J25" s="28" t="str">
        <f t="shared" si="4"/>
        <v>Memiliki kemampuan dalam menjelaskan Fungsi, menentukan grafik Fungsi, menjelaskan masalah operasi Fungsi, namun perlu peningkatan pemahaman materi Trigonometri.</v>
      </c>
      <c r="K25" s="28">
        <f t="shared" si="5"/>
        <v>75.38</v>
      </c>
      <c r="L25" s="28" t="str">
        <f t="shared" si="6"/>
        <v>B</v>
      </c>
      <c r="M25" s="28">
        <f t="shared" si="7"/>
        <v>75.38</v>
      </c>
      <c r="N25" s="28" t="str">
        <f t="shared" si="8"/>
        <v>B</v>
      </c>
      <c r="O25" s="36">
        <v>2</v>
      </c>
      <c r="P25" s="28" t="str">
        <f t="shared" si="9"/>
        <v>Memiliki keterampilan dalam menganalisa grafik Fungsi, menyelesaikan masalah operasi Fungsi, namun perlu peningkatan keterampilan pemecahan masalah berkaitan dengan Trigonometri.</v>
      </c>
      <c r="Q25" s="39"/>
      <c r="R25" s="39" t="s">
        <v>8</v>
      </c>
      <c r="S25" s="18"/>
      <c r="T25" s="1">
        <v>76.02</v>
      </c>
      <c r="U25" s="1">
        <v>71.5</v>
      </c>
      <c r="V25" s="1">
        <v>76.64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71.5</v>
      </c>
      <c r="AH25" s="1">
        <v>76.64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59607</v>
      </c>
      <c r="FK25" s="41">
        <v>59617</v>
      </c>
    </row>
    <row r="26" spans="1:167" x14ac:dyDescent="0.25">
      <c r="A26" s="19">
        <v>16</v>
      </c>
      <c r="B26" s="19">
        <v>148153</v>
      </c>
      <c r="C26" s="19" t="s">
        <v>175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Memiliki kemampuan dalam menjelaskan Fungsi, menentukan grafik Fungsi, namun perlu peningkatan pemahaman materi operasi Fungsi.</v>
      </c>
      <c r="K26" s="28">
        <f t="shared" si="5"/>
        <v>70.326666666666668</v>
      </c>
      <c r="L26" s="28" t="str">
        <f t="shared" si="6"/>
        <v>C</v>
      </c>
      <c r="M26" s="28">
        <f t="shared" si="7"/>
        <v>70.326666666666668</v>
      </c>
      <c r="N26" s="28" t="str">
        <f t="shared" si="8"/>
        <v>C</v>
      </c>
      <c r="O26" s="36">
        <v>3</v>
      </c>
      <c r="P26" s="28" t="str">
        <f t="shared" si="9"/>
        <v>Memiliki keterampilan dalam menganalisa grafik Fungsi, namun perlu peningkatan keterampilan penyelesaian masalah operasi Fungsi.</v>
      </c>
      <c r="Q26" s="39"/>
      <c r="R26" s="39" t="s">
        <v>8</v>
      </c>
      <c r="S26" s="18"/>
      <c r="T26" s="1">
        <v>63.75</v>
      </c>
      <c r="U26" s="1">
        <v>70</v>
      </c>
      <c r="V26" s="1">
        <v>75.98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65</v>
      </c>
      <c r="AG26" s="1">
        <v>70</v>
      </c>
      <c r="AH26" s="1">
        <v>75.98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148169</v>
      </c>
      <c r="C27" s="19" t="s">
        <v>176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menjelaskan Fungsi, menentukan grafik Fungsi, menjelaskan masalah operasi Fungsi, dan materi Trigonometri.</v>
      </c>
      <c r="K27" s="28">
        <f t="shared" si="5"/>
        <v>87.833333333333329</v>
      </c>
      <c r="L27" s="28" t="str">
        <f t="shared" si="6"/>
        <v>A</v>
      </c>
      <c r="M27" s="28">
        <f t="shared" si="7"/>
        <v>87.833333333333329</v>
      </c>
      <c r="N27" s="28" t="str">
        <f t="shared" si="8"/>
        <v>A</v>
      </c>
      <c r="O27" s="36">
        <v>1</v>
      </c>
      <c r="P27" s="28" t="str">
        <f t="shared" si="9"/>
        <v>Memiliki keterampilan dalam menganalisa grafik Fungsi, menyelesaikan masalah operasi Fungsi, dan memecahkan masalah berkaitan dengan Trigonometri.</v>
      </c>
      <c r="Q27" s="39"/>
      <c r="R27" s="39" t="s">
        <v>8</v>
      </c>
      <c r="S27" s="18"/>
      <c r="T27" s="1">
        <v>87</v>
      </c>
      <c r="U27" s="1">
        <v>87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88.5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59608</v>
      </c>
      <c r="FK27" s="41">
        <v>59618</v>
      </c>
    </row>
    <row r="28" spans="1:167" x14ac:dyDescent="0.25">
      <c r="A28" s="19">
        <v>18</v>
      </c>
      <c r="B28" s="19">
        <v>148185</v>
      </c>
      <c r="C28" s="19" t="s">
        <v>177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4</v>
      </c>
      <c r="J28" s="28" t="str">
        <f t="shared" si="4"/>
        <v>Belum bisa memahaman Fungsi, menentukan grafik Fungsi, menjelaskan masalah operasi Fungsi, dan materi Trigonometri.</v>
      </c>
      <c r="K28" s="28">
        <f t="shared" si="5"/>
        <v>70.333333333333329</v>
      </c>
      <c r="L28" s="28" t="str">
        <f t="shared" si="6"/>
        <v>C</v>
      </c>
      <c r="M28" s="28">
        <f t="shared" si="7"/>
        <v>70.333333333333329</v>
      </c>
      <c r="N28" s="28" t="str">
        <f t="shared" si="8"/>
        <v>C</v>
      </c>
      <c r="O28" s="36">
        <v>4</v>
      </c>
      <c r="P28" s="28" t="str">
        <f t="shared" si="9"/>
        <v>Belum terampilan dalam menganalisa grafik Fungsi, menyelesaikan masalah operasi Fungsi, dan memecahkan masalah berkaitan dengan Trigonometri.</v>
      </c>
      <c r="Q28" s="39"/>
      <c r="R28" s="39" t="s">
        <v>9</v>
      </c>
      <c r="S28" s="18"/>
      <c r="T28" s="1">
        <v>70</v>
      </c>
      <c r="U28" s="1">
        <v>67</v>
      </c>
      <c r="V28" s="1">
        <v>72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67</v>
      </c>
      <c r="AH28" s="1">
        <v>72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148201</v>
      </c>
      <c r="C29" s="19" t="s">
        <v>178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menjelaskan Fungsi, menentukan grafik Fungsi, namun perlu peningkatan pemahaman materi operasi Fungsi.</v>
      </c>
      <c r="K29" s="28">
        <f t="shared" si="5"/>
        <v>76.12</v>
      </c>
      <c r="L29" s="28" t="str">
        <f t="shared" si="6"/>
        <v>B</v>
      </c>
      <c r="M29" s="28">
        <f t="shared" si="7"/>
        <v>76.12</v>
      </c>
      <c r="N29" s="28" t="str">
        <f t="shared" si="8"/>
        <v>B</v>
      </c>
      <c r="O29" s="36">
        <v>3</v>
      </c>
      <c r="P29" s="28" t="str">
        <f t="shared" si="9"/>
        <v>Memiliki keterampilan dalam menganalisa grafik Fungsi, namun perlu peningkatan keterampilan penyelesaian masalah operasi Fungsi.</v>
      </c>
      <c r="Q29" s="39"/>
      <c r="R29" s="39" t="s">
        <v>9</v>
      </c>
      <c r="S29" s="18"/>
      <c r="T29" s="1">
        <v>70</v>
      </c>
      <c r="U29" s="1">
        <v>75.03</v>
      </c>
      <c r="V29" s="1">
        <v>81.33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75.03</v>
      </c>
      <c r="AH29" s="1">
        <v>81.33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59609</v>
      </c>
      <c r="FK29" s="41">
        <v>59619</v>
      </c>
    </row>
    <row r="30" spans="1:167" x14ac:dyDescent="0.25">
      <c r="A30" s="19">
        <v>20</v>
      </c>
      <c r="B30" s="19">
        <v>148217</v>
      </c>
      <c r="C30" s="19" t="s">
        <v>179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3</v>
      </c>
      <c r="J30" s="28" t="str">
        <f t="shared" si="4"/>
        <v>Memiliki kemampuan dalam menjelaskan Fungsi, menentukan grafik Fungsi, namun perlu peningkatan pemahaman materi operasi Fungsi.</v>
      </c>
      <c r="K30" s="28">
        <f t="shared" si="5"/>
        <v>78.556666666666672</v>
      </c>
      <c r="L30" s="28" t="str">
        <f t="shared" si="6"/>
        <v>B</v>
      </c>
      <c r="M30" s="28">
        <f t="shared" si="7"/>
        <v>78.556666666666672</v>
      </c>
      <c r="N30" s="28" t="str">
        <f t="shared" si="8"/>
        <v>B</v>
      </c>
      <c r="O30" s="36">
        <v>3</v>
      </c>
      <c r="P30" s="28" t="str">
        <f t="shared" si="9"/>
        <v>Memiliki keterampilan dalam menganalisa grafik Fungsi, namun perlu peningkatan keterampilan penyelesaian masalah operasi Fungsi.</v>
      </c>
      <c r="Q30" s="39"/>
      <c r="R30" s="39" t="s">
        <v>9</v>
      </c>
      <c r="S30" s="18"/>
      <c r="T30" s="1">
        <v>70.14</v>
      </c>
      <c r="U30" s="1">
        <v>79.67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79.67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148233</v>
      </c>
      <c r="C31" s="19" t="s">
        <v>180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dalam menjelaskan Fungsi, menentukan grafik Fungsi, namun perlu peningkatan pemahaman materi operasi Fungsi.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3</v>
      </c>
      <c r="P31" s="28" t="str">
        <f t="shared" si="9"/>
        <v>Memiliki keterampilan dalam menganalisa grafik Fungsi, namun perlu peningkatan keterampilan penyelesaian masalah operasi Fungsi.</v>
      </c>
      <c r="Q31" s="39"/>
      <c r="R31" s="39" t="s">
        <v>8</v>
      </c>
      <c r="S31" s="18"/>
      <c r="T31" s="1">
        <v>82.59</v>
      </c>
      <c r="U31" s="1">
        <v>78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59610</v>
      </c>
      <c r="FK31" s="41">
        <v>59620</v>
      </c>
    </row>
    <row r="32" spans="1:167" x14ac:dyDescent="0.25">
      <c r="A32" s="19">
        <v>22</v>
      </c>
      <c r="B32" s="19">
        <v>148249</v>
      </c>
      <c r="C32" s="19" t="s">
        <v>181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menjelaskan Fungsi, menentukan grafik Fungsi, menjelaskan masalah operasi Fungsi, dan materi Trigonometri.</v>
      </c>
      <c r="K32" s="28">
        <f t="shared" si="5"/>
        <v>83.600000000000009</v>
      </c>
      <c r="L32" s="28" t="str">
        <f t="shared" si="6"/>
        <v>B</v>
      </c>
      <c r="M32" s="28">
        <f t="shared" si="7"/>
        <v>83.600000000000009</v>
      </c>
      <c r="N32" s="28" t="str">
        <f t="shared" si="8"/>
        <v>B</v>
      </c>
      <c r="O32" s="36">
        <v>1</v>
      </c>
      <c r="P32" s="28" t="str">
        <f t="shared" si="9"/>
        <v>Memiliki keterampilan dalam menganalisa grafik Fungsi, menyelesaikan masalah operasi Fungsi, dan memecahkan masalah berkaitan dengan Trigonometri.</v>
      </c>
      <c r="Q32" s="39"/>
      <c r="R32" s="39" t="s">
        <v>8</v>
      </c>
      <c r="S32" s="18"/>
      <c r="T32" s="1">
        <v>82.83</v>
      </c>
      <c r="U32" s="1">
        <v>80.44</v>
      </c>
      <c r="V32" s="1">
        <v>86.36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80.44</v>
      </c>
      <c r="AH32" s="1">
        <v>86.36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148265</v>
      </c>
      <c r="C33" s="19" t="s">
        <v>182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>
        <v>3</v>
      </c>
      <c r="J33" s="28" t="str">
        <f t="shared" si="4"/>
        <v>Memiliki kemampuan dalam menjelaskan Fungsi, menentukan grafik Fungsi, namun perlu peningkatan pemahaman materi operasi Fungsi.</v>
      </c>
      <c r="K33" s="28">
        <f t="shared" si="5"/>
        <v>71.42</v>
      </c>
      <c r="L33" s="28" t="str">
        <f t="shared" si="6"/>
        <v>C</v>
      </c>
      <c r="M33" s="28">
        <f t="shared" si="7"/>
        <v>71.42</v>
      </c>
      <c r="N33" s="28" t="str">
        <f t="shared" si="8"/>
        <v>C</v>
      </c>
      <c r="O33" s="36">
        <v>3</v>
      </c>
      <c r="P33" s="28" t="str">
        <f t="shared" si="9"/>
        <v>Memiliki keterampilan dalam menganalisa grafik Fungsi, namun perlu peningkatan keterampilan penyelesaian masalah operasi Fungsi.</v>
      </c>
      <c r="Q33" s="39"/>
      <c r="R33" s="39" t="s">
        <v>8</v>
      </c>
      <c r="S33" s="18"/>
      <c r="T33" s="1">
        <v>70.540000000000006</v>
      </c>
      <c r="U33" s="1">
        <v>74</v>
      </c>
      <c r="V33" s="1">
        <v>68.260000000000005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74</v>
      </c>
      <c r="AH33" s="1">
        <v>68.260000000000005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148297</v>
      </c>
      <c r="C34" s="19" t="s">
        <v>183</v>
      </c>
      <c r="D34" s="18"/>
      <c r="E34" s="28">
        <f t="shared" si="0"/>
        <v>65</v>
      </c>
      <c r="F34" s="28" t="str">
        <f t="shared" si="1"/>
        <v>D</v>
      </c>
      <c r="G34" s="28">
        <f t="shared" si="2"/>
        <v>65</v>
      </c>
      <c r="H34" s="28" t="str">
        <f t="shared" si="3"/>
        <v>D</v>
      </c>
      <c r="I34" s="36">
        <v>4</v>
      </c>
      <c r="J34" s="28" t="str">
        <f t="shared" si="4"/>
        <v>Belum bisa memahaman Fungsi, menentukan grafik Fungsi, menjelaskan masalah operasi Fungsi, dan materi Trigonometri.</v>
      </c>
      <c r="K34" s="28">
        <f t="shared" si="5"/>
        <v>65</v>
      </c>
      <c r="L34" s="28" t="str">
        <f t="shared" si="6"/>
        <v>D</v>
      </c>
      <c r="M34" s="28">
        <f t="shared" si="7"/>
        <v>65</v>
      </c>
      <c r="N34" s="28" t="str">
        <f t="shared" si="8"/>
        <v>D</v>
      </c>
      <c r="O34" s="36">
        <v>4</v>
      </c>
      <c r="P34" s="28" t="str">
        <f t="shared" si="9"/>
        <v>Belum terampilan dalam menganalisa grafik Fungsi, menyelesaikan masalah operasi Fungsi, dan memecahkan masalah berkaitan dengan Trigonometri.</v>
      </c>
      <c r="Q34" s="39"/>
      <c r="R34" s="39" t="s">
        <v>9</v>
      </c>
      <c r="S34" s="18"/>
      <c r="T34" s="1">
        <v>60</v>
      </c>
      <c r="U34" s="1">
        <v>62</v>
      </c>
      <c r="V34" s="1">
        <v>72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63</v>
      </c>
      <c r="AH34" s="1">
        <v>60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148313</v>
      </c>
      <c r="C35" s="19" t="s">
        <v>184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menjelaskan Fungsi, menentukan grafik Fungsi, menjelaskan masalah operasi Fungsi, namun perlu peningkatan pemahaman materi Trigonometri.</v>
      </c>
      <c r="K35" s="28">
        <f t="shared" si="5"/>
        <v>80.783333333333331</v>
      </c>
      <c r="L35" s="28" t="str">
        <f t="shared" si="6"/>
        <v>B</v>
      </c>
      <c r="M35" s="28">
        <f t="shared" si="7"/>
        <v>80.783333333333331</v>
      </c>
      <c r="N35" s="28" t="str">
        <f t="shared" si="8"/>
        <v>B</v>
      </c>
      <c r="O35" s="36">
        <v>2</v>
      </c>
      <c r="P35" s="28" t="str">
        <f t="shared" si="9"/>
        <v>Memiliki keterampilan dalam menganalisa grafik Fungsi, menyelesaikan masalah operasi Fungsi, namun perlu peningkatan keterampilan pemecahan masalah berkaitan dengan Trigonometri.</v>
      </c>
      <c r="Q35" s="39"/>
      <c r="R35" s="39" t="s">
        <v>8</v>
      </c>
      <c r="S35" s="18"/>
      <c r="T35" s="1">
        <v>78.349999999999994</v>
      </c>
      <c r="U35" s="1">
        <v>79.88</v>
      </c>
      <c r="V35" s="1">
        <v>82.47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79.88</v>
      </c>
      <c r="AH35" s="1">
        <v>82.47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148329</v>
      </c>
      <c r="C36" s="19" t="s">
        <v>185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dalam menjelaskan Fungsi, menentukan grafik Fungsi, namun perlu peningkatan pemahaman materi operasi Fungsi.</v>
      </c>
      <c r="K36" s="28">
        <f t="shared" si="5"/>
        <v>80.600000000000009</v>
      </c>
      <c r="L36" s="28" t="str">
        <f t="shared" si="6"/>
        <v>B</v>
      </c>
      <c r="M36" s="28">
        <f t="shared" si="7"/>
        <v>80.600000000000009</v>
      </c>
      <c r="N36" s="28" t="str">
        <f t="shared" si="8"/>
        <v>B</v>
      </c>
      <c r="O36" s="36">
        <v>3</v>
      </c>
      <c r="P36" s="28" t="str">
        <f t="shared" si="9"/>
        <v>Memiliki keterampilan dalam menganalisa grafik Fungsi, namun perlu peningkatan keterampilan penyelesaian masalah operasi Fungsi.</v>
      </c>
      <c r="Q36" s="39"/>
      <c r="R36" s="39" t="s">
        <v>9</v>
      </c>
      <c r="S36" s="18"/>
      <c r="T36" s="1">
        <v>80.58</v>
      </c>
      <c r="U36" s="1">
        <v>77.819999999999993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77.819999999999993</v>
      </c>
      <c r="AH36" s="1">
        <v>81.98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148345</v>
      </c>
      <c r="C37" s="19" t="s">
        <v>186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menjelaskan Fungsi, menentukan grafik Fungsi, menjelaskan masalah operasi Fungsi, namun perlu peningkatan pemahaman materi Trigonometri.</v>
      </c>
      <c r="K37" s="28">
        <f t="shared" si="5"/>
        <v>80.793333333333337</v>
      </c>
      <c r="L37" s="28" t="str">
        <f t="shared" si="6"/>
        <v>B</v>
      </c>
      <c r="M37" s="28">
        <f t="shared" si="7"/>
        <v>80.793333333333337</v>
      </c>
      <c r="N37" s="28" t="str">
        <f t="shared" si="8"/>
        <v>B</v>
      </c>
      <c r="O37" s="36">
        <v>2</v>
      </c>
      <c r="P37" s="28" t="str">
        <f t="shared" si="9"/>
        <v>Memiliki keterampilan dalam menganalisa grafik Fungsi, menyelesaikan masalah operasi Fungsi, namun perlu peningkatan keterampilan pemecahan masalah berkaitan dengan Trigonometri.</v>
      </c>
      <c r="Q37" s="39"/>
      <c r="R37" s="39" t="s">
        <v>8</v>
      </c>
      <c r="S37" s="18"/>
      <c r="T37" s="1">
        <v>76</v>
      </c>
      <c r="U37" s="1">
        <v>79</v>
      </c>
      <c r="V37" s="1">
        <v>85.38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85.38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148361</v>
      </c>
      <c r="C38" s="19" t="s">
        <v>187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dalam menjelaskan Fungsi, menentukan grafik Fungsi, namun perlu peningkatan pemahaman materi operasi Fungsi.</v>
      </c>
      <c r="K38" s="28">
        <f t="shared" si="5"/>
        <v>79.493333333333339</v>
      </c>
      <c r="L38" s="28" t="str">
        <f t="shared" si="6"/>
        <v>B</v>
      </c>
      <c r="M38" s="28">
        <f t="shared" si="7"/>
        <v>79.493333333333339</v>
      </c>
      <c r="N38" s="28" t="str">
        <f t="shared" si="8"/>
        <v>B</v>
      </c>
      <c r="O38" s="36">
        <v>3</v>
      </c>
      <c r="P38" s="28" t="str">
        <f t="shared" si="9"/>
        <v>Memiliki keterampilan dalam menganalisa grafik Fungsi, namun perlu peningkatan keterampilan penyelesaian masalah operasi Fungsi.</v>
      </c>
      <c r="Q38" s="39"/>
      <c r="R38" s="39" t="s">
        <v>8</v>
      </c>
      <c r="S38" s="18"/>
      <c r="T38" s="1">
        <v>74</v>
      </c>
      <c r="U38" s="1">
        <v>80.5</v>
      </c>
      <c r="V38" s="1">
        <v>81.98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80.5</v>
      </c>
      <c r="AH38" s="1">
        <v>81.98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148377</v>
      </c>
      <c r="C39" s="19" t="s">
        <v>188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dalam menjelaskan Fungsi, menentukan grafik Fungsi, namun perlu peningkatan pemahaman materi operasi Fungsi.</v>
      </c>
      <c r="K39" s="28">
        <f t="shared" si="5"/>
        <v>80.38</v>
      </c>
      <c r="L39" s="28" t="str">
        <f t="shared" si="6"/>
        <v>B</v>
      </c>
      <c r="M39" s="28">
        <f t="shared" si="7"/>
        <v>80.38</v>
      </c>
      <c r="N39" s="28" t="str">
        <f t="shared" si="8"/>
        <v>B</v>
      </c>
      <c r="O39" s="36">
        <v>3</v>
      </c>
      <c r="P39" s="28" t="str">
        <f t="shared" si="9"/>
        <v>Memiliki keterampilan dalam menganalisa grafik Fungsi, namun perlu peningkatan keterampilan penyelesaian masalah operasi Fungsi.</v>
      </c>
      <c r="Q39" s="39"/>
      <c r="R39" s="39" t="s">
        <v>8</v>
      </c>
      <c r="S39" s="18"/>
      <c r="T39" s="1">
        <v>83.7</v>
      </c>
      <c r="U39" s="1">
        <v>74.88</v>
      </c>
      <c r="V39" s="1">
        <v>81.260000000000005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74.88</v>
      </c>
      <c r="AH39" s="1">
        <v>81.260000000000005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148393</v>
      </c>
      <c r="C40" s="19" t="s">
        <v>189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>Memiliki kemampuan dalam menjelaskan Fungsi, menentukan grafik Fungsi, namun perlu peningkatan pemahaman materi operasi Fungsi.</v>
      </c>
      <c r="K40" s="28">
        <f t="shared" si="5"/>
        <v>74.796666666666667</v>
      </c>
      <c r="L40" s="28" t="str">
        <f t="shared" si="6"/>
        <v>C</v>
      </c>
      <c r="M40" s="28">
        <f t="shared" si="7"/>
        <v>74.796666666666667</v>
      </c>
      <c r="N40" s="28" t="str">
        <f t="shared" si="8"/>
        <v>C</v>
      </c>
      <c r="O40" s="36">
        <v>3</v>
      </c>
      <c r="P40" s="28" t="str">
        <f t="shared" si="9"/>
        <v>Memiliki keterampilan dalam menganalisa grafik Fungsi, namun perlu peningkatan keterampilan penyelesaian masalah operasi Fungsi.</v>
      </c>
      <c r="Q40" s="39"/>
      <c r="R40" s="39" t="s">
        <v>8</v>
      </c>
      <c r="S40" s="18"/>
      <c r="T40" s="1">
        <v>67</v>
      </c>
      <c r="U40" s="1">
        <v>78.39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64</v>
      </c>
      <c r="AG40" s="1">
        <v>78.39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148409</v>
      </c>
      <c r="C41" s="19" t="s">
        <v>190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dalam menjelaskan Fungsi, menentukan grafik Fungsi, namun perlu peningkatan pemahaman materi operasi Fungsi.</v>
      </c>
      <c r="K41" s="28">
        <f t="shared" si="5"/>
        <v>79.176666666666662</v>
      </c>
      <c r="L41" s="28" t="str">
        <f t="shared" si="6"/>
        <v>B</v>
      </c>
      <c r="M41" s="28">
        <f t="shared" si="7"/>
        <v>79.176666666666662</v>
      </c>
      <c r="N41" s="28" t="str">
        <f t="shared" si="8"/>
        <v>B</v>
      </c>
      <c r="O41" s="36">
        <v>3</v>
      </c>
      <c r="P41" s="28" t="str">
        <f t="shared" si="9"/>
        <v>Memiliki keterampilan dalam menganalisa grafik Fungsi, namun perlu peningkatan keterampilan penyelesaian masalah operasi Fungsi.</v>
      </c>
      <c r="Q41" s="39"/>
      <c r="R41" s="39" t="s">
        <v>8</v>
      </c>
      <c r="S41" s="18"/>
      <c r="T41" s="1">
        <v>70.959999999999994</v>
      </c>
      <c r="U41" s="1">
        <v>82.82</v>
      </c>
      <c r="V41" s="1">
        <v>82.71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>
        <v>82.82</v>
      </c>
      <c r="AH41" s="1">
        <v>82.71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148425</v>
      </c>
      <c r="C42" s="19" t="s">
        <v>191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menjelaskan Fungsi, menentukan grafik Fungsi, menjelaskan masalah operasi Fungsi, namun perlu peningkatan pemahaman materi Trigonometri.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Memiliki keterampilan dalam menganalisa grafik Fungsi, menyelesaikan masalah operasi Fungsi, namun perlu peningkatan keterampilan pemecahan masalah berkaitan dengan Trigonometri.</v>
      </c>
      <c r="Q42" s="39"/>
      <c r="R42" s="39" t="s">
        <v>8</v>
      </c>
      <c r="S42" s="18"/>
      <c r="T42" s="1">
        <v>83.65</v>
      </c>
      <c r="U42" s="1">
        <v>78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83.5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148441</v>
      </c>
      <c r="C43" s="19" t="s">
        <v>192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Memiliki kemampuan dalam menjelaskan Fungsi, menentukan grafik Fungsi, namun perlu peningkatan pemahaman materi operasi Fungsi.</v>
      </c>
      <c r="K43" s="28">
        <f t="shared" si="5"/>
        <v>75.349999999999994</v>
      </c>
      <c r="L43" s="28" t="str">
        <f t="shared" si="6"/>
        <v>B</v>
      </c>
      <c r="M43" s="28">
        <f t="shared" si="7"/>
        <v>75.349999999999994</v>
      </c>
      <c r="N43" s="28" t="str">
        <f t="shared" si="8"/>
        <v>B</v>
      </c>
      <c r="O43" s="36">
        <v>3</v>
      </c>
      <c r="P43" s="28" t="str">
        <f t="shared" si="9"/>
        <v>Memiliki keterampilan dalam menganalisa grafik Fungsi, namun perlu peningkatan keterampilan penyelesaian masalah operasi Fungsi.</v>
      </c>
      <c r="Q43" s="39"/>
      <c r="R43" s="39" t="s">
        <v>9</v>
      </c>
      <c r="S43" s="18"/>
      <c r="T43" s="1">
        <v>56.87</v>
      </c>
      <c r="U43" s="1">
        <v>83.39</v>
      </c>
      <c r="V43" s="1">
        <v>84.66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58</v>
      </c>
      <c r="AG43" s="1">
        <v>83.39</v>
      </c>
      <c r="AH43" s="1">
        <v>84.66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148457</v>
      </c>
      <c r="C44" s="19" t="s">
        <v>193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4</v>
      </c>
      <c r="J44" s="28" t="str">
        <f t="shared" si="4"/>
        <v>Belum bisa memahaman Fungsi, menentukan grafik Fungsi, menjelaskan masalah operasi Fungsi, dan materi Trigonometri.</v>
      </c>
      <c r="K44" s="28">
        <f t="shared" si="5"/>
        <v>69.333333333333329</v>
      </c>
      <c r="L44" s="28" t="str">
        <f t="shared" si="6"/>
        <v>C</v>
      </c>
      <c r="M44" s="28">
        <f t="shared" si="7"/>
        <v>69.333333333333329</v>
      </c>
      <c r="N44" s="28" t="str">
        <f t="shared" si="8"/>
        <v>C</v>
      </c>
      <c r="O44" s="36">
        <v>4</v>
      </c>
      <c r="P44" s="28" t="str">
        <f t="shared" si="9"/>
        <v>Belum terampilan dalam menganalisa grafik Fungsi, menyelesaikan masalah operasi Fungsi, dan memecahkan masalah berkaitan dengan Trigonometri.</v>
      </c>
      <c r="Q44" s="39"/>
      <c r="R44" s="39" t="s">
        <v>9</v>
      </c>
      <c r="S44" s="18"/>
      <c r="T44" s="1">
        <v>70</v>
      </c>
      <c r="U44" s="1">
        <v>72</v>
      </c>
      <c r="V44" s="1">
        <v>68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67</v>
      </c>
      <c r="AH44" s="1">
        <v>69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77.794117647058826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148472</v>
      </c>
      <c r="C11" s="19" t="s">
        <v>195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Fungsi, menentukan grafik Fungsi, menjelaskan masalah operasi Fungsi, namun perlu peningkatan pemahaman materi Trigonometri.</v>
      </c>
      <c r="K11" s="28">
        <f t="shared" ref="K11:K50" si="5">IF((COUNTA(AF11:AO11)&gt;0),AVERAGE(AF11:AO11),"")</f>
        <v>80.89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80.89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menganalisa grafik Fungsi, menyelesaikan masalah operasi Fungsi, namun perlu peningkatan keterampilan pemecahan masalah berkaitan dengan Trigonometri.</v>
      </c>
      <c r="Q11" s="39"/>
      <c r="R11" s="39" t="s">
        <v>8</v>
      </c>
      <c r="S11" s="18"/>
      <c r="T11" s="1">
        <v>84</v>
      </c>
      <c r="U11" s="1">
        <v>78.67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78.67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148488</v>
      </c>
      <c r="C12" s="19" t="s">
        <v>196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3</v>
      </c>
      <c r="J12" s="28" t="str">
        <f t="shared" si="4"/>
        <v>Memiliki kemampuan dalam menjelaskan Fungsi, menentukan grafik Fungsi, namun perlu peningkatan pemahaman materi operasi Fungsi.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3</v>
      </c>
      <c r="P12" s="28" t="str">
        <f t="shared" si="9"/>
        <v>Memiliki keterampilan dalam menganalisa grafik Fungsi, namun perlu peningkatan keterampilan penyelesaian masalah operasi Fungsi.</v>
      </c>
      <c r="Q12" s="39"/>
      <c r="R12" s="39" t="s">
        <v>9</v>
      </c>
      <c r="S12" s="18"/>
      <c r="T12" s="1">
        <v>78</v>
      </c>
      <c r="U12" s="1">
        <v>80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80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148504</v>
      </c>
      <c r="C13" s="19" t="s">
        <v>197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menjelaskan Fungsi, menentukan grafik Fungsi, menjelaskan masalah operasi Fungsi, namun perlu peningkatan pemahaman materi Trigonometri.</v>
      </c>
      <c r="K13" s="28">
        <f t="shared" si="5"/>
        <v>81.709999999999994</v>
      </c>
      <c r="L13" s="28" t="str">
        <f t="shared" si="6"/>
        <v>B</v>
      </c>
      <c r="M13" s="28">
        <f t="shared" si="7"/>
        <v>81.709999999999994</v>
      </c>
      <c r="N13" s="28" t="str">
        <f t="shared" si="8"/>
        <v>B</v>
      </c>
      <c r="O13" s="36">
        <v>2</v>
      </c>
      <c r="P13" s="28" t="str">
        <f t="shared" si="9"/>
        <v>Memiliki keterampilan dalam menganalisa grafik Fungsi, menyelesaikan masalah operasi Fungsi, namun perlu peningkatan keterampilan pemecahan masalah berkaitan dengan Trigonometri.</v>
      </c>
      <c r="Q13" s="39"/>
      <c r="R13" s="39" t="s">
        <v>8</v>
      </c>
      <c r="S13" s="18"/>
      <c r="T13" s="1">
        <v>84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82.09</v>
      </c>
      <c r="AG13" s="1">
        <v>83.04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59621</v>
      </c>
      <c r="FK13" s="41">
        <v>59631</v>
      </c>
    </row>
    <row r="14" spans="1:167" x14ac:dyDescent="0.25">
      <c r="A14" s="19">
        <v>4</v>
      </c>
      <c r="B14" s="19">
        <v>148520</v>
      </c>
      <c r="C14" s="19" t="s">
        <v>198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v>4</v>
      </c>
      <c r="J14" s="28" t="str">
        <f t="shared" si="4"/>
        <v>Perlu peningkatan kemampuan dalam pemahaman Fungsi, menentukan grafik Fungsi, menjelaskan masalah operasi Fungsi, dan materi Trigonometri.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4</v>
      </c>
      <c r="P14" s="28" t="str">
        <f t="shared" si="9"/>
        <v>Perlu peningkatan keterampilan dalam menganalisa grafik Fungsi, menyelesaikan masalah operasi Fungsi, dan memecahkan masalah berkaitan dengan Trigonometri.</v>
      </c>
      <c r="Q14" s="39"/>
      <c r="R14" s="39" t="s">
        <v>9</v>
      </c>
      <c r="S14" s="18"/>
      <c r="T14" s="1">
        <v>72</v>
      </c>
      <c r="U14" s="1">
        <v>69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70</v>
      </c>
      <c r="AH14" s="1">
        <v>70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148536</v>
      </c>
      <c r="C15" s="19" t="s">
        <v>199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4</v>
      </c>
      <c r="J15" s="28" t="str">
        <f t="shared" si="4"/>
        <v>Perlu peningkatan kemampuan dalam pemahaman Fungsi, menentukan grafik Fungsi, menjelaskan masalah operasi Fungsi, dan materi Trigonometri.</v>
      </c>
      <c r="K15" s="28">
        <f t="shared" si="5"/>
        <v>70.333333333333329</v>
      </c>
      <c r="L15" s="28" t="str">
        <f t="shared" si="6"/>
        <v>C</v>
      </c>
      <c r="M15" s="28">
        <f t="shared" si="7"/>
        <v>70.333333333333329</v>
      </c>
      <c r="N15" s="28" t="str">
        <f t="shared" si="8"/>
        <v>C</v>
      </c>
      <c r="O15" s="36">
        <v>4</v>
      </c>
      <c r="P15" s="28" t="str">
        <f t="shared" si="9"/>
        <v>Perlu peningkatan keterampilan dalam menganalisa grafik Fungsi, menyelesaikan masalah operasi Fungsi, dan memecahkan masalah berkaitan dengan Trigonometri.</v>
      </c>
      <c r="Q15" s="39"/>
      <c r="R15" s="39" t="s">
        <v>9</v>
      </c>
      <c r="S15" s="18"/>
      <c r="T15" s="1">
        <v>67</v>
      </c>
      <c r="U15" s="1">
        <v>70</v>
      </c>
      <c r="V15" s="1">
        <v>74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67</v>
      </c>
      <c r="AH15" s="1">
        <v>74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59622</v>
      </c>
      <c r="FK15" s="41">
        <v>59632</v>
      </c>
    </row>
    <row r="16" spans="1:167" x14ac:dyDescent="0.25">
      <c r="A16" s="19">
        <v>6</v>
      </c>
      <c r="B16" s="19">
        <v>148552</v>
      </c>
      <c r="C16" s="19" t="s">
        <v>200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4</v>
      </c>
      <c r="J16" s="28" t="str">
        <f t="shared" si="4"/>
        <v>Perlu peningkatan kemampuan dalam pemahaman Fungsi, menentukan grafik Fungsi, menjelaskan masalah operasi Fungsi, dan materi Trigonometri.</v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>
        <v>4</v>
      </c>
      <c r="P16" s="28" t="str">
        <f t="shared" si="9"/>
        <v>Perlu peningkatan keterampilan dalam menganalisa grafik Fungsi, menyelesaikan masalah operasi Fungsi, dan memecahkan masalah berkaitan dengan Trigonometri.</v>
      </c>
      <c r="Q16" s="39"/>
      <c r="R16" s="39" t="s">
        <v>9</v>
      </c>
      <c r="S16" s="18"/>
      <c r="T16" s="1">
        <v>72</v>
      </c>
      <c r="U16" s="1">
        <v>68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74</v>
      </c>
      <c r="AG16" s="1">
        <v>72</v>
      </c>
      <c r="AH16" s="1">
        <v>70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148568</v>
      </c>
      <c r="C17" s="19" t="s">
        <v>201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3</v>
      </c>
      <c r="J17" s="28" t="str">
        <f t="shared" si="4"/>
        <v>Memiliki kemampuan dalam menjelaskan Fungsi, menentukan grafik Fungsi, namun perlu peningkatan pemahaman materi operasi Fungsi.</v>
      </c>
      <c r="K17" s="28">
        <f t="shared" si="5"/>
        <v>77</v>
      </c>
      <c r="L17" s="28" t="str">
        <f t="shared" si="6"/>
        <v>B</v>
      </c>
      <c r="M17" s="28">
        <f t="shared" si="7"/>
        <v>77</v>
      </c>
      <c r="N17" s="28" t="str">
        <f t="shared" si="8"/>
        <v>B</v>
      </c>
      <c r="O17" s="36">
        <v>3</v>
      </c>
      <c r="P17" s="28" t="str">
        <f t="shared" si="9"/>
        <v>Memiliki keterampilan dalam menganalisa grafik Fungsi, namun perlu peningkatan keterampilan penyelesaian masalah operasi Fungsi.</v>
      </c>
      <c r="Q17" s="39"/>
      <c r="R17" s="39" t="s">
        <v>9</v>
      </c>
      <c r="S17" s="18"/>
      <c r="T17" s="1">
        <v>76</v>
      </c>
      <c r="U17" s="1">
        <v>72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72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59623</v>
      </c>
      <c r="FK17" s="41">
        <v>59633</v>
      </c>
    </row>
    <row r="18" spans="1:167" x14ac:dyDescent="0.25">
      <c r="A18" s="19">
        <v>8</v>
      </c>
      <c r="B18" s="19">
        <v>148584</v>
      </c>
      <c r="C18" s="19" t="s">
        <v>202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3</v>
      </c>
      <c r="J18" s="28" t="str">
        <f t="shared" si="4"/>
        <v>Memiliki kemampuan dalam menjelaskan Fungsi, menentukan grafik Fungsi, namun perlu peningkatan pemahaman materi operasi Fungsi.</v>
      </c>
      <c r="K18" s="28">
        <f t="shared" si="5"/>
        <v>82.37</v>
      </c>
      <c r="L18" s="28" t="str">
        <f t="shared" si="6"/>
        <v>B</v>
      </c>
      <c r="M18" s="28">
        <f t="shared" si="7"/>
        <v>82.37</v>
      </c>
      <c r="N18" s="28" t="str">
        <f t="shared" si="8"/>
        <v>B</v>
      </c>
      <c r="O18" s="36">
        <v>3</v>
      </c>
      <c r="P18" s="28" t="str">
        <f t="shared" si="9"/>
        <v>Memiliki keterampilan dalam menganalisa grafik Fungsi, namun perlu peningkatan keterampilan penyelesaian masalah operasi Fungsi.</v>
      </c>
      <c r="Q18" s="39"/>
      <c r="R18" s="39" t="s">
        <v>9</v>
      </c>
      <c r="S18" s="18"/>
      <c r="T18" s="1">
        <v>78</v>
      </c>
      <c r="U18" s="1">
        <v>80.11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80.11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148600</v>
      </c>
      <c r="C19" s="19" t="s">
        <v>203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menjelaskan Fungsi, menentukan grafik Fungsi, menjelaskan masalah operasi Fungsi, namun perlu peningkatan pemahaman materi Trigonometri.</v>
      </c>
      <c r="K19" s="28">
        <f t="shared" si="5"/>
        <v>83.776666666666657</v>
      </c>
      <c r="L19" s="28" t="str">
        <f t="shared" si="6"/>
        <v>B</v>
      </c>
      <c r="M19" s="28">
        <f t="shared" si="7"/>
        <v>83.776666666666657</v>
      </c>
      <c r="N19" s="28" t="str">
        <f t="shared" si="8"/>
        <v>B</v>
      </c>
      <c r="O19" s="36">
        <v>2</v>
      </c>
      <c r="P19" s="28" t="str">
        <f t="shared" si="9"/>
        <v>Memiliki keterampilan dalam menganalisa grafik Fungsi, menyelesaikan masalah operasi Fungsi, namun perlu peningkatan keterampilan pemecahan masalah berkaitan dengan Trigonometri.</v>
      </c>
      <c r="Q19" s="39"/>
      <c r="R19" s="39" t="s">
        <v>8</v>
      </c>
      <c r="S19" s="18"/>
      <c r="T19" s="1">
        <v>86</v>
      </c>
      <c r="U19" s="1">
        <v>81.33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81.33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59624</v>
      </c>
      <c r="FK19" s="41">
        <v>59634</v>
      </c>
    </row>
    <row r="20" spans="1:167" x14ac:dyDescent="0.25">
      <c r="A20" s="19">
        <v>10</v>
      </c>
      <c r="B20" s="19">
        <v>148616</v>
      </c>
      <c r="C20" s="19" t="s">
        <v>204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menjelaskan Fungsi, menentukan grafik Fungsi, menjelaskan masalah operasi Fungsi, namun perlu peningkatan pemahaman materi Trigonometri.</v>
      </c>
      <c r="K20" s="28">
        <f t="shared" si="5"/>
        <v>76.11</v>
      </c>
      <c r="L20" s="28" t="str">
        <f t="shared" si="6"/>
        <v>B</v>
      </c>
      <c r="M20" s="28">
        <f t="shared" si="7"/>
        <v>76.11</v>
      </c>
      <c r="N20" s="28" t="str">
        <f t="shared" si="8"/>
        <v>B</v>
      </c>
      <c r="O20" s="36">
        <v>2</v>
      </c>
      <c r="P20" s="28" t="str">
        <f t="shared" si="9"/>
        <v>Memiliki keterampilan dalam menganalisa grafik Fungsi, menyelesaikan masalah operasi Fungsi, namun perlu peningkatan keterampilan pemecahan masalah berkaitan dengan Trigonometri.</v>
      </c>
      <c r="Q20" s="39"/>
      <c r="R20" s="39" t="s">
        <v>8</v>
      </c>
      <c r="S20" s="18"/>
      <c r="T20" s="1">
        <v>73.75</v>
      </c>
      <c r="U20" s="1">
        <v>77.33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77.33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148632</v>
      </c>
      <c r="C21" s="19" t="s">
        <v>205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menjelaskan Fungsi, menentukan grafik Fungsi, menjelaskan masalah operasi Fungsi, namun perlu peningkatan pemahaman materi Trigonometri.</v>
      </c>
      <c r="K21" s="28">
        <f t="shared" si="5"/>
        <v>78.14</v>
      </c>
      <c r="L21" s="28" t="str">
        <f t="shared" si="6"/>
        <v>B</v>
      </c>
      <c r="M21" s="28">
        <f t="shared" si="7"/>
        <v>78.14</v>
      </c>
      <c r="N21" s="28" t="str">
        <f t="shared" si="8"/>
        <v>B</v>
      </c>
      <c r="O21" s="36">
        <v>2</v>
      </c>
      <c r="P21" s="28" t="str">
        <f t="shared" si="9"/>
        <v>Memiliki keterampilan dalam menganalisa grafik Fungsi, menyelesaikan masalah operasi Fungsi, namun perlu peningkatan keterampilan pemecahan masalah berkaitan dengan Trigonometri.</v>
      </c>
      <c r="Q21" s="39"/>
      <c r="R21" s="39" t="s">
        <v>8</v>
      </c>
      <c r="S21" s="18"/>
      <c r="T21" s="1">
        <v>70</v>
      </c>
      <c r="U21" s="1">
        <v>82.42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>
        <v>82.42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59625</v>
      </c>
      <c r="FK21" s="41">
        <v>59635</v>
      </c>
    </row>
    <row r="22" spans="1:167" x14ac:dyDescent="0.25">
      <c r="A22" s="19">
        <v>12</v>
      </c>
      <c r="B22" s="19">
        <v>148648</v>
      </c>
      <c r="C22" s="19" t="s">
        <v>206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>
        <v>2</v>
      </c>
      <c r="J22" s="28" t="str">
        <f t="shared" si="4"/>
        <v>Memiliki kemampuan dalam menjelaskan Fungsi, menentukan grafik Fungsi, menjelaskan masalah operasi Fungsi, namun perlu peningkatan pemahaman materi Trigonometri.</v>
      </c>
      <c r="K22" s="28">
        <f t="shared" si="5"/>
        <v>72</v>
      </c>
      <c r="L22" s="28" t="str">
        <f t="shared" si="6"/>
        <v>C</v>
      </c>
      <c r="M22" s="28">
        <f t="shared" si="7"/>
        <v>72</v>
      </c>
      <c r="N22" s="28" t="str">
        <f t="shared" si="8"/>
        <v>C</v>
      </c>
      <c r="O22" s="36">
        <v>2</v>
      </c>
      <c r="P22" s="28" t="str">
        <f t="shared" si="9"/>
        <v>Memiliki keterampilan dalam menganalisa grafik Fungsi, menyelesaikan masalah operasi Fungsi, namun perlu peningkatan keterampilan pemecahan masalah berkaitan dengan Trigonometri.</v>
      </c>
      <c r="Q22" s="39"/>
      <c r="R22" s="39" t="s">
        <v>8</v>
      </c>
      <c r="S22" s="18"/>
      <c r="T22" s="1">
        <v>78</v>
      </c>
      <c r="U22" s="1">
        <v>74</v>
      </c>
      <c r="V22" s="1">
        <v>62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74</v>
      </c>
      <c r="AH22" s="1">
        <v>62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148664</v>
      </c>
      <c r="C23" s="19" t="s">
        <v>207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3</v>
      </c>
      <c r="J23" s="28" t="str">
        <f t="shared" si="4"/>
        <v>Memiliki kemampuan dalam menjelaskan Fungsi, menentukan grafik Fungsi, namun perlu peningkatan pemahaman materi operasi Fungsi.</v>
      </c>
      <c r="K23" s="28">
        <f t="shared" si="5"/>
        <v>78.806666666666672</v>
      </c>
      <c r="L23" s="28" t="str">
        <f t="shared" si="6"/>
        <v>B</v>
      </c>
      <c r="M23" s="28">
        <f t="shared" si="7"/>
        <v>78.806666666666672</v>
      </c>
      <c r="N23" s="28" t="str">
        <f t="shared" si="8"/>
        <v>B</v>
      </c>
      <c r="O23" s="36">
        <v>3</v>
      </c>
      <c r="P23" s="28" t="str">
        <f t="shared" si="9"/>
        <v>Memiliki keterampilan dalam menganalisa grafik Fungsi, namun perlu peningkatan keterampilan penyelesaian masalah operasi Fungsi.</v>
      </c>
      <c r="Q23" s="39"/>
      <c r="R23" s="39" t="s">
        <v>8</v>
      </c>
      <c r="S23" s="18"/>
      <c r="T23" s="1">
        <v>76</v>
      </c>
      <c r="U23" s="1">
        <v>76.42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76.42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59626</v>
      </c>
      <c r="FK23" s="41">
        <v>59636</v>
      </c>
    </row>
    <row r="24" spans="1:167" x14ac:dyDescent="0.25">
      <c r="A24" s="19">
        <v>14</v>
      </c>
      <c r="B24" s="19">
        <v>148680</v>
      </c>
      <c r="C24" s="19" t="s">
        <v>208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dalam menjelaskan Fungsi, menentukan grafik Fungsi, namun perlu peningkatan pemahaman materi operasi Fungsi.</v>
      </c>
      <c r="K24" s="28">
        <f t="shared" si="5"/>
        <v>73.333333333333329</v>
      </c>
      <c r="L24" s="28" t="str">
        <f t="shared" si="6"/>
        <v>C</v>
      </c>
      <c r="M24" s="28">
        <f t="shared" si="7"/>
        <v>73.333333333333329</v>
      </c>
      <c r="N24" s="28" t="str">
        <f t="shared" si="8"/>
        <v>C</v>
      </c>
      <c r="O24" s="36">
        <v>3</v>
      </c>
      <c r="P24" s="28" t="str">
        <f t="shared" si="9"/>
        <v>Memiliki keterampilan dalam menganalisa grafik Fungsi, namun perlu peningkatan keterampilan penyelesaian masalah operasi Fungsi.</v>
      </c>
      <c r="Q24" s="39"/>
      <c r="R24" s="39" t="s">
        <v>9</v>
      </c>
      <c r="S24" s="18"/>
      <c r="T24" s="1">
        <v>78</v>
      </c>
      <c r="U24" s="1">
        <v>75</v>
      </c>
      <c r="V24" s="1">
        <v>65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65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148696</v>
      </c>
      <c r="C25" s="19" t="s">
        <v>209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3</v>
      </c>
      <c r="J25" s="28" t="str">
        <f t="shared" si="4"/>
        <v>Memiliki kemampuan dalam menjelaskan Fungsi, menentukan grafik Fungsi, namun perlu peningkatan pemahaman materi operasi Fungsi.</v>
      </c>
      <c r="K25" s="28">
        <f t="shared" si="5"/>
        <v>78.416666666666671</v>
      </c>
      <c r="L25" s="28" t="str">
        <f t="shared" si="6"/>
        <v>B</v>
      </c>
      <c r="M25" s="28">
        <f t="shared" si="7"/>
        <v>78.416666666666671</v>
      </c>
      <c r="N25" s="28" t="str">
        <f t="shared" si="8"/>
        <v>B</v>
      </c>
      <c r="O25" s="36">
        <v>3</v>
      </c>
      <c r="P25" s="28" t="str">
        <f t="shared" si="9"/>
        <v>Memiliki keterampilan dalam menganalisa grafik Fungsi, namun perlu peningkatan keterampilan penyelesaian masalah operasi Fungsi.</v>
      </c>
      <c r="Q25" s="39"/>
      <c r="R25" s="39" t="s">
        <v>8</v>
      </c>
      <c r="S25" s="18"/>
      <c r="T25" s="1">
        <v>70</v>
      </c>
      <c r="U25" s="1">
        <v>79.25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>
        <v>79.25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59627</v>
      </c>
      <c r="FK25" s="41">
        <v>59637</v>
      </c>
    </row>
    <row r="26" spans="1:167" x14ac:dyDescent="0.25">
      <c r="A26" s="19">
        <v>16</v>
      </c>
      <c r="B26" s="19">
        <v>148712</v>
      </c>
      <c r="C26" s="19" t="s">
        <v>210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menjelaskan Fungsi, menentukan grafik Fungsi, menjelaskan masalah operasi Fungsi, namun perlu peningkatan pemahaman materi Trigonometri.</v>
      </c>
      <c r="K26" s="28">
        <f t="shared" si="5"/>
        <v>84.556666666666672</v>
      </c>
      <c r="L26" s="28" t="str">
        <f t="shared" si="6"/>
        <v>A</v>
      </c>
      <c r="M26" s="28">
        <f t="shared" si="7"/>
        <v>84.556666666666672</v>
      </c>
      <c r="N26" s="28" t="str">
        <f t="shared" si="8"/>
        <v>A</v>
      </c>
      <c r="O26" s="36">
        <v>2</v>
      </c>
      <c r="P26" s="28" t="str">
        <f t="shared" si="9"/>
        <v>Memiliki keterampilan dalam menganalisa grafik Fungsi, menyelesaikan masalah operasi Fungsi, namun perlu peningkatan keterampilan pemecahan masalah berkaitan dengan Trigonometri.</v>
      </c>
      <c r="Q26" s="39"/>
      <c r="R26" s="39" t="s">
        <v>8</v>
      </c>
      <c r="S26" s="18"/>
      <c r="T26" s="1">
        <v>84</v>
      </c>
      <c r="U26" s="1">
        <v>82.67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82.67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148728</v>
      </c>
      <c r="C27" s="19" t="s">
        <v>211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3</v>
      </c>
      <c r="J27" s="28" t="str">
        <f t="shared" si="4"/>
        <v>Memiliki kemampuan dalam menjelaskan Fungsi, menentukan grafik Fungsi, namun perlu peningkatan pemahaman materi operasi Fungsi.</v>
      </c>
      <c r="K27" s="28">
        <f t="shared" si="5"/>
        <v>77.11</v>
      </c>
      <c r="L27" s="28" t="str">
        <f t="shared" si="6"/>
        <v>B</v>
      </c>
      <c r="M27" s="28">
        <f t="shared" si="7"/>
        <v>77.11</v>
      </c>
      <c r="N27" s="28" t="str">
        <f t="shared" si="8"/>
        <v>B</v>
      </c>
      <c r="O27" s="36">
        <v>3</v>
      </c>
      <c r="P27" s="28" t="str">
        <f t="shared" si="9"/>
        <v>Memiliki keterampilan dalam menganalisa grafik Fungsi, namun perlu peningkatan keterampilan penyelesaian masalah operasi Fungsi.</v>
      </c>
      <c r="Q27" s="39"/>
      <c r="R27" s="39" t="s">
        <v>8</v>
      </c>
      <c r="S27" s="18"/>
      <c r="T27" s="1">
        <v>75.650000000000006</v>
      </c>
      <c r="U27" s="1">
        <v>76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73.33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59628</v>
      </c>
      <c r="FK27" s="41">
        <v>59638</v>
      </c>
    </row>
    <row r="28" spans="1:167" x14ac:dyDescent="0.25">
      <c r="A28" s="19">
        <v>18</v>
      </c>
      <c r="B28" s="19">
        <v>148744</v>
      </c>
      <c r="C28" s="19" t="s">
        <v>212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dalam menjelaskan Fungsi, menentukan grafik Fungsi, namun perlu peningkatan pemahaman materi operasi Fungsi.</v>
      </c>
      <c r="K28" s="28">
        <f t="shared" si="5"/>
        <v>70</v>
      </c>
      <c r="L28" s="28" t="str">
        <f t="shared" si="6"/>
        <v>C</v>
      </c>
      <c r="M28" s="28">
        <f t="shared" si="7"/>
        <v>70</v>
      </c>
      <c r="N28" s="28" t="str">
        <f t="shared" si="8"/>
        <v>C</v>
      </c>
      <c r="O28" s="36">
        <v>3</v>
      </c>
      <c r="P28" s="28" t="str">
        <f t="shared" si="9"/>
        <v>Memiliki keterampilan dalam menganalisa grafik Fungsi, namun perlu peningkatan keterampilan penyelesaian masalah operasi Fungsi.</v>
      </c>
      <c r="Q28" s="39"/>
      <c r="R28" s="39" t="s">
        <v>8</v>
      </c>
      <c r="S28" s="18"/>
      <c r="T28" s="1">
        <v>70</v>
      </c>
      <c r="U28" s="1">
        <v>71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68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148760</v>
      </c>
      <c r="C29" s="19" t="s">
        <v>213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Memiliki kemampuan dalam menjelaskan Fungsi, menentukan grafik Fungsi, namun perlu peningkatan pemahaman materi operasi Fungsi.</v>
      </c>
      <c r="K29" s="28">
        <f t="shared" si="5"/>
        <v>74.86666666666666</v>
      </c>
      <c r="L29" s="28" t="str">
        <f t="shared" si="6"/>
        <v>C</v>
      </c>
      <c r="M29" s="28">
        <f t="shared" si="7"/>
        <v>74.86666666666666</v>
      </c>
      <c r="N29" s="28" t="str">
        <f t="shared" si="8"/>
        <v>C</v>
      </c>
      <c r="O29" s="36">
        <v>3</v>
      </c>
      <c r="P29" s="28" t="str">
        <f t="shared" si="9"/>
        <v>Memiliki keterampilan dalam menganalisa grafik Fungsi, namun perlu peningkatan keterampilan penyelesaian masalah operasi Fungsi.</v>
      </c>
      <c r="Q29" s="39"/>
      <c r="R29" s="39" t="s">
        <v>8</v>
      </c>
      <c r="S29" s="18"/>
      <c r="T29" s="1">
        <v>76.8</v>
      </c>
      <c r="U29" s="1">
        <v>71.599999999999994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71.599999999999994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59629</v>
      </c>
      <c r="FK29" s="41">
        <v>59639</v>
      </c>
    </row>
    <row r="30" spans="1:167" x14ac:dyDescent="0.25">
      <c r="A30" s="19">
        <v>20</v>
      </c>
      <c r="B30" s="19">
        <v>148776</v>
      </c>
      <c r="C30" s="19" t="s">
        <v>214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menjelaskan Fungsi, menentukan grafik Fungsi, menjelaskan masalah operasi Fungsi, dan materi Trigonometri.</v>
      </c>
      <c r="K30" s="28">
        <f t="shared" si="5"/>
        <v>84.06</v>
      </c>
      <c r="L30" s="28" t="str">
        <f t="shared" si="6"/>
        <v>A</v>
      </c>
      <c r="M30" s="28">
        <f t="shared" si="7"/>
        <v>84.06</v>
      </c>
      <c r="N30" s="28" t="str">
        <f t="shared" si="8"/>
        <v>A</v>
      </c>
      <c r="O30" s="36">
        <v>1</v>
      </c>
      <c r="P30" s="28" t="str">
        <f t="shared" si="9"/>
        <v>Memiliki keterampilan dalam menganalisa grafik Fungsi, menyelesaikan masalah operasi Fungsi, dan memecahkan masalah berkaitan dengan Trigonometri.</v>
      </c>
      <c r="Q30" s="39"/>
      <c r="R30" s="39" t="s">
        <v>8</v>
      </c>
      <c r="S30" s="18"/>
      <c r="T30" s="1">
        <v>86.71</v>
      </c>
      <c r="U30" s="1">
        <v>82.18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82.18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148792</v>
      </c>
      <c r="C31" s="19" t="s">
        <v>215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menjelaskan Fungsi, menentukan grafik Fungsi, menjelaskan masalah operasi Fungsi, dan materi Trigonometri.</v>
      </c>
      <c r="K31" s="28">
        <f t="shared" si="5"/>
        <v>85.666666666666671</v>
      </c>
      <c r="L31" s="28" t="str">
        <f t="shared" si="6"/>
        <v>A</v>
      </c>
      <c r="M31" s="28">
        <f t="shared" si="7"/>
        <v>85.666666666666671</v>
      </c>
      <c r="N31" s="28" t="str">
        <f t="shared" si="8"/>
        <v>A</v>
      </c>
      <c r="O31" s="36">
        <v>1</v>
      </c>
      <c r="P31" s="28" t="str">
        <f t="shared" si="9"/>
        <v>Memiliki keterampilan dalam menganalisa grafik Fungsi, menyelesaikan masalah operasi Fungsi, dan memecahkan masalah berkaitan dengan Trigonometri.</v>
      </c>
      <c r="Q31" s="39"/>
      <c r="R31" s="39" t="s">
        <v>8</v>
      </c>
      <c r="S31" s="18"/>
      <c r="T31" s="1">
        <v>86.44</v>
      </c>
      <c r="U31" s="1">
        <v>83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83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59630</v>
      </c>
      <c r="FK31" s="41">
        <v>59640</v>
      </c>
    </row>
    <row r="32" spans="1:167" x14ac:dyDescent="0.25">
      <c r="A32" s="19">
        <v>22</v>
      </c>
      <c r="B32" s="19">
        <v>148808</v>
      </c>
      <c r="C32" s="19" t="s">
        <v>216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4</v>
      </c>
      <c r="J32" s="28" t="str">
        <f t="shared" si="4"/>
        <v>Perlu peningkatan kemampuan dalam pemahaman Fungsi, menentukan grafik Fungsi, menjelaskan masalah operasi Fungsi, dan materi Trigonometri.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4</v>
      </c>
      <c r="P32" s="28" t="str">
        <f t="shared" si="9"/>
        <v>Perlu peningkatan keterampilan dalam menganalisa grafik Fungsi, menyelesaikan masalah operasi Fungsi, dan memecahkan masalah berkaitan dengan Trigonometri.</v>
      </c>
      <c r="Q32" s="39"/>
      <c r="R32" s="39" t="s">
        <v>9</v>
      </c>
      <c r="S32" s="18"/>
      <c r="T32" s="1">
        <v>76.5</v>
      </c>
      <c r="U32" s="1">
        <v>72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72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149818</v>
      </c>
      <c r="C33" s="19" t="s">
        <v>217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menjelaskan Fungsi, menentukan grafik Fungsi, menjelaskan masalah operasi Fungsi, namun perlu peningkatan pemahaman materi Trigonometri.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2</v>
      </c>
      <c r="P33" s="28" t="str">
        <f t="shared" si="9"/>
        <v>Memiliki keterampilan dalam menganalisa grafik Fungsi, menyelesaikan masalah operasi Fungsi, namun perlu peningkatan keterampilan pemecahan masalah berkaitan dengan Trigonometri.</v>
      </c>
      <c r="Q33" s="39"/>
      <c r="R33" s="39" t="s">
        <v>8</v>
      </c>
      <c r="S33" s="18"/>
      <c r="T33" s="1">
        <v>80.5</v>
      </c>
      <c r="U33" s="1">
        <v>82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148824</v>
      </c>
      <c r="C34" s="19" t="s">
        <v>218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menjelaskan Fungsi, menentukan grafik Fungsi, menjelaskan masalah operasi Fungsi, namun perlu peningkatan pemahaman materi Trigonometri.</v>
      </c>
      <c r="K34" s="28">
        <f t="shared" si="5"/>
        <v>84.233333333333334</v>
      </c>
      <c r="L34" s="28" t="str">
        <f t="shared" si="6"/>
        <v>A</v>
      </c>
      <c r="M34" s="28">
        <f t="shared" si="7"/>
        <v>84.233333333333334</v>
      </c>
      <c r="N34" s="28" t="str">
        <f t="shared" si="8"/>
        <v>A</v>
      </c>
      <c r="O34" s="36">
        <v>2</v>
      </c>
      <c r="P34" s="28" t="str">
        <f t="shared" si="9"/>
        <v>Memiliki keterampilan dalam menganalisa grafik Fungsi, menyelesaikan masalah operasi Fungsi, namun perlu peningkatan keterampilan pemecahan masalah berkaitan dengan Trigonometri.</v>
      </c>
      <c r="Q34" s="39"/>
      <c r="R34" s="39" t="s">
        <v>8</v>
      </c>
      <c r="S34" s="18"/>
      <c r="T34" s="1">
        <v>88</v>
      </c>
      <c r="U34" s="1">
        <v>83.7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83.7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148840</v>
      </c>
      <c r="C35" s="19" t="s">
        <v>219</v>
      </c>
      <c r="D35" s="18"/>
      <c r="E35" s="28">
        <f t="shared" si="0"/>
        <v>72</v>
      </c>
      <c r="F35" s="28" t="str">
        <f t="shared" si="1"/>
        <v>C</v>
      </c>
      <c r="G35" s="28">
        <f t="shared" si="2"/>
        <v>72</v>
      </c>
      <c r="H35" s="28" t="str">
        <f t="shared" si="3"/>
        <v>C</v>
      </c>
      <c r="I35" s="36">
        <v>2</v>
      </c>
      <c r="J35" s="28" t="str">
        <f t="shared" si="4"/>
        <v>Memiliki kemampuan dalam menjelaskan Fungsi, menentukan grafik Fungsi, menjelaskan masalah operasi Fungsi, namun perlu peningkatan pemahaman materi Trigonometri.</v>
      </c>
      <c r="K35" s="28">
        <f t="shared" si="5"/>
        <v>73</v>
      </c>
      <c r="L35" s="28" t="str">
        <f t="shared" si="6"/>
        <v>C</v>
      </c>
      <c r="M35" s="28">
        <f t="shared" si="7"/>
        <v>73</v>
      </c>
      <c r="N35" s="28" t="str">
        <f t="shared" si="8"/>
        <v>C</v>
      </c>
      <c r="O35" s="36">
        <v>2</v>
      </c>
      <c r="P35" s="28" t="str">
        <f t="shared" si="9"/>
        <v>Memiliki keterampilan dalam menganalisa grafik Fungsi, menyelesaikan masalah operasi Fungsi, namun perlu peningkatan keterampilan pemecahan masalah berkaitan dengan Trigonometri.</v>
      </c>
      <c r="Q35" s="39"/>
      <c r="R35" s="39" t="s">
        <v>8</v>
      </c>
      <c r="S35" s="18"/>
      <c r="T35" s="1">
        <v>70</v>
      </c>
      <c r="U35" s="1">
        <v>82</v>
      </c>
      <c r="V35" s="1">
        <v>65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>
        <v>82</v>
      </c>
      <c r="AH35" s="1">
        <v>65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148856</v>
      </c>
      <c r="C36" s="19" t="s">
        <v>220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menjelaskan Fungsi, menentukan grafik Fungsi, menjelaskan masalah operasi Fungsi, namun perlu peningkatan pemahaman materi Trigonometri.</v>
      </c>
      <c r="K36" s="28">
        <f t="shared" si="5"/>
        <v>78.89</v>
      </c>
      <c r="L36" s="28" t="str">
        <f t="shared" si="6"/>
        <v>B</v>
      </c>
      <c r="M36" s="28">
        <f t="shared" si="7"/>
        <v>78.89</v>
      </c>
      <c r="N36" s="28" t="str">
        <f t="shared" si="8"/>
        <v>B</v>
      </c>
      <c r="O36" s="36">
        <v>2</v>
      </c>
      <c r="P36" s="28" t="str">
        <f t="shared" si="9"/>
        <v>Memiliki keterampilan dalam menganalisa grafik Fungsi, menyelesaikan masalah operasi Fungsi, namun perlu peningkatan keterampilan pemecahan masalah berkaitan dengan Trigonometri.</v>
      </c>
      <c r="Q36" s="39"/>
      <c r="R36" s="39" t="s">
        <v>8</v>
      </c>
      <c r="S36" s="18"/>
      <c r="T36" s="1">
        <v>78</v>
      </c>
      <c r="U36" s="1">
        <v>74.67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74.67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148872</v>
      </c>
      <c r="C37" s="19" t="s">
        <v>221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menjelaskan Fungsi, menentukan grafik Fungsi, menjelaskan masalah operasi Fungsi, namun perlu peningkatan pemahaman materi Trigonometri.</v>
      </c>
      <c r="K37" s="28">
        <f t="shared" si="5"/>
        <v>82.18</v>
      </c>
      <c r="L37" s="28" t="str">
        <f t="shared" si="6"/>
        <v>B</v>
      </c>
      <c r="M37" s="28">
        <f t="shared" si="7"/>
        <v>82.18</v>
      </c>
      <c r="N37" s="28" t="str">
        <f t="shared" si="8"/>
        <v>B</v>
      </c>
      <c r="O37" s="36">
        <v>2</v>
      </c>
      <c r="P37" s="28" t="str">
        <f t="shared" si="9"/>
        <v>Memiliki keterampilan dalam menganalisa grafik Fungsi, menyelesaikan masalah operasi Fungsi, namun perlu peningkatan keterampilan pemecahan masalah berkaitan dengan Trigonometri.</v>
      </c>
      <c r="Q37" s="39"/>
      <c r="R37" s="39" t="s">
        <v>8</v>
      </c>
      <c r="S37" s="18"/>
      <c r="T37" s="1">
        <v>74.67</v>
      </c>
      <c r="U37" s="1">
        <v>85.54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85.54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148888</v>
      </c>
      <c r="C38" s="19" t="s">
        <v>222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4</v>
      </c>
      <c r="J38" s="28" t="str">
        <f t="shared" si="4"/>
        <v>Perlu peningkatan kemampuan dalam pemahaman Fungsi, menentukan grafik Fungsi, menjelaskan masalah operasi Fungsi, dan materi Trigonometri.</v>
      </c>
      <c r="K38" s="28">
        <f t="shared" si="5"/>
        <v>72</v>
      </c>
      <c r="L38" s="28" t="str">
        <f t="shared" si="6"/>
        <v>C</v>
      </c>
      <c r="M38" s="28">
        <f t="shared" si="7"/>
        <v>72</v>
      </c>
      <c r="N38" s="28" t="str">
        <f t="shared" si="8"/>
        <v>C</v>
      </c>
      <c r="O38" s="36">
        <v>3</v>
      </c>
      <c r="P38" s="28" t="str">
        <f t="shared" si="9"/>
        <v>Memiliki keterampilan dalam menganalisa grafik Fungsi, namun perlu peningkatan keterampilan penyelesaian masalah operasi Fungsi.</v>
      </c>
      <c r="Q38" s="39"/>
      <c r="R38" s="39" t="s">
        <v>9</v>
      </c>
      <c r="S38" s="18"/>
      <c r="T38" s="1">
        <v>76</v>
      </c>
      <c r="U38" s="1">
        <v>70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72</v>
      </c>
      <c r="AG38" s="1">
        <v>74</v>
      </c>
      <c r="AH38" s="1">
        <v>70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148904</v>
      </c>
      <c r="C39" s="19" t="s">
        <v>223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dalam menjelaskan Fungsi, menentukan grafik Fungsi, namun perlu peningkatan pemahaman materi operasi Fungsi.</v>
      </c>
      <c r="K39" s="28">
        <f t="shared" si="5"/>
        <v>76.11</v>
      </c>
      <c r="L39" s="28" t="str">
        <f t="shared" si="6"/>
        <v>B</v>
      </c>
      <c r="M39" s="28">
        <f t="shared" si="7"/>
        <v>76.11</v>
      </c>
      <c r="N39" s="28" t="str">
        <f t="shared" si="8"/>
        <v>B</v>
      </c>
      <c r="O39" s="36">
        <v>3</v>
      </c>
      <c r="P39" s="28" t="str">
        <f t="shared" si="9"/>
        <v>Memiliki keterampilan dalam menganalisa grafik Fungsi, namun perlu peningkatan keterampilan penyelesaian masalah operasi Fungsi.</v>
      </c>
      <c r="Q39" s="39"/>
      <c r="R39" s="39" t="s">
        <v>9</v>
      </c>
      <c r="S39" s="18"/>
      <c r="T39" s="1">
        <v>66.5</v>
      </c>
      <c r="U39" s="1">
        <v>75.33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69</v>
      </c>
      <c r="AG39" s="1">
        <v>75.33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148920</v>
      </c>
      <c r="C40" s="19" t="s">
        <v>224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4</v>
      </c>
      <c r="J40" s="28" t="str">
        <f t="shared" si="4"/>
        <v>Perlu peningkatan kemampuan dalam pemahaman Fungsi, menentukan grafik Fungsi, menjelaskan masalah operasi Fungsi, dan materi Trigonometri.</v>
      </c>
      <c r="K40" s="28">
        <f t="shared" si="5"/>
        <v>74.776666666666657</v>
      </c>
      <c r="L40" s="28" t="str">
        <f t="shared" si="6"/>
        <v>C</v>
      </c>
      <c r="M40" s="28">
        <f t="shared" si="7"/>
        <v>74.776666666666657</v>
      </c>
      <c r="N40" s="28" t="str">
        <f t="shared" si="8"/>
        <v>C</v>
      </c>
      <c r="O40" s="36">
        <v>4</v>
      </c>
      <c r="P40" s="28" t="str">
        <f t="shared" si="9"/>
        <v>Perlu peningkatan keterampilan dalam menganalisa grafik Fungsi, menyelesaikan masalah operasi Fungsi, dan memecahkan masalah berkaitan dengan Trigonometri.</v>
      </c>
      <c r="Q40" s="39"/>
      <c r="R40" s="39" t="s">
        <v>9</v>
      </c>
      <c r="S40" s="18"/>
      <c r="T40" s="1">
        <v>70</v>
      </c>
      <c r="U40" s="1">
        <v>75.33</v>
      </c>
      <c r="V40" s="1">
        <v>77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>
        <v>75.33</v>
      </c>
      <c r="AH40" s="1">
        <v>77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148936</v>
      </c>
      <c r="C41" s="19" t="s">
        <v>225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menjelaskan Fungsi, menentukan grafik Fungsi, menjelaskan masalah operasi Fungsi, namun perlu peningkatan pemahaman materi Trigonometri.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2</v>
      </c>
      <c r="P41" s="28" t="str">
        <f t="shared" si="9"/>
        <v>Memiliki keterampilan dalam menganalisa grafik Fungsi, menyelesaikan masalah operasi Fungsi, namun perlu peningkatan keterampilan pemecahan masalah berkaitan dengan Trigonometri.</v>
      </c>
      <c r="Q41" s="39"/>
      <c r="R41" s="39" t="s">
        <v>8</v>
      </c>
      <c r="S41" s="18"/>
      <c r="T41" s="1">
        <v>80</v>
      </c>
      <c r="U41" s="1">
        <v>77</v>
      </c>
      <c r="V41" s="1">
        <v>77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74</v>
      </c>
      <c r="AH41" s="1">
        <v>77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148952</v>
      </c>
      <c r="C42" s="19" t="s">
        <v>226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v>3</v>
      </c>
      <c r="J42" s="28" t="str">
        <f t="shared" si="4"/>
        <v>Memiliki kemampuan dalam menjelaskan Fungsi, menentukan grafik Fungsi, namun perlu peningkatan pemahaman materi operasi Fungsi.</v>
      </c>
      <c r="K42" s="28">
        <f t="shared" si="5"/>
        <v>71</v>
      </c>
      <c r="L42" s="28" t="str">
        <f t="shared" si="6"/>
        <v>C</v>
      </c>
      <c r="M42" s="28">
        <f t="shared" si="7"/>
        <v>71</v>
      </c>
      <c r="N42" s="28" t="str">
        <f t="shared" si="8"/>
        <v>C</v>
      </c>
      <c r="O42" s="36">
        <v>3</v>
      </c>
      <c r="P42" s="28" t="str">
        <f t="shared" si="9"/>
        <v>Memiliki keterampilan dalam menganalisa grafik Fungsi, namun perlu peningkatan keterampilan penyelesaian masalah operasi Fungsi.</v>
      </c>
      <c r="Q42" s="39"/>
      <c r="R42" s="39" t="s">
        <v>9</v>
      </c>
      <c r="S42" s="18"/>
      <c r="T42" s="1">
        <v>69</v>
      </c>
      <c r="U42" s="1">
        <v>70</v>
      </c>
      <c r="V42" s="1">
        <v>72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71</v>
      </c>
      <c r="AG42" s="1">
        <v>70</v>
      </c>
      <c r="AH42" s="1">
        <v>72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148968</v>
      </c>
      <c r="C43" s="19" t="s">
        <v>227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menjelaskan Fungsi, menentukan grafik Fungsi, menjelaskan masalah operasi Fungsi, namun perlu peningkatan pemahaman materi Trigonometri.</v>
      </c>
      <c r="K43" s="28">
        <f t="shared" si="5"/>
        <v>82.92</v>
      </c>
      <c r="L43" s="28" t="str">
        <f t="shared" si="6"/>
        <v>B</v>
      </c>
      <c r="M43" s="28">
        <f t="shared" si="7"/>
        <v>82.92</v>
      </c>
      <c r="N43" s="28" t="str">
        <f t="shared" si="8"/>
        <v>B</v>
      </c>
      <c r="O43" s="36">
        <v>2</v>
      </c>
      <c r="P43" s="28" t="str">
        <f t="shared" si="9"/>
        <v>Memiliki keterampilan dalam menganalisa grafik Fungsi, menyelesaikan masalah operasi Fungsi, namun perlu peningkatan keterampilan pemecahan masalah berkaitan dengan Trigonometri.</v>
      </c>
      <c r="Q43" s="39"/>
      <c r="R43" s="39" t="s">
        <v>8</v>
      </c>
      <c r="S43" s="18"/>
      <c r="T43" s="1">
        <v>81.93</v>
      </c>
      <c r="U43" s="1">
        <v>81.760000000000005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81.760000000000005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148984</v>
      </c>
      <c r="C44" s="19" t="s">
        <v>228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menjelaskan Fungsi, menentukan grafik Fungsi, menjelaskan masalah operasi Fungsi, namun perlu peningkatan pemahaman materi Trigonometri.</v>
      </c>
      <c r="K44" s="28">
        <f t="shared" si="5"/>
        <v>81.89</v>
      </c>
      <c r="L44" s="28" t="str">
        <f t="shared" si="6"/>
        <v>B</v>
      </c>
      <c r="M44" s="28">
        <f t="shared" si="7"/>
        <v>81.89</v>
      </c>
      <c r="N44" s="28" t="str">
        <f t="shared" si="8"/>
        <v>B</v>
      </c>
      <c r="O44" s="36">
        <v>2</v>
      </c>
      <c r="P44" s="28" t="str">
        <f t="shared" si="9"/>
        <v>Memiliki keterampilan dalam menganalisa grafik Fungsi, menyelesaikan masalah operasi Fungsi, namun perlu peningkatan keterampilan pemecahan masalah berkaitan dengan Trigonometri.</v>
      </c>
      <c r="Q44" s="39"/>
      <c r="R44" s="39" t="s">
        <v>8</v>
      </c>
      <c r="S44" s="18"/>
      <c r="T44" s="1">
        <v>85.43</v>
      </c>
      <c r="U44" s="1">
        <v>78.67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78.67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149000</v>
      </c>
      <c r="C45" s="19" t="s">
        <v>229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menjelaskan Fungsi, menentukan grafik Fungsi, menjelaskan masalah operasi Fungsi, namun perlu peningkatan pemahaman materi Trigonometri.</v>
      </c>
      <c r="K45" s="28">
        <f t="shared" si="5"/>
        <v>77.850000000000009</v>
      </c>
      <c r="L45" s="28" t="str">
        <f t="shared" si="6"/>
        <v>B</v>
      </c>
      <c r="M45" s="28">
        <f t="shared" si="7"/>
        <v>77.850000000000009</v>
      </c>
      <c r="N45" s="28" t="str">
        <f t="shared" si="8"/>
        <v>B</v>
      </c>
      <c r="O45" s="36">
        <v>2</v>
      </c>
      <c r="P45" s="28" t="str">
        <f t="shared" si="9"/>
        <v>Memiliki keterampilan dalam menganalisa grafik Fungsi, menyelesaikan masalah operasi Fungsi, namun perlu peningkatan keterampilan pemecahan masalah berkaitan dengan Trigonometri.</v>
      </c>
      <c r="Q45" s="39"/>
      <c r="R45" s="39" t="s">
        <v>8</v>
      </c>
      <c r="S45" s="18"/>
      <c r="T45" s="1">
        <v>67.42</v>
      </c>
      <c r="U45" s="1">
        <v>82.55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69</v>
      </c>
      <c r="AG45" s="1">
        <v>82.55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149016</v>
      </c>
      <c r="C46" s="19" t="s">
        <v>230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3</v>
      </c>
      <c r="J46" s="28" t="str">
        <f t="shared" si="4"/>
        <v>Memiliki kemampuan dalam menjelaskan Fungsi, menentukan grafik Fungsi, namun perlu peningkatan pemahaman materi operasi Fungsi.</v>
      </c>
      <c r="K46" s="28">
        <f t="shared" si="5"/>
        <v>84.806666666666672</v>
      </c>
      <c r="L46" s="28" t="str">
        <f t="shared" si="6"/>
        <v>A</v>
      </c>
      <c r="M46" s="28">
        <f t="shared" si="7"/>
        <v>84.806666666666672</v>
      </c>
      <c r="N46" s="28" t="str">
        <f t="shared" si="8"/>
        <v>A</v>
      </c>
      <c r="O46" s="36">
        <v>3</v>
      </c>
      <c r="P46" s="28" t="str">
        <f t="shared" si="9"/>
        <v>Memiliki keterampilan dalam menganalisa grafik Fungsi, namun perlu peningkatan keterampilan penyelesaian masalah operasi Fungsi.</v>
      </c>
      <c r="Q46" s="39"/>
      <c r="R46" s="39" t="s">
        <v>8</v>
      </c>
      <c r="S46" s="18"/>
      <c r="T46" s="1">
        <v>87.62</v>
      </c>
      <c r="U46" s="1">
        <v>82.42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82.42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2020-06-10T06:43:44Z</dcterms:modified>
  <cp:category/>
</cp:coreProperties>
</file>