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UPLOAD TITIPAN\sudah\BALENI UPLOAD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H50" i="3"/>
  <c r="G50" i="3"/>
  <c r="F50" i="3"/>
  <c r="E50" i="3"/>
  <c r="P49" i="3"/>
  <c r="N49" i="3"/>
  <c r="M49" i="3"/>
  <c r="K49" i="3"/>
  <c r="L49" i="3" s="1"/>
  <c r="J49" i="3"/>
  <c r="H49" i="3"/>
  <c r="G49" i="3"/>
  <c r="F49" i="3"/>
  <c r="E49" i="3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H46" i="3"/>
  <c r="G46" i="3"/>
  <c r="F46" i="3"/>
  <c r="E46" i="3"/>
  <c r="P45" i="3"/>
  <c r="N45" i="3"/>
  <c r="M45" i="3"/>
  <c r="K45" i="3"/>
  <c r="L45" i="3" s="1"/>
  <c r="J45" i="3"/>
  <c r="H45" i="3"/>
  <c r="G45" i="3"/>
  <c r="F45" i="3"/>
  <c r="E45" i="3"/>
  <c r="P44" i="3"/>
  <c r="M44" i="3"/>
  <c r="N44" i="3" s="1"/>
  <c r="L44" i="3"/>
  <c r="K44" i="3"/>
  <c r="J44" i="3"/>
  <c r="G44" i="3"/>
  <c r="H44" i="3" s="1"/>
  <c r="F44" i="3"/>
  <c r="E44" i="3"/>
  <c r="P43" i="3"/>
  <c r="N43" i="3"/>
  <c r="M43" i="3"/>
  <c r="K43" i="3"/>
  <c r="L43" i="3" s="1"/>
  <c r="J43" i="3"/>
  <c r="H43" i="3"/>
  <c r="G43" i="3"/>
  <c r="E43" i="3"/>
  <c r="F43" i="3" s="1"/>
  <c r="P42" i="3"/>
  <c r="M42" i="3"/>
  <c r="N42" i="3" s="1"/>
  <c r="L42" i="3"/>
  <c r="K42" i="3"/>
  <c r="J42" i="3"/>
  <c r="H42" i="3"/>
  <c r="G42" i="3"/>
  <c r="F42" i="3"/>
  <c r="E42" i="3"/>
  <c r="P41" i="3"/>
  <c r="N41" i="3"/>
  <c r="M41" i="3"/>
  <c r="K41" i="3"/>
  <c r="L41" i="3" s="1"/>
  <c r="J41" i="3"/>
  <c r="H41" i="3"/>
  <c r="G41" i="3"/>
  <c r="F41" i="3"/>
  <c r="E41" i="3"/>
  <c r="P40" i="3"/>
  <c r="M40" i="3"/>
  <c r="N40" i="3" s="1"/>
  <c r="L40" i="3"/>
  <c r="K40" i="3"/>
  <c r="J40" i="3"/>
  <c r="G40" i="3"/>
  <c r="H40" i="3" s="1"/>
  <c r="F40" i="3"/>
  <c r="E40" i="3"/>
  <c r="P39" i="3"/>
  <c r="N39" i="3"/>
  <c r="M39" i="3"/>
  <c r="K39" i="3"/>
  <c r="L39" i="3" s="1"/>
  <c r="J39" i="3"/>
  <c r="H39" i="3"/>
  <c r="G39" i="3"/>
  <c r="E39" i="3"/>
  <c r="F39" i="3" s="1"/>
  <c r="P38" i="3"/>
  <c r="M38" i="3"/>
  <c r="N38" i="3" s="1"/>
  <c r="L38" i="3"/>
  <c r="K38" i="3"/>
  <c r="J38" i="3"/>
  <c r="H38" i="3"/>
  <c r="G38" i="3"/>
  <c r="F38" i="3"/>
  <c r="E38" i="3"/>
  <c r="P37" i="3"/>
  <c r="N37" i="3"/>
  <c r="M37" i="3"/>
  <c r="K37" i="3"/>
  <c r="L37" i="3" s="1"/>
  <c r="J37" i="3"/>
  <c r="H37" i="3"/>
  <c r="G37" i="3"/>
  <c r="F37" i="3"/>
  <c r="E37" i="3"/>
  <c r="P36" i="3"/>
  <c r="M36" i="3"/>
  <c r="N36" i="3" s="1"/>
  <c r="L36" i="3"/>
  <c r="K36" i="3"/>
  <c r="J36" i="3"/>
  <c r="G36" i="3"/>
  <c r="H36" i="3" s="1"/>
  <c r="F36" i="3"/>
  <c r="E36" i="3"/>
  <c r="P35" i="3"/>
  <c r="N35" i="3"/>
  <c r="M35" i="3"/>
  <c r="K35" i="3"/>
  <c r="L35" i="3" s="1"/>
  <c r="J35" i="3"/>
  <c r="H35" i="3"/>
  <c r="G35" i="3"/>
  <c r="E35" i="3"/>
  <c r="F35" i="3" s="1"/>
  <c r="P34" i="3"/>
  <c r="M34" i="3"/>
  <c r="N34" i="3" s="1"/>
  <c r="L34" i="3"/>
  <c r="K34" i="3"/>
  <c r="J34" i="3"/>
  <c r="H34" i="3"/>
  <c r="G34" i="3"/>
  <c r="F34" i="3"/>
  <c r="E34" i="3"/>
  <c r="P33" i="3"/>
  <c r="N33" i="3"/>
  <c r="M33" i="3"/>
  <c r="K33" i="3"/>
  <c r="L33" i="3" s="1"/>
  <c r="J33" i="3"/>
  <c r="H33" i="3"/>
  <c r="G33" i="3"/>
  <c r="F33" i="3"/>
  <c r="E33" i="3"/>
  <c r="P32" i="3"/>
  <c r="M32" i="3"/>
  <c r="N32" i="3" s="1"/>
  <c r="L32" i="3"/>
  <c r="K32" i="3"/>
  <c r="J32" i="3"/>
  <c r="G32" i="3"/>
  <c r="H32" i="3" s="1"/>
  <c r="F32" i="3"/>
  <c r="E32" i="3"/>
  <c r="P31" i="3"/>
  <c r="N31" i="3"/>
  <c r="M31" i="3"/>
  <c r="K31" i="3"/>
  <c r="L31" i="3" s="1"/>
  <c r="J31" i="3"/>
  <c r="H31" i="3"/>
  <c r="G31" i="3"/>
  <c r="E31" i="3"/>
  <c r="F31" i="3" s="1"/>
  <c r="P30" i="3"/>
  <c r="M30" i="3"/>
  <c r="N30" i="3" s="1"/>
  <c r="L30" i="3"/>
  <c r="K30" i="3"/>
  <c r="J30" i="3"/>
  <c r="H30" i="3"/>
  <c r="G30" i="3"/>
  <c r="F30" i="3"/>
  <c r="E30" i="3"/>
  <c r="P29" i="3"/>
  <c r="N29" i="3"/>
  <c r="M29" i="3"/>
  <c r="K29" i="3"/>
  <c r="L29" i="3" s="1"/>
  <c r="J29" i="3"/>
  <c r="H29" i="3"/>
  <c r="G29" i="3"/>
  <c r="F29" i="3"/>
  <c r="E29" i="3"/>
  <c r="P28" i="3"/>
  <c r="M28" i="3"/>
  <c r="N28" i="3" s="1"/>
  <c r="L28" i="3"/>
  <c r="K28" i="3"/>
  <c r="J28" i="3"/>
  <c r="G28" i="3"/>
  <c r="H28" i="3" s="1"/>
  <c r="F28" i="3"/>
  <c r="E28" i="3"/>
  <c r="P27" i="3"/>
  <c r="N27" i="3"/>
  <c r="M27" i="3"/>
  <c r="K27" i="3"/>
  <c r="L27" i="3" s="1"/>
  <c r="J27" i="3"/>
  <c r="H27" i="3"/>
  <c r="G27" i="3"/>
  <c r="E27" i="3"/>
  <c r="F27" i="3" s="1"/>
  <c r="P26" i="3"/>
  <c r="M26" i="3"/>
  <c r="N26" i="3" s="1"/>
  <c r="L26" i="3"/>
  <c r="K26" i="3"/>
  <c r="J26" i="3"/>
  <c r="H26" i="3"/>
  <c r="G26" i="3"/>
  <c r="F26" i="3"/>
  <c r="E26" i="3"/>
  <c r="P25" i="3"/>
  <c r="N25" i="3"/>
  <c r="M25" i="3"/>
  <c r="K25" i="3"/>
  <c r="L25" i="3" s="1"/>
  <c r="J25" i="3"/>
  <c r="H25" i="3"/>
  <c r="G25" i="3"/>
  <c r="F25" i="3"/>
  <c r="E25" i="3"/>
  <c r="P24" i="3"/>
  <c r="M24" i="3"/>
  <c r="N24" i="3" s="1"/>
  <c r="L24" i="3"/>
  <c r="K24" i="3"/>
  <c r="J24" i="3"/>
  <c r="G24" i="3"/>
  <c r="H24" i="3" s="1"/>
  <c r="F24" i="3"/>
  <c r="E24" i="3"/>
  <c r="P23" i="3"/>
  <c r="N23" i="3"/>
  <c r="M23" i="3"/>
  <c r="K23" i="3"/>
  <c r="L23" i="3" s="1"/>
  <c r="J23" i="3"/>
  <c r="H23" i="3"/>
  <c r="G23" i="3"/>
  <c r="E23" i="3"/>
  <c r="F23" i="3" s="1"/>
  <c r="P22" i="3"/>
  <c r="M22" i="3"/>
  <c r="N22" i="3" s="1"/>
  <c r="L22" i="3"/>
  <c r="K22" i="3"/>
  <c r="J22" i="3"/>
  <c r="H22" i="3"/>
  <c r="G22" i="3"/>
  <c r="F22" i="3"/>
  <c r="E22" i="3"/>
  <c r="P21" i="3"/>
  <c r="N21" i="3"/>
  <c r="M21" i="3"/>
  <c r="K21" i="3"/>
  <c r="L21" i="3" s="1"/>
  <c r="J21" i="3"/>
  <c r="H21" i="3"/>
  <c r="G21" i="3"/>
  <c r="F21" i="3"/>
  <c r="E21" i="3"/>
  <c r="P20" i="3"/>
  <c r="M20" i="3"/>
  <c r="N20" i="3" s="1"/>
  <c r="L20" i="3"/>
  <c r="K20" i="3"/>
  <c r="J20" i="3"/>
  <c r="G20" i="3"/>
  <c r="H20" i="3" s="1"/>
  <c r="F20" i="3"/>
  <c r="E20" i="3"/>
  <c r="P19" i="3"/>
  <c r="N19" i="3"/>
  <c r="M19" i="3"/>
  <c r="K19" i="3"/>
  <c r="L19" i="3" s="1"/>
  <c r="J19" i="3"/>
  <c r="H19" i="3"/>
  <c r="G19" i="3"/>
  <c r="E19" i="3"/>
  <c r="F19" i="3" s="1"/>
  <c r="P18" i="3"/>
  <c r="M18" i="3"/>
  <c r="N18" i="3" s="1"/>
  <c r="L18" i="3"/>
  <c r="K18" i="3"/>
  <c r="J18" i="3"/>
  <c r="H18" i="3"/>
  <c r="G18" i="3"/>
  <c r="F18" i="3"/>
  <c r="E18" i="3"/>
  <c r="P17" i="3"/>
  <c r="N17" i="3"/>
  <c r="M17" i="3"/>
  <c r="K17" i="3"/>
  <c r="L17" i="3" s="1"/>
  <c r="J17" i="3"/>
  <c r="H17" i="3"/>
  <c r="G17" i="3"/>
  <c r="F17" i="3"/>
  <c r="E17" i="3"/>
  <c r="P16" i="3"/>
  <c r="M16" i="3"/>
  <c r="N16" i="3" s="1"/>
  <c r="L16" i="3"/>
  <c r="K16" i="3"/>
  <c r="J16" i="3"/>
  <c r="G16" i="3"/>
  <c r="H16" i="3" s="1"/>
  <c r="F16" i="3"/>
  <c r="E16" i="3"/>
  <c r="P15" i="3"/>
  <c r="N15" i="3"/>
  <c r="M15" i="3"/>
  <c r="K15" i="3"/>
  <c r="L15" i="3" s="1"/>
  <c r="J15" i="3"/>
  <c r="H15" i="3"/>
  <c r="G15" i="3"/>
  <c r="E15" i="3"/>
  <c r="F15" i="3" s="1"/>
  <c r="P14" i="3"/>
  <c r="M14" i="3"/>
  <c r="N14" i="3" s="1"/>
  <c r="L14" i="3"/>
  <c r="K14" i="3"/>
  <c r="J14" i="3"/>
  <c r="H14" i="3"/>
  <c r="G14" i="3"/>
  <c r="F14" i="3"/>
  <c r="E14" i="3"/>
  <c r="P13" i="3"/>
  <c r="N13" i="3"/>
  <c r="M13" i="3"/>
  <c r="K13" i="3"/>
  <c r="L13" i="3" s="1"/>
  <c r="J13" i="3"/>
  <c r="H13" i="3"/>
  <c r="G13" i="3"/>
  <c r="F13" i="3"/>
  <c r="E13" i="3"/>
  <c r="P12" i="3"/>
  <c r="M12" i="3"/>
  <c r="N12" i="3" s="1"/>
  <c r="L12" i="3"/>
  <c r="K12" i="3"/>
  <c r="J12" i="3"/>
  <c r="G12" i="3"/>
  <c r="K53" i="3" s="1"/>
  <c r="F12" i="3"/>
  <c r="E12" i="3"/>
  <c r="P11" i="3"/>
  <c r="N11" i="3"/>
  <c r="M11" i="3"/>
  <c r="K11" i="3"/>
  <c r="L11" i="3" s="1"/>
  <c r="J11" i="3"/>
  <c r="H11" i="3"/>
  <c r="G11" i="3"/>
  <c r="E11" i="3"/>
  <c r="F11" i="3" s="1"/>
  <c r="K55" i="2"/>
  <c r="P50" i="2"/>
  <c r="M50" i="2"/>
  <c r="N50" i="2" s="1"/>
  <c r="L50" i="2"/>
  <c r="K50" i="2"/>
  <c r="J50" i="2"/>
  <c r="H50" i="2"/>
  <c r="G50" i="2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L46" i="2"/>
  <c r="K46" i="2"/>
  <c r="J46" i="2"/>
  <c r="H46" i="2"/>
  <c r="G46" i="2"/>
  <c r="F46" i="2"/>
  <c r="E46" i="2"/>
  <c r="P45" i="2"/>
  <c r="N45" i="2"/>
  <c r="M45" i="2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L42" i="2"/>
  <c r="K42" i="2"/>
  <c r="J42" i="2"/>
  <c r="H42" i="2"/>
  <c r="G42" i="2"/>
  <c r="F42" i="2"/>
  <c r="E42" i="2"/>
  <c r="P41" i="2"/>
  <c r="N41" i="2"/>
  <c r="M41" i="2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G40" i="2"/>
  <c r="H40" i="2" s="1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L38" i="2"/>
  <c r="K38" i="2"/>
  <c r="J38" i="2"/>
  <c r="H38" i="2"/>
  <c r="G38" i="2"/>
  <c r="F38" i="2"/>
  <c r="E38" i="2"/>
  <c r="P37" i="2"/>
  <c r="N37" i="2"/>
  <c r="M37" i="2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G36" i="2"/>
  <c r="H36" i="2" s="1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L34" i="2"/>
  <c r="K34" i="2"/>
  <c r="J34" i="2"/>
  <c r="H34" i="2"/>
  <c r="G34" i="2"/>
  <c r="F34" i="2"/>
  <c r="E34" i="2"/>
  <c r="P33" i="2"/>
  <c r="N33" i="2"/>
  <c r="M33" i="2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L30" i="2"/>
  <c r="K30" i="2"/>
  <c r="J30" i="2"/>
  <c r="H30" i="2"/>
  <c r="G30" i="2"/>
  <c r="F30" i="2"/>
  <c r="E30" i="2"/>
  <c r="P29" i="2"/>
  <c r="N29" i="2"/>
  <c r="M29" i="2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L26" i="2"/>
  <c r="K26" i="2"/>
  <c r="J26" i="2"/>
  <c r="H26" i="2"/>
  <c r="G26" i="2"/>
  <c r="F26" i="2"/>
  <c r="E26" i="2"/>
  <c r="P25" i="2"/>
  <c r="N25" i="2"/>
  <c r="M25" i="2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L22" i="2"/>
  <c r="K22" i="2"/>
  <c r="J22" i="2"/>
  <c r="H22" i="2"/>
  <c r="G22" i="2"/>
  <c r="F22" i="2"/>
  <c r="E22" i="2"/>
  <c r="P21" i="2"/>
  <c r="N21" i="2"/>
  <c r="M21" i="2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L18" i="2"/>
  <c r="K18" i="2"/>
  <c r="J18" i="2"/>
  <c r="H18" i="2"/>
  <c r="G18" i="2"/>
  <c r="F18" i="2"/>
  <c r="E18" i="2"/>
  <c r="P17" i="2"/>
  <c r="N17" i="2"/>
  <c r="M17" i="2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L14" i="2"/>
  <c r="K14" i="2"/>
  <c r="J14" i="2"/>
  <c r="H14" i="2"/>
  <c r="G14" i="2"/>
  <c r="F14" i="2"/>
  <c r="E14" i="2"/>
  <c r="P13" i="2"/>
  <c r="N13" i="2"/>
  <c r="M13" i="2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G12" i="2"/>
  <c r="K53" i="2" s="1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F48" i="1"/>
  <c r="E48" i="1"/>
  <c r="P47" i="1"/>
  <c r="M47" i="1"/>
  <c r="N47" i="1" s="1"/>
  <c r="L47" i="1"/>
  <c r="K47" i="1"/>
  <c r="J47" i="1"/>
  <c r="H47" i="1"/>
  <c r="G47" i="1"/>
  <c r="E47" i="1"/>
  <c r="F47" i="1" s="1"/>
  <c r="P46" i="1"/>
  <c r="N46" i="1"/>
  <c r="M46" i="1"/>
  <c r="K46" i="1"/>
  <c r="L46" i="1" s="1"/>
  <c r="J46" i="1"/>
  <c r="G46" i="1"/>
  <c r="H46" i="1" s="1"/>
  <c r="F46" i="1"/>
  <c r="E46" i="1"/>
  <c r="P45" i="1"/>
  <c r="M45" i="1"/>
  <c r="N45" i="1" s="1"/>
  <c r="L45" i="1"/>
  <c r="K45" i="1"/>
  <c r="J45" i="1"/>
  <c r="H45" i="1"/>
  <c r="G45" i="1"/>
  <c r="E45" i="1"/>
  <c r="F45" i="1" s="1"/>
  <c r="P44" i="1"/>
  <c r="N44" i="1"/>
  <c r="M44" i="1"/>
  <c r="K44" i="1"/>
  <c r="L44" i="1" s="1"/>
  <c r="J44" i="1"/>
  <c r="G44" i="1"/>
  <c r="H44" i="1" s="1"/>
  <c r="F44" i="1"/>
  <c r="E44" i="1"/>
  <c r="P43" i="1"/>
  <c r="M43" i="1"/>
  <c r="N43" i="1" s="1"/>
  <c r="L43" i="1"/>
  <c r="K43" i="1"/>
  <c r="J43" i="1"/>
  <c r="H43" i="1"/>
  <c r="G43" i="1"/>
  <c r="E43" i="1"/>
  <c r="F43" i="1" s="1"/>
  <c r="P42" i="1"/>
  <c r="N42" i="1"/>
  <c r="M42" i="1"/>
  <c r="K42" i="1"/>
  <c r="L42" i="1" s="1"/>
  <c r="J42" i="1"/>
  <c r="G42" i="1"/>
  <c r="H42" i="1" s="1"/>
  <c r="F42" i="1"/>
  <c r="E42" i="1"/>
  <c r="P41" i="1"/>
  <c r="M41" i="1"/>
  <c r="N41" i="1" s="1"/>
  <c r="L41" i="1"/>
  <c r="K41" i="1"/>
  <c r="J41" i="1"/>
  <c r="H41" i="1"/>
  <c r="G41" i="1"/>
  <c r="E41" i="1"/>
  <c r="F41" i="1" s="1"/>
  <c r="P40" i="1"/>
  <c r="N40" i="1"/>
  <c r="M40" i="1"/>
  <c r="K40" i="1"/>
  <c r="L40" i="1" s="1"/>
  <c r="J40" i="1"/>
  <c r="G40" i="1"/>
  <c r="H40" i="1" s="1"/>
  <c r="F40" i="1"/>
  <c r="E40" i="1"/>
  <c r="P39" i="1"/>
  <c r="M39" i="1"/>
  <c r="N39" i="1" s="1"/>
  <c r="L39" i="1"/>
  <c r="K39" i="1"/>
  <c r="J39" i="1"/>
  <c r="H39" i="1"/>
  <c r="G39" i="1"/>
  <c r="E39" i="1"/>
  <c r="F39" i="1" s="1"/>
  <c r="P38" i="1"/>
  <c r="N38" i="1"/>
  <c r="M38" i="1"/>
  <c r="K38" i="1"/>
  <c r="L38" i="1" s="1"/>
  <c r="J38" i="1"/>
  <c r="G38" i="1"/>
  <c r="H38" i="1" s="1"/>
  <c r="F38" i="1"/>
  <c r="E38" i="1"/>
  <c r="P37" i="1"/>
  <c r="M37" i="1"/>
  <c r="N37" i="1" s="1"/>
  <c r="L37" i="1"/>
  <c r="K37" i="1"/>
  <c r="J37" i="1"/>
  <c r="H37" i="1"/>
  <c r="G37" i="1"/>
  <c r="E37" i="1"/>
  <c r="F37" i="1" s="1"/>
  <c r="P36" i="1"/>
  <c r="N36" i="1"/>
  <c r="M36" i="1"/>
  <c r="K36" i="1"/>
  <c r="L36" i="1" s="1"/>
  <c r="J36" i="1"/>
  <c r="G36" i="1"/>
  <c r="H36" i="1" s="1"/>
  <c r="F36" i="1"/>
  <c r="E36" i="1"/>
  <c r="P35" i="1"/>
  <c r="M35" i="1"/>
  <c r="N35" i="1" s="1"/>
  <c r="L35" i="1"/>
  <c r="K35" i="1"/>
  <c r="J35" i="1"/>
  <c r="H35" i="1"/>
  <c r="G35" i="1"/>
  <c r="E35" i="1"/>
  <c r="F35" i="1" s="1"/>
  <c r="P34" i="1"/>
  <c r="N34" i="1"/>
  <c r="M34" i="1"/>
  <c r="K34" i="1"/>
  <c r="L34" i="1" s="1"/>
  <c r="J34" i="1"/>
  <c r="G34" i="1"/>
  <c r="H34" i="1" s="1"/>
  <c r="F34" i="1"/>
  <c r="E34" i="1"/>
  <c r="P33" i="1"/>
  <c r="M33" i="1"/>
  <c r="N33" i="1" s="1"/>
  <c r="L33" i="1"/>
  <c r="K33" i="1"/>
  <c r="J33" i="1"/>
  <c r="H33" i="1"/>
  <c r="G33" i="1"/>
  <c r="E33" i="1"/>
  <c r="F33" i="1" s="1"/>
  <c r="P32" i="1"/>
  <c r="N32" i="1"/>
  <c r="M32" i="1"/>
  <c r="K32" i="1"/>
  <c r="L32" i="1" s="1"/>
  <c r="J32" i="1"/>
  <c r="G32" i="1"/>
  <c r="H32" i="1" s="1"/>
  <c r="F32" i="1"/>
  <c r="E32" i="1"/>
  <c r="P31" i="1"/>
  <c r="M31" i="1"/>
  <c r="N31" i="1" s="1"/>
  <c r="L31" i="1"/>
  <c r="K31" i="1"/>
  <c r="J31" i="1"/>
  <c r="H31" i="1"/>
  <c r="G31" i="1"/>
  <c r="E31" i="1"/>
  <c r="F31" i="1" s="1"/>
  <c r="P30" i="1"/>
  <c r="N30" i="1"/>
  <c r="M30" i="1"/>
  <c r="K30" i="1"/>
  <c r="L30" i="1" s="1"/>
  <c r="J30" i="1"/>
  <c r="G30" i="1"/>
  <c r="H30" i="1" s="1"/>
  <c r="F30" i="1"/>
  <c r="E30" i="1"/>
  <c r="P29" i="1"/>
  <c r="M29" i="1"/>
  <c r="N29" i="1" s="1"/>
  <c r="L29" i="1"/>
  <c r="K29" i="1"/>
  <c r="J29" i="1"/>
  <c r="H29" i="1"/>
  <c r="G29" i="1"/>
  <c r="E29" i="1"/>
  <c r="F29" i="1" s="1"/>
  <c r="P28" i="1"/>
  <c r="N28" i="1"/>
  <c r="M28" i="1"/>
  <c r="K28" i="1"/>
  <c r="L28" i="1" s="1"/>
  <c r="J28" i="1"/>
  <c r="G28" i="1"/>
  <c r="H28" i="1" s="1"/>
  <c r="F28" i="1"/>
  <c r="E28" i="1"/>
  <c r="P27" i="1"/>
  <c r="M27" i="1"/>
  <c r="N27" i="1" s="1"/>
  <c r="L27" i="1"/>
  <c r="K27" i="1"/>
  <c r="J27" i="1"/>
  <c r="H27" i="1"/>
  <c r="G27" i="1"/>
  <c r="E27" i="1"/>
  <c r="F27" i="1" s="1"/>
  <c r="P26" i="1"/>
  <c r="N26" i="1"/>
  <c r="M26" i="1"/>
  <c r="K26" i="1"/>
  <c r="L26" i="1" s="1"/>
  <c r="J26" i="1"/>
  <c r="G26" i="1"/>
  <c r="H26" i="1" s="1"/>
  <c r="F26" i="1"/>
  <c r="E26" i="1"/>
  <c r="P25" i="1"/>
  <c r="M25" i="1"/>
  <c r="N25" i="1" s="1"/>
  <c r="L25" i="1"/>
  <c r="K25" i="1"/>
  <c r="J25" i="1"/>
  <c r="H25" i="1"/>
  <c r="G25" i="1"/>
  <c r="E25" i="1"/>
  <c r="F25" i="1" s="1"/>
  <c r="P24" i="1"/>
  <c r="N24" i="1"/>
  <c r="M24" i="1"/>
  <c r="K24" i="1"/>
  <c r="L24" i="1" s="1"/>
  <c r="J24" i="1"/>
  <c r="G24" i="1"/>
  <c r="H24" i="1" s="1"/>
  <c r="F24" i="1"/>
  <c r="E24" i="1"/>
  <c r="P23" i="1"/>
  <c r="M23" i="1"/>
  <c r="N23" i="1" s="1"/>
  <c r="L23" i="1"/>
  <c r="K23" i="1"/>
  <c r="J23" i="1"/>
  <c r="H23" i="1"/>
  <c r="G23" i="1"/>
  <c r="E23" i="1"/>
  <c r="F23" i="1" s="1"/>
  <c r="P22" i="1"/>
  <c r="N22" i="1"/>
  <c r="M22" i="1"/>
  <c r="K22" i="1"/>
  <c r="L22" i="1" s="1"/>
  <c r="J22" i="1"/>
  <c r="G22" i="1"/>
  <c r="H22" i="1" s="1"/>
  <c r="F22" i="1"/>
  <c r="E22" i="1"/>
  <c r="P21" i="1"/>
  <c r="M21" i="1"/>
  <c r="N21" i="1" s="1"/>
  <c r="L21" i="1"/>
  <c r="K21" i="1"/>
  <c r="J21" i="1"/>
  <c r="H21" i="1"/>
  <c r="G21" i="1"/>
  <c r="E21" i="1"/>
  <c r="F21" i="1" s="1"/>
  <c r="P20" i="1"/>
  <c r="N20" i="1"/>
  <c r="M20" i="1"/>
  <c r="K20" i="1"/>
  <c r="L20" i="1" s="1"/>
  <c r="J20" i="1"/>
  <c r="G20" i="1"/>
  <c r="H20" i="1" s="1"/>
  <c r="F20" i="1"/>
  <c r="E20" i="1"/>
  <c r="P19" i="1"/>
  <c r="M19" i="1"/>
  <c r="N19" i="1" s="1"/>
  <c r="L19" i="1"/>
  <c r="K19" i="1"/>
  <c r="J19" i="1"/>
  <c r="H19" i="1"/>
  <c r="G19" i="1"/>
  <c r="E19" i="1"/>
  <c r="F19" i="1" s="1"/>
  <c r="P18" i="1"/>
  <c r="N18" i="1"/>
  <c r="M18" i="1"/>
  <c r="K18" i="1"/>
  <c r="L18" i="1" s="1"/>
  <c r="J18" i="1"/>
  <c r="G18" i="1"/>
  <c r="H18" i="1" s="1"/>
  <c r="F18" i="1"/>
  <c r="E18" i="1"/>
  <c r="P17" i="1"/>
  <c r="M17" i="1"/>
  <c r="N17" i="1" s="1"/>
  <c r="L17" i="1"/>
  <c r="K17" i="1"/>
  <c r="J17" i="1"/>
  <c r="H17" i="1"/>
  <c r="G17" i="1"/>
  <c r="E17" i="1"/>
  <c r="F17" i="1" s="1"/>
  <c r="P16" i="1"/>
  <c r="N16" i="1"/>
  <c r="M16" i="1"/>
  <c r="K16" i="1"/>
  <c r="L16" i="1" s="1"/>
  <c r="J16" i="1"/>
  <c r="G16" i="1"/>
  <c r="H16" i="1" s="1"/>
  <c r="F16" i="1"/>
  <c r="E16" i="1"/>
  <c r="P15" i="1"/>
  <c r="M15" i="1"/>
  <c r="N15" i="1" s="1"/>
  <c r="L15" i="1"/>
  <c r="K15" i="1"/>
  <c r="J15" i="1"/>
  <c r="H15" i="1"/>
  <c r="G15" i="1"/>
  <c r="E15" i="1"/>
  <c r="F15" i="1" s="1"/>
  <c r="P14" i="1"/>
  <c r="N14" i="1"/>
  <c r="M14" i="1"/>
  <c r="K14" i="1"/>
  <c r="L14" i="1" s="1"/>
  <c r="J14" i="1"/>
  <c r="G14" i="1"/>
  <c r="H14" i="1" s="1"/>
  <c r="F14" i="1"/>
  <c r="E14" i="1"/>
  <c r="P13" i="1"/>
  <c r="M13" i="1"/>
  <c r="N13" i="1" s="1"/>
  <c r="L13" i="1"/>
  <c r="K13" i="1"/>
  <c r="J13" i="1"/>
  <c r="H13" i="1"/>
  <c r="G13" i="1"/>
  <c r="E13" i="1"/>
  <c r="F13" i="1" s="1"/>
  <c r="P12" i="1"/>
  <c r="N12" i="1"/>
  <c r="M12" i="1"/>
  <c r="K12" i="1"/>
  <c r="L12" i="1" s="1"/>
  <c r="J12" i="1"/>
  <c r="G12" i="1"/>
  <c r="H12" i="1" s="1"/>
  <c r="F12" i="1"/>
  <c r="E12" i="1"/>
  <c r="P11" i="1"/>
  <c r="M11" i="1"/>
  <c r="N11" i="1" s="1"/>
  <c r="L11" i="1"/>
  <c r="K11" i="1"/>
  <c r="J11" i="1"/>
  <c r="H11" i="1"/>
  <c r="G11" i="1"/>
  <c r="E11" i="1"/>
  <c r="F11" i="1" s="1"/>
  <c r="K53" i="1" l="1"/>
  <c r="H12" i="3"/>
  <c r="K52" i="3"/>
  <c r="H12" i="2"/>
  <c r="K52" i="2"/>
  <c r="K54" i="1"/>
  <c r="K52" i="1"/>
  <c r="K54" i="3"/>
</calcChain>
</file>

<file path=xl/sharedStrings.xml><?xml version="1.0" encoding="utf-8"?>
<sst xmlns="http://schemas.openxmlformats.org/spreadsheetml/2006/main" count="660" uniqueCount="194">
  <si>
    <t>DAFTAR NILAI SISWA SMAN 9 SEMARANG SEMESTER GENAP TAHUN PELAJARAN 2019/2020</t>
  </si>
  <si>
    <t>Guru :</t>
  </si>
  <si>
    <t>Novita Wulandari S.Pd.</t>
  </si>
  <si>
    <t>Kelas XII-IPS 1</t>
  </si>
  <si>
    <t>Mapel :</t>
  </si>
  <si>
    <t>Matematika [ Kelompok A (Wajib) ]</t>
  </si>
  <si>
    <t>didownload 16/04/2020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</si>
  <si>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</si>
  <si>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</si>
  <si>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</si>
  <si>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</si>
  <si>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</si>
  <si>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</si>
  <si>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</si>
  <si>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</si>
  <si>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</si>
  <si>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</si>
  <si>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</si>
  <si>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</si>
  <si>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</si>
  <si>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</si>
  <si>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</si>
  <si>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</si>
  <si>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</si>
  <si>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</si>
  <si>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</si>
  <si>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</si>
  <si>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</si>
  <si>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</si>
  <si>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</si>
  <si>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</si>
  <si>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</si>
  <si>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</si>
  <si>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</si>
  <si>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</si>
  <si>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</si>
  <si>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</si>
  <si>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</si>
  <si>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</si>
  <si>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</si>
  <si>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</si>
  <si>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</si>
  <si>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</si>
  <si>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</si>
  <si>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</si>
  <si>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</si>
  <si>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</si>
  <si>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</si>
  <si>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</si>
  <si>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</si>
  <si>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</si>
  <si>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</si>
  <si>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</si>
  <si>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</si>
  <si>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</si>
  <si>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</si>
  <si>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</si>
  <si>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</si>
  <si>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</si>
  <si>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</si>
  <si>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</si>
  <si>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</si>
  <si>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</si>
  <si>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</si>
  <si>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</si>
  <si>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</si>
  <si>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</si>
  <si>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</si>
  <si>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untuk menyelesaikan masalah kontekstual yang berkaitan dengan kaidah pencacahan dan peluang kejadian majemuk.</t>
  </si>
  <si>
    <t>Memiliki ketrampilan untuk menyelesaikan masalah kontekstual yang berkaitan dengan kaidah pencacahan dan peluang kejadian majemuk.</t>
  </si>
  <si>
    <t>BTARI KEJORA ANINDHITA</t>
  </si>
  <si>
    <t>DANNY ARDIANTO WIBOWO</t>
  </si>
  <si>
    <t>Memiliki kemampuan untuk menyelesaikan masalah kontekstual yang berkaitan dengan kaidah pencacahan, namun perlu ditingkatkan untuk pemahaman materi peluang bersyarat.</t>
  </si>
  <si>
    <t>Memiliki ketrampilan untuk menyelesaikan masalah kontekstual yang berkaitan dengan kaidah pencacahan, namun perlu ditingkatkan untuk pemahaman materi peluang bersyarat.</t>
  </si>
  <si>
    <t>DEWI FEBRIANI</t>
  </si>
  <si>
    <t>DIMAS SATRIA YOGA PRADANA</t>
  </si>
  <si>
    <t>Memiliki kemampuan untuk menyelesaikan masalah kontekstual yang berkaitan dengan kaidah pencacahan, namun perlu ditingkatkan untuk pemahaman materi peluang kejadian majemuk.</t>
  </si>
  <si>
    <t>Memiliki ketrampilan untuk menyelesaikan masalah kontekstual yang berkaitan dengan kaidah pencacahan, namun perlu ditingkatkan untuk pemahaman materi peluang kejadian majemuk.</t>
  </si>
  <si>
    <t>DWI CAHYO ABIMANYU</t>
  </si>
  <si>
    <t>EVA YOLANDA</t>
  </si>
  <si>
    <t>Perlu peningkatan kemampuan untuk menyelesaikan masalah kontekstual yang berkaitan dengan kaidah pencacahan, dan peluang kejadian majemuk.</t>
  </si>
  <si>
    <t>Perlu peningkatan ketrampilan untuk menyelesaikan masalah kontekstual yang berkaitan dengan kaidah pencacahan, dan peluang kejadian majemuk.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</si>
  <si>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</si>
  <si>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</si>
  <si>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</si>
  <si>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</si>
  <si>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</si>
  <si>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</si>
  <si>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</si>
  <si>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</si>
  <si>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</si>
  <si>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</si>
  <si>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</si>
  <si>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</si>
  <si>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</si>
  <si>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</si>
  <si>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</si>
  <si>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</si>
  <si>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</si>
  <si>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</si>
  <si>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</si>
  <si>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</si>
  <si>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</si>
  <si>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</si>
  <si>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</si>
  <si>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</si>
  <si>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</si>
  <si>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</si>
  <si>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</si>
  <si>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</si>
  <si>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</si>
  <si>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</si>
  <si>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</si>
  <si>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</si>
  <si>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</si>
  <si>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</si>
  <si>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</si>
  <si>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</si>
  <si>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</si>
  <si>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</si>
  <si>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</si>
  <si>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</si>
  <si>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091021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</si>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</sst>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37" activePane="bottomRight" state="frozen"/>
      <selection pane="topRight"/>
      <selection pane="bottomLeft"/>
      <selection pane="bottomRight" activeCell="Q11" sqref="Q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135275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menyelesaikan masalah kontekstual yang berkaitan dengan kaidah pencacahan, namun perlu ditingkatkan untuk pemahaman materi peluang kejadian majemuk.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untuk menyelesaikan masalah kontekstual yang berkaitan dengan kaidah pencacahan, namun perlu ditingkatkan untuk pemahaman materi peluang kejadian majemuk.</v>
      </c>
      <c r="Q11" s="39" t="s">
        <v>8</v>
      </c>
      <c r="R11" s="39" t="s">
        <v>8</v>
      </c>
      <c r="S11" s="18"/>
      <c r="T11" s="1">
        <v>92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135291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untuk menyelesaikan masalah kontekstual yang berkaitan dengan kaidah pencacahan dan peluang kejadian majemuk.</v>
      </c>
      <c r="K12" s="28">
        <f t="shared" si="5"/>
        <v>89.18</v>
      </c>
      <c r="L12" s="28" t="str">
        <f t="shared" si="6"/>
        <v>A</v>
      </c>
      <c r="M12" s="28">
        <f t="shared" si="7"/>
        <v>89.18</v>
      </c>
      <c r="N12" s="28" t="str">
        <f t="shared" si="8"/>
        <v>A</v>
      </c>
      <c r="O12" s="36">
        <v>1</v>
      </c>
      <c r="P12" s="28" t="str">
        <f t="shared" si="9"/>
        <v>Memiliki ketrampilan untuk menyelesaikan masalah kontekstual yang berkaitan dengan kaidah pencacahan dan peluang kejadian majemuk.</v>
      </c>
      <c r="Q12" s="39" t="s">
        <v>8</v>
      </c>
      <c r="R12" s="39" t="s">
        <v>8</v>
      </c>
      <c r="S12" s="18"/>
      <c r="T12" s="1">
        <v>86.36</v>
      </c>
      <c r="U12" s="1">
        <v>90.32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86.36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135307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untuk menyelesaikan masalah kontekstual yang berkaitan dengan kaidah pencacahan dan peluang kejadian majemuk.</v>
      </c>
      <c r="K13" s="28">
        <f t="shared" si="5"/>
        <v>92.055000000000007</v>
      </c>
      <c r="L13" s="28" t="str">
        <f t="shared" si="6"/>
        <v>A</v>
      </c>
      <c r="M13" s="28">
        <f t="shared" si="7"/>
        <v>92.055000000000007</v>
      </c>
      <c r="N13" s="28" t="str">
        <f t="shared" si="8"/>
        <v>A</v>
      </c>
      <c r="O13" s="36">
        <v>1</v>
      </c>
      <c r="P13" s="28" t="str">
        <f t="shared" si="9"/>
        <v>Memiliki ketrampilan untuk menyelesaikan masalah kontekstual yang berkaitan dengan kaidah pencacahan dan peluang kejadian majemuk.</v>
      </c>
      <c r="Q13" s="39" t="s">
        <v>8</v>
      </c>
      <c r="R13" s="39" t="s">
        <v>8</v>
      </c>
      <c r="S13" s="18"/>
      <c r="T13" s="1">
        <v>95.11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95.11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59641</v>
      </c>
      <c r="FK13" s="41">
        <v>59651</v>
      </c>
    </row>
    <row r="14" spans="1:167" x14ac:dyDescent="0.25">
      <c r="A14" s="19">
        <v>4</v>
      </c>
      <c r="B14" s="19">
        <v>135323</v>
      </c>
      <c r="C14" s="19" t="s">
        <v>70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untuk menyelesaikan masalah kontekstual yang berkaitan dengan kaidah pencacahan dan peluang kejadian majemuk.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Memiliki ketrampilan untuk menyelesaikan masalah kontekstual yang berkaitan dengan kaidah pencacahan dan peluang kejadian majemuk.</v>
      </c>
      <c r="Q14" s="39" t="s">
        <v>8</v>
      </c>
      <c r="R14" s="39" t="s">
        <v>8</v>
      </c>
      <c r="S14" s="18"/>
      <c r="T14" s="1">
        <v>90</v>
      </c>
      <c r="U14" s="1">
        <v>90.32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135339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Memiliki kemampuan untuk menyelesaikan masalah kontekstual yang berkaitan dengan kaidah pencacahan, namun perlu ditingkatkan untuk pemahaman materi peluang bersyarat.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2</v>
      </c>
      <c r="P15" s="28" t="str">
        <f t="shared" si="9"/>
        <v>Memiliki ketrampilan untuk menyelesaikan masalah kontekstual yang berkaitan dengan kaidah pencacahan, namun perlu ditingkatkan untuk pemahaman materi peluang bersyarat.</v>
      </c>
      <c r="Q15" s="39" t="s">
        <v>8</v>
      </c>
      <c r="R15" s="39" t="s">
        <v>8</v>
      </c>
      <c r="S15" s="18"/>
      <c r="T15" s="1">
        <v>87</v>
      </c>
      <c r="U15" s="1">
        <v>90.32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59642</v>
      </c>
      <c r="FK15" s="41">
        <v>59652</v>
      </c>
    </row>
    <row r="16" spans="1:167" x14ac:dyDescent="0.25">
      <c r="A16" s="19">
        <v>6</v>
      </c>
      <c r="B16" s="19">
        <v>135355</v>
      </c>
      <c r="C16" s="19" t="s">
        <v>74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untuk menyelesaikan masalah kontekstual yang berkaitan dengan kaidah pencacahan, namun perlu ditingkatkan untuk pemahaman materi peluang bersyarat.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2</v>
      </c>
      <c r="P16" s="28" t="str">
        <f t="shared" si="9"/>
        <v>Memiliki ketrampilan untuk menyelesaikan masalah kontekstual yang berkaitan dengan kaidah pencacahan, namun perlu ditingkatkan untuk pemahaman materi peluang bersyarat.</v>
      </c>
      <c r="Q16" s="39" t="s">
        <v>8</v>
      </c>
      <c r="R16" s="39" t="s">
        <v>8</v>
      </c>
      <c r="S16" s="18"/>
      <c r="T16" s="1">
        <v>86</v>
      </c>
      <c r="U16" s="1">
        <v>85.54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135371</v>
      </c>
      <c r="C17" s="19" t="s">
        <v>75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untuk menyelesaikan masalah kontekstual yang berkaitan dengan kaidah pencacahan, namun perlu ditingkatkan untuk pemahaman materi peluang bersyarat.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Memiliki ketrampilan untuk menyelesaikan masalah kontekstual yang berkaitan dengan kaidah pencacahan, namun perlu ditingkatkan untuk pemahaman materi peluang bersyarat.</v>
      </c>
      <c r="Q17" s="39" t="s">
        <v>8</v>
      </c>
      <c r="R17" s="39" t="s">
        <v>8</v>
      </c>
      <c r="S17" s="18"/>
      <c r="T17" s="1">
        <v>80</v>
      </c>
      <c r="U17" s="1">
        <v>94.14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59643</v>
      </c>
      <c r="FK17" s="41">
        <v>59653</v>
      </c>
    </row>
    <row r="18" spans="1:167" x14ac:dyDescent="0.25">
      <c r="A18" s="19">
        <v>8</v>
      </c>
      <c r="B18" s="19">
        <v>135387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untuk menyelesaikan masalah kontekstual yang berkaitan dengan kaidah pencacahan, namun perlu ditingkatkan untuk pemahaman materi peluang bersyarat.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2</v>
      </c>
      <c r="P18" s="28" t="str">
        <f t="shared" si="9"/>
        <v>Memiliki ketrampilan untuk menyelesaikan masalah kontekstual yang berkaitan dengan kaidah pencacahan, namun perlu ditingkatkan untuk pemahaman materi peluang bersyarat.</v>
      </c>
      <c r="Q18" s="39" t="s">
        <v>8</v>
      </c>
      <c r="R18" s="39" t="s">
        <v>8</v>
      </c>
      <c r="S18" s="18"/>
      <c r="T18" s="1">
        <v>84</v>
      </c>
      <c r="U18" s="1">
        <v>89.36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135403</v>
      </c>
      <c r="C19" s="19" t="s">
        <v>79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untuk menyelesaikan masalah kontekstual yang berkaitan dengan kaidah pencacahan, namun perlu ditingkatkan untuk pemahaman materi peluang bersyarat.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Memiliki ketrampilan untuk menyelesaikan masalah kontekstual yang berkaitan dengan kaidah pencacahan, namun perlu ditingkatkan untuk pemahaman materi peluang bersyarat.</v>
      </c>
      <c r="Q19" s="39" t="s">
        <v>8</v>
      </c>
      <c r="R19" s="39" t="s">
        <v>8</v>
      </c>
      <c r="S19" s="18"/>
      <c r="T19" s="1">
        <v>88</v>
      </c>
      <c r="U19" s="1">
        <v>76.95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79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59644</v>
      </c>
      <c r="FK19" s="41">
        <v>59654</v>
      </c>
    </row>
    <row r="20" spans="1:167" x14ac:dyDescent="0.25">
      <c r="A20" s="19">
        <v>10</v>
      </c>
      <c r="B20" s="19">
        <v>135419</v>
      </c>
      <c r="C20" s="19" t="s">
        <v>82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untuk menyelesaikan masalah kontekstual yang berkaitan dengan kaidah pencacahan, namun perlu ditingkatkan untuk pemahaman materi peluang kejadian majemuk.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3</v>
      </c>
      <c r="P20" s="28" t="str">
        <f t="shared" si="9"/>
        <v>Memiliki ketrampilan untuk menyelesaikan masalah kontekstual yang berkaitan dengan kaidah pencacahan, namun perlu ditingkatkan untuk pemahaman materi peluang kejadian majemuk.</v>
      </c>
      <c r="Q20" s="39" t="s">
        <v>8</v>
      </c>
      <c r="R20" s="39" t="s">
        <v>8</v>
      </c>
      <c r="S20" s="18"/>
      <c r="T20" s="1">
        <v>70</v>
      </c>
      <c r="U20" s="1">
        <v>92.23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94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135435</v>
      </c>
      <c r="C21" s="19" t="s">
        <v>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untuk menyelesaikan masalah kontekstual yang berkaitan dengan kaidah pencacahan, namun perlu ditingkatkan untuk pemahaman materi peluang kejadian majemuk.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3</v>
      </c>
      <c r="P21" s="28" t="str">
        <f t="shared" si="9"/>
        <v>Memiliki ketrampilan untuk menyelesaikan masalah kontekstual yang berkaitan dengan kaidah pencacahan, namun perlu ditingkatkan untuk pemahaman materi peluang kejadian majemuk.</v>
      </c>
      <c r="Q21" s="39" t="s">
        <v>8</v>
      </c>
      <c r="R21" s="39" t="s">
        <v>8</v>
      </c>
      <c r="S21" s="18"/>
      <c r="T21" s="1">
        <v>76</v>
      </c>
      <c r="U21" s="1">
        <v>84.59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59645</v>
      </c>
      <c r="FK21" s="41">
        <v>59655</v>
      </c>
    </row>
    <row r="22" spans="1:167" x14ac:dyDescent="0.25">
      <c r="A22" s="19">
        <v>12</v>
      </c>
      <c r="B22" s="19">
        <v>135451</v>
      </c>
      <c r="C22" s="19" t="s">
        <v>84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3</v>
      </c>
      <c r="J22" s="28" t="str">
        <f t="shared" si="4"/>
        <v>Memiliki kemampuan untuk menyelesaikan masalah kontekstual yang berkaitan dengan kaidah pencacahan, namun perlu ditingkatkan untuk pemahaman materi peluang kejadian majemuk.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3</v>
      </c>
      <c r="P22" s="28" t="str">
        <f t="shared" si="9"/>
        <v>Memiliki ketrampilan untuk menyelesaikan masalah kontekstual yang berkaitan dengan kaidah pencacahan, namun perlu ditingkatkan untuk pemahaman materi peluang kejadian majemuk.</v>
      </c>
      <c r="Q22" s="39" t="s">
        <v>8</v>
      </c>
      <c r="R22" s="39" t="s">
        <v>8</v>
      </c>
      <c r="S22" s="18"/>
      <c r="T22" s="1">
        <v>72</v>
      </c>
      <c r="U22" s="1">
        <v>89.36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135467</v>
      </c>
      <c r="C23" s="19" t="s">
        <v>85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untuk menyelesaikan masalah kontekstual yang berkaitan dengan kaidah pencacahan, namun perlu ditingkatkan untuk pemahaman materi peluang bersyarat.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2</v>
      </c>
      <c r="P23" s="28" t="str">
        <f t="shared" si="9"/>
        <v>Memiliki ketrampilan untuk menyelesaikan masalah kontekstual yang berkaitan dengan kaidah pencacahan, namun perlu ditingkatkan untuk pemahaman materi peluang bersyarat.</v>
      </c>
      <c r="Q23" s="39" t="s">
        <v>8</v>
      </c>
      <c r="R23" s="39" t="s">
        <v>8</v>
      </c>
      <c r="S23" s="18"/>
      <c r="T23" s="1">
        <v>82</v>
      </c>
      <c r="U23" s="1">
        <v>88.41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59646</v>
      </c>
      <c r="FK23" s="41">
        <v>59656</v>
      </c>
    </row>
    <row r="24" spans="1:167" x14ac:dyDescent="0.25">
      <c r="A24" s="19">
        <v>14</v>
      </c>
      <c r="B24" s="19">
        <v>135483</v>
      </c>
      <c r="C24" s="19" t="s">
        <v>86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4</v>
      </c>
      <c r="J24" s="28" t="str">
        <f t="shared" si="4"/>
        <v>Perlu peningkatan kemampuan untuk menyelesaikan masalah kontekstual yang berkaitan dengan kaidah pencacahan, dan peluang kejadian majemuk.</v>
      </c>
      <c r="K24" s="28">
        <f t="shared" si="5"/>
        <v>79.5</v>
      </c>
      <c r="L24" s="28" t="str">
        <f t="shared" si="6"/>
        <v>B</v>
      </c>
      <c r="M24" s="28">
        <f t="shared" si="7"/>
        <v>79.5</v>
      </c>
      <c r="N24" s="28" t="str">
        <f t="shared" si="8"/>
        <v>B</v>
      </c>
      <c r="O24" s="36">
        <v>4</v>
      </c>
      <c r="P24" s="28" t="str">
        <f t="shared" si="9"/>
        <v>Perlu peningkatan ketrampilan untuk menyelesaikan masalah kontekstual yang berkaitan dengan kaidah pencacahan, dan peluang kejadian majemuk.</v>
      </c>
      <c r="Q24" s="39" t="s">
        <v>8</v>
      </c>
      <c r="R24" s="39" t="s">
        <v>8</v>
      </c>
      <c r="S24" s="18"/>
      <c r="T24" s="1">
        <v>70</v>
      </c>
      <c r="U24" s="1">
        <v>87.46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135499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untuk menyelesaikan masalah kontekstual yang berkaitan dengan kaidah pencacahan, namun perlu ditingkatkan untuk pemahaman materi peluang kejadian majemuk.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3</v>
      </c>
      <c r="P25" s="28" t="str">
        <f t="shared" si="9"/>
        <v>Memiliki ketrampilan untuk menyelesaikan masalah kontekstual yang berkaitan dengan kaidah pencacahan, namun perlu ditingkatkan untuk pemahaman materi peluang kejadian majemuk.</v>
      </c>
      <c r="Q25" s="39" t="s">
        <v>8</v>
      </c>
      <c r="R25" s="39" t="s">
        <v>8</v>
      </c>
      <c r="S25" s="18"/>
      <c r="T25" s="1">
        <v>80</v>
      </c>
      <c r="U25" s="1">
        <v>83.63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59647</v>
      </c>
      <c r="FK25" s="41">
        <v>59657</v>
      </c>
    </row>
    <row r="26" spans="1:167" x14ac:dyDescent="0.25">
      <c r="A26" s="19">
        <v>16</v>
      </c>
      <c r="B26" s="19">
        <v>135515</v>
      </c>
      <c r="C26" s="19" t="s">
        <v>89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untuk menyelesaikan masalah kontekstual yang berkaitan dengan kaidah pencacahan dan peluang kejadian majemuk.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ketrampilan untuk menyelesaikan masalah kontekstual yang berkaitan dengan kaidah pencacahan dan peluang kejadian majemuk.</v>
      </c>
      <c r="Q26" s="39" t="s">
        <v>8</v>
      </c>
      <c r="R26" s="39" t="s">
        <v>8</v>
      </c>
      <c r="S26" s="18"/>
      <c r="T26" s="1">
        <v>88</v>
      </c>
      <c r="U26" s="1">
        <v>97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135835</v>
      </c>
      <c r="C27" s="19" t="s">
        <v>90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untuk menyelesaikan masalah kontekstual yang berkaitan dengan kaidah pencacahan, namun perlu ditingkatkan untuk pemahaman materi peluang bersyarat.</v>
      </c>
      <c r="K27" s="28">
        <f t="shared" si="5"/>
        <v>84.97</v>
      </c>
      <c r="L27" s="28" t="str">
        <f t="shared" si="6"/>
        <v>A</v>
      </c>
      <c r="M27" s="28">
        <f t="shared" si="7"/>
        <v>84.97</v>
      </c>
      <c r="N27" s="28" t="str">
        <f t="shared" si="8"/>
        <v>A</v>
      </c>
      <c r="O27" s="36">
        <v>2</v>
      </c>
      <c r="P27" s="28" t="str">
        <f t="shared" si="9"/>
        <v>Memiliki ketrampilan untuk menyelesaikan masalah kontekstual yang berkaitan dengan kaidah pencacahan, namun perlu ditingkatkan untuk pemahaman materi peluang bersyarat.</v>
      </c>
      <c r="Q27" s="39" t="s">
        <v>8</v>
      </c>
      <c r="R27" s="39" t="s">
        <v>8</v>
      </c>
      <c r="S27" s="18"/>
      <c r="T27" s="1">
        <v>77.94</v>
      </c>
      <c r="U27" s="1">
        <v>90.32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77.94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59648</v>
      </c>
      <c r="FK27" s="41">
        <v>59658</v>
      </c>
    </row>
    <row r="28" spans="1:167" x14ac:dyDescent="0.25">
      <c r="A28" s="19">
        <v>18</v>
      </c>
      <c r="B28" s="19">
        <v>135531</v>
      </c>
      <c r="C28" s="19" t="s">
        <v>91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untuk menyelesaikan masalah kontekstual yang berkaitan dengan kaidah pencacahan, namun perlu ditingkatkan untuk pemahaman materi peluang bersyarat.</v>
      </c>
      <c r="K28" s="28">
        <f t="shared" si="5"/>
        <v>88.27000000000001</v>
      </c>
      <c r="L28" s="28" t="str">
        <f t="shared" si="6"/>
        <v>A</v>
      </c>
      <c r="M28" s="28">
        <f t="shared" si="7"/>
        <v>88.27000000000001</v>
      </c>
      <c r="N28" s="28" t="str">
        <f t="shared" si="8"/>
        <v>A</v>
      </c>
      <c r="O28" s="36">
        <v>2</v>
      </c>
      <c r="P28" s="28" t="str">
        <f t="shared" si="9"/>
        <v>Memiliki ketrampilan untuk menyelesaikan masalah kontekstual yang berkaitan dengan kaidah pencacahan, namun perlu ditingkatkan untuk pemahaman materi peluang bersyarat.</v>
      </c>
      <c r="Q28" s="39" t="s">
        <v>8</v>
      </c>
      <c r="R28" s="39" t="s">
        <v>8</v>
      </c>
      <c r="S28" s="18"/>
      <c r="T28" s="1">
        <v>84.54</v>
      </c>
      <c r="U28" s="1">
        <v>90.32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84.54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135547</v>
      </c>
      <c r="C29" s="19" t="s">
        <v>92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4</v>
      </c>
      <c r="J29" s="28" t="str">
        <f t="shared" si="4"/>
        <v>Perlu peningkatan kemampuan untuk menyelesaikan masalah kontekstual yang berkaitan dengan kaidah pencacahan, dan peluang kejadian majemuk.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4</v>
      </c>
      <c r="P29" s="28" t="str">
        <f t="shared" si="9"/>
        <v>Perlu peningkatan ketrampilan untuk menyelesaikan masalah kontekstual yang berkaitan dengan kaidah pencacahan, dan peluang kejadian majemuk.</v>
      </c>
      <c r="Q29" s="39" t="s">
        <v>8</v>
      </c>
      <c r="R29" s="39" t="s">
        <v>8</v>
      </c>
      <c r="S29" s="18"/>
      <c r="T29" s="1">
        <v>68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68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59649</v>
      </c>
      <c r="FK29" s="41">
        <v>59659</v>
      </c>
    </row>
    <row r="30" spans="1:167" x14ac:dyDescent="0.25">
      <c r="A30" s="19">
        <v>20</v>
      </c>
      <c r="B30" s="19">
        <v>135563</v>
      </c>
      <c r="C30" s="19" t="s">
        <v>93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3</v>
      </c>
      <c r="J30" s="28" t="str">
        <f t="shared" si="4"/>
        <v>Memiliki kemampuan untuk menyelesaikan masalah kontekstual yang berkaitan dengan kaidah pencacahan, namun perlu ditingkatkan untuk pemahaman materi peluang kejadian majemuk.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3</v>
      </c>
      <c r="P30" s="28" t="str">
        <f t="shared" si="9"/>
        <v>Memiliki ketrampilan untuk menyelesaikan masalah kontekstual yang berkaitan dengan kaidah pencacahan, namun perlu ditingkatkan untuk pemahaman materi peluang kejadian majemuk.</v>
      </c>
      <c r="Q30" s="39" t="s">
        <v>8</v>
      </c>
      <c r="R30" s="39" t="s">
        <v>8</v>
      </c>
      <c r="S30" s="18"/>
      <c r="T30" s="1">
        <v>69</v>
      </c>
      <c r="U30" s="1">
        <v>91.27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69</v>
      </c>
      <c r="AG30" s="1">
        <v>93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135579</v>
      </c>
      <c r="C31" s="19" t="s">
        <v>94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untuk menyelesaikan masalah kontekstual yang berkaitan dengan kaidah pencacahan, namun perlu ditingkatkan untuk pemahaman materi peluang kejadian majemuk.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3</v>
      </c>
      <c r="P31" s="28" t="str">
        <f t="shared" si="9"/>
        <v>Memiliki ketrampilan untuk menyelesaikan masalah kontekstual yang berkaitan dengan kaidah pencacahan, namun perlu ditingkatkan untuk pemahaman materi peluang kejadian majemuk.</v>
      </c>
      <c r="Q31" s="39" t="s">
        <v>8</v>
      </c>
      <c r="R31" s="39" t="s">
        <v>8</v>
      </c>
      <c r="S31" s="18"/>
      <c r="T31" s="1">
        <v>73</v>
      </c>
      <c r="U31" s="1">
        <v>87.46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73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59650</v>
      </c>
      <c r="FK31" s="41">
        <v>59660</v>
      </c>
    </row>
    <row r="32" spans="1:167" x14ac:dyDescent="0.25">
      <c r="A32" s="19">
        <v>22</v>
      </c>
      <c r="B32" s="19">
        <v>135595</v>
      </c>
      <c r="C32" s="19" t="s">
        <v>95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untuk menyelesaikan masalah kontekstual yang berkaitan dengan kaidah pencacahan dan peluang kejadian majemuk.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Memiliki ketrampilan untuk menyelesaikan masalah kontekstual yang berkaitan dengan kaidah pencacahan dan peluang kejadian majemuk.</v>
      </c>
      <c r="Q32" s="39" t="s">
        <v>8</v>
      </c>
      <c r="R32" s="39" t="s">
        <v>8</v>
      </c>
      <c r="S32" s="18"/>
      <c r="T32" s="1">
        <v>94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135611</v>
      </c>
      <c r="C33" s="19" t="s">
        <v>96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untuk menyelesaikan masalah kontekstual yang berkaitan dengan kaidah pencacahan, namun perlu ditingkatkan untuk pemahaman materi peluang kejadian majemuk.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3</v>
      </c>
      <c r="P33" s="28" t="str">
        <f t="shared" si="9"/>
        <v>Memiliki ketrampilan untuk menyelesaikan masalah kontekstual yang berkaitan dengan kaidah pencacahan, namun perlu ditingkatkan untuk pemahaman materi peluang kejadian majemuk.</v>
      </c>
      <c r="Q33" s="39" t="s">
        <v>8</v>
      </c>
      <c r="R33" s="39" t="s">
        <v>8</v>
      </c>
      <c r="S33" s="18"/>
      <c r="T33" s="1">
        <v>76</v>
      </c>
      <c r="U33" s="1">
        <v>86.5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135627</v>
      </c>
      <c r="C34" s="19" t="s">
        <v>97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4</v>
      </c>
      <c r="J34" s="28" t="str">
        <f t="shared" si="4"/>
        <v>Perlu peningkatan kemampuan untuk menyelesaikan masalah kontekstual yang berkaitan dengan kaidah pencacahan, dan peluang kejadian majemuk.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4</v>
      </c>
      <c r="P34" s="28" t="str">
        <f t="shared" si="9"/>
        <v>Perlu peningkatan ketrampilan untuk menyelesaikan masalah kontekstual yang berkaitan dengan kaidah pencacahan, dan peluang kejadian majemuk.</v>
      </c>
      <c r="Q34" s="39" t="s">
        <v>8</v>
      </c>
      <c r="R34" s="39" t="s">
        <v>8</v>
      </c>
      <c r="S34" s="18"/>
      <c r="T34" s="1">
        <v>67</v>
      </c>
      <c r="U34" s="1">
        <v>91.27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67</v>
      </c>
      <c r="AG34" s="1">
        <v>93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135643</v>
      </c>
      <c r="C35" s="19" t="s">
        <v>98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untuk menyelesaikan masalah kontekstual yang berkaitan dengan kaidah pencacahan, namun perlu ditingkatkan untuk pemahaman materi peluang bersyarat.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2</v>
      </c>
      <c r="P35" s="28" t="str">
        <f t="shared" si="9"/>
        <v>Memiliki ketrampilan untuk menyelesaikan masalah kontekstual yang berkaitan dengan kaidah pencacahan, namun perlu ditingkatkan untuk pemahaman materi peluang bersyarat.</v>
      </c>
      <c r="Q35" s="39" t="s">
        <v>8</v>
      </c>
      <c r="R35" s="39" t="s">
        <v>8</v>
      </c>
      <c r="S35" s="18"/>
      <c r="T35" s="1">
        <v>80</v>
      </c>
      <c r="U35" s="1">
        <v>89.36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135659</v>
      </c>
      <c r="C36" s="19" t="s">
        <v>99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untuk menyelesaikan masalah kontekstual yang berkaitan dengan kaidah pencacahan, namun perlu ditingkatkan untuk pemahaman materi peluang kejadian majemuk.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3</v>
      </c>
      <c r="P36" s="28" t="str">
        <f t="shared" si="9"/>
        <v>Memiliki ketrampilan untuk menyelesaikan masalah kontekstual yang berkaitan dengan kaidah pencacahan, namun perlu ditingkatkan untuk pemahaman materi peluang kejadian majemuk.</v>
      </c>
      <c r="Q36" s="39" t="s">
        <v>8</v>
      </c>
      <c r="R36" s="39" t="s">
        <v>8</v>
      </c>
      <c r="S36" s="18"/>
      <c r="T36" s="1">
        <v>70</v>
      </c>
      <c r="U36" s="1">
        <v>90.32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135675</v>
      </c>
      <c r="C37" s="19" t="s">
        <v>100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4</v>
      </c>
      <c r="J37" s="28" t="str">
        <f t="shared" si="4"/>
        <v>Perlu peningkatan kemampuan untuk menyelesaikan masalah kontekstual yang berkaitan dengan kaidah pencacahan, dan peluang kejadian majemuk.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4</v>
      </c>
      <c r="P37" s="28" t="str">
        <f t="shared" si="9"/>
        <v>Perlu peningkatan ketrampilan untuk menyelesaikan masalah kontekstual yang berkaitan dengan kaidah pencacahan, dan peluang kejadian majemuk.</v>
      </c>
      <c r="Q37" s="39" t="s">
        <v>8</v>
      </c>
      <c r="R37" s="39" t="s">
        <v>8</v>
      </c>
      <c r="S37" s="18"/>
      <c r="T37" s="1">
        <v>70</v>
      </c>
      <c r="U37" s="1">
        <v>90.32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135691</v>
      </c>
      <c r="C38" s="19" t="s">
        <v>101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untuk menyelesaikan masalah kontekstual yang berkaitan dengan kaidah pencacahan dan peluang kejadian majemuk.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ketrampilan untuk menyelesaikan masalah kontekstual yang berkaitan dengan kaidah pencacahan dan peluang kejadian majemuk.</v>
      </c>
      <c r="Q38" s="39" t="s">
        <v>8</v>
      </c>
      <c r="R38" s="39" t="s">
        <v>8</v>
      </c>
      <c r="S38" s="18"/>
      <c r="T38" s="1">
        <v>92</v>
      </c>
      <c r="U38" s="1">
        <v>90.32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135707</v>
      </c>
      <c r="C39" s="19" t="s">
        <v>102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untuk menyelesaikan masalah kontekstual yang berkaitan dengan kaidah pencacahan, namun perlu ditingkatkan untuk pemahaman materi peluang bersyarat.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ketrampilan untuk menyelesaikan masalah kontekstual yang berkaitan dengan kaidah pencacahan, namun perlu ditingkatkan untuk pemahaman materi peluang bersyarat.</v>
      </c>
      <c r="Q39" s="39" t="s">
        <v>8</v>
      </c>
      <c r="R39" s="39" t="s">
        <v>8</v>
      </c>
      <c r="S39" s="18"/>
      <c r="T39" s="1">
        <v>75</v>
      </c>
      <c r="U39" s="1">
        <v>89.36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91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135723</v>
      </c>
      <c r="C40" s="19" t="s">
        <v>103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untuk menyelesaikan masalah kontekstual yang berkaitan dengan kaidah pencacahan dan peluang kejadian majemuk.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Memiliki ketrampilan untuk menyelesaikan masalah kontekstual yang berkaitan dengan kaidah pencacahan dan peluang kejadian majemuk.</v>
      </c>
      <c r="Q40" s="39" t="s">
        <v>8</v>
      </c>
      <c r="R40" s="39" t="s">
        <v>8</v>
      </c>
      <c r="S40" s="18"/>
      <c r="T40" s="1">
        <v>92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135739</v>
      </c>
      <c r="C41" s="19" t="s">
        <v>104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untuk menyelesaikan masalah kontekstual yang berkaitan dengan kaidah pencacahan, namun perlu ditingkatkan untuk pemahaman materi peluang bersyarat.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Memiliki ketrampilan untuk menyelesaikan masalah kontekstual yang berkaitan dengan kaidah pencacahan, namun perlu ditingkatkan untuk pemahaman materi peluang bersyarat.</v>
      </c>
      <c r="Q41" s="39" t="s">
        <v>8</v>
      </c>
      <c r="R41" s="39" t="s">
        <v>8</v>
      </c>
      <c r="S41" s="18"/>
      <c r="T41" s="1">
        <v>90</v>
      </c>
      <c r="U41" s="1">
        <v>85.54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135755</v>
      </c>
      <c r="C42" s="19" t="s">
        <v>105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4</v>
      </c>
      <c r="J42" s="28" t="str">
        <f t="shared" si="4"/>
        <v>Perlu peningkatan kemampuan untuk menyelesaikan masalah kontekstual yang berkaitan dengan kaidah pencacahan, dan peluang kejadian majemuk.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4</v>
      </c>
      <c r="P42" s="28" t="str">
        <f t="shared" si="9"/>
        <v>Perlu peningkatan ketrampilan untuk menyelesaikan masalah kontekstual yang berkaitan dengan kaidah pencacahan, dan peluang kejadian majemuk.</v>
      </c>
      <c r="Q42" s="39" t="s">
        <v>8</v>
      </c>
      <c r="R42" s="39" t="s">
        <v>8</v>
      </c>
      <c r="S42" s="18"/>
      <c r="T42" s="1">
        <v>70</v>
      </c>
      <c r="U42" s="1">
        <v>90.32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135771</v>
      </c>
      <c r="C43" s="19" t="s">
        <v>106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3</v>
      </c>
      <c r="J43" s="28" t="str">
        <f t="shared" si="4"/>
        <v>Memiliki kemampuan untuk menyelesaikan masalah kontekstual yang berkaitan dengan kaidah pencacahan, namun perlu ditingkatkan untuk pemahaman materi peluang kejadian majemuk.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3</v>
      </c>
      <c r="P43" s="28" t="str">
        <f t="shared" si="9"/>
        <v>Memiliki ketrampilan untuk menyelesaikan masalah kontekstual yang berkaitan dengan kaidah pencacahan, namun perlu ditingkatkan untuk pemahaman materi peluang kejadian majemuk.</v>
      </c>
      <c r="Q43" s="39" t="s">
        <v>8</v>
      </c>
      <c r="R43" s="39" t="s">
        <v>8</v>
      </c>
      <c r="S43" s="18"/>
      <c r="T43" s="1">
        <v>80</v>
      </c>
      <c r="U43" s="1">
        <v>88.41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135787</v>
      </c>
      <c r="C44" s="19" t="s">
        <v>107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4</v>
      </c>
      <c r="J44" s="28" t="str">
        <f t="shared" si="4"/>
        <v>Perlu peningkatan kemampuan untuk menyelesaikan masalah kontekstual yang berkaitan dengan kaidah pencacahan, dan peluang kejadian majemuk.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4</v>
      </c>
      <c r="P44" s="28" t="str">
        <f t="shared" si="9"/>
        <v>Perlu peningkatan ketrampilan untuk menyelesaikan masalah kontekstual yang berkaitan dengan kaidah pencacahan, dan peluang kejadian majemuk.</v>
      </c>
      <c r="Q44" s="39" t="s">
        <v>8</v>
      </c>
      <c r="R44" s="39" t="s">
        <v>8</v>
      </c>
      <c r="S44" s="18"/>
      <c r="T44" s="1">
        <v>74</v>
      </c>
      <c r="U44" s="1">
        <v>86.5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74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135803</v>
      </c>
      <c r="C45" s="19" t="s">
        <v>108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untuk menyelesaikan masalah kontekstual yang berkaitan dengan kaidah pencacahan, namun perlu ditingkatkan untuk pemahaman materi peluang bersyarat.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2</v>
      </c>
      <c r="P45" s="28" t="str">
        <f t="shared" si="9"/>
        <v>Memiliki ketrampilan untuk menyelesaikan masalah kontekstual yang berkaitan dengan kaidah pencacahan, namun perlu ditingkatkan untuk pemahaman materi peluang bersyarat.</v>
      </c>
      <c r="Q45" s="39" t="s">
        <v>8</v>
      </c>
      <c r="R45" s="39" t="s">
        <v>8</v>
      </c>
      <c r="S45" s="18"/>
      <c r="T45" s="1">
        <v>80</v>
      </c>
      <c r="U45" s="1">
        <v>89.36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135819</v>
      </c>
      <c r="C46" s="19" t="s">
        <v>109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4</v>
      </c>
      <c r="J46" s="28" t="str">
        <f t="shared" si="4"/>
        <v>Perlu peningkatan kemampuan untuk menyelesaikan masalah kontekstual yang berkaitan dengan kaidah pencacahan, dan peluang kejadian majemuk.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4</v>
      </c>
      <c r="P46" s="28" t="str">
        <f t="shared" si="9"/>
        <v>Perlu peningkatan ketrampilan untuk menyelesaikan masalah kontekstual yang berkaitan dengan kaidah pencacahan, dan peluang kejadian majemuk.</v>
      </c>
      <c r="Q46" s="39" t="s">
        <v>8</v>
      </c>
      <c r="R46" s="39" t="s">
        <v>8</v>
      </c>
      <c r="S46" s="18"/>
      <c r="T46" s="1">
        <v>80</v>
      </c>
      <c r="U46" s="1">
        <v>80.77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Q11" sqref="Q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135851</v>
      </c>
      <c r="C11" s="19" t="s">
        <v>124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menyelesaikan masalah kontekstual yang berkaitan dengan kaidah pencacahan, namun perlu ditingkatkan untuk pemahaman materi peluang bersyarat.</v>
      </c>
      <c r="K11" s="28">
        <f t="shared" ref="K11:K50" si="5">IF((COUNTA(AF11:AO11)&gt;0),AVERAGE(AF11:AO11),"")</f>
        <v>90.07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90.07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untuk menyelesaikan masalah kontekstual yang berkaitan dengan kaidah pencacahan, namun perlu ditingkatkan untuk pemahaman materi peluang bersyarat.</v>
      </c>
      <c r="Q11" s="39" t="s">
        <v>8</v>
      </c>
      <c r="R11" s="39" t="s">
        <v>8</v>
      </c>
      <c r="S11" s="18"/>
      <c r="T11" s="1">
        <v>84</v>
      </c>
      <c r="U11" s="1">
        <v>94.14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94.14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135867</v>
      </c>
      <c r="C12" s="19" t="s">
        <v>125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untuk menyelesaikan masalah kontekstual yang berkaitan dengan kaidah pencacahan, namun perlu ditingkatkan untuk pemahaman materi peluang bersyarat.</v>
      </c>
      <c r="K12" s="28">
        <f t="shared" si="5"/>
        <v>89.25</v>
      </c>
      <c r="L12" s="28" t="str">
        <f t="shared" si="6"/>
        <v>A</v>
      </c>
      <c r="M12" s="28">
        <f t="shared" si="7"/>
        <v>89.25</v>
      </c>
      <c r="N12" s="28" t="str">
        <f t="shared" si="8"/>
        <v>A</v>
      </c>
      <c r="O12" s="36">
        <v>2</v>
      </c>
      <c r="P12" s="28" t="str">
        <f t="shared" si="9"/>
        <v>Memiliki ketrampilan untuk menyelesaikan masalah kontekstual yang berkaitan dengan kaidah pencacahan, namun perlu ditingkatkan untuk pemahaman materi peluang bersyarat.</v>
      </c>
      <c r="Q12" s="39" t="s">
        <v>8</v>
      </c>
      <c r="R12" s="39" t="s">
        <v>8</v>
      </c>
      <c r="S12" s="18"/>
      <c r="T12" s="1">
        <v>89.75</v>
      </c>
      <c r="U12" s="1">
        <v>86.5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86.5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135883</v>
      </c>
      <c r="C13" s="19" t="s">
        <v>126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untuk menyelesaikan masalah kontekstual yang berkaitan dengan kaidah pencacahan dan peluang kejadian majemuk.</v>
      </c>
      <c r="K13" s="28">
        <f t="shared" si="5"/>
        <v>91.615000000000009</v>
      </c>
      <c r="L13" s="28" t="str">
        <f t="shared" si="6"/>
        <v>A</v>
      </c>
      <c r="M13" s="28">
        <f t="shared" si="7"/>
        <v>91.615000000000009</v>
      </c>
      <c r="N13" s="28" t="str">
        <f t="shared" si="8"/>
        <v>A</v>
      </c>
      <c r="O13" s="36">
        <v>1</v>
      </c>
      <c r="P13" s="28" t="str">
        <f t="shared" si="9"/>
        <v>Memiliki ketrampilan untuk menyelesaikan masalah kontekstual yang berkaitan dengan kaidah pencacahan dan peluang kejadian majemuk.</v>
      </c>
      <c r="Q13" s="39" t="s">
        <v>8</v>
      </c>
      <c r="R13" s="39" t="s">
        <v>8</v>
      </c>
      <c r="S13" s="18"/>
      <c r="T13" s="1">
        <v>88.5</v>
      </c>
      <c r="U13" s="1">
        <v>92.23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92.23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59661</v>
      </c>
      <c r="FK13" s="41">
        <v>59671</v>
      </c>
    </row>
    <row r="14" spans="1:167" x14ac:dyDescent="0.25">
      <c r="A14" s="19">
        <v>4</v>
      </c>
      <c r="B14" s="19">
        <v>135899</v>
      </c>
      <c r="C14" s="19" t="s">
        <v>127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3</v>
      </c>
      <c r="J14" s="28" t="str">
        <f t="shared" si="4"/>
        <v>Memiliki kemampuan untuk menyelesaikan masalah kontekstual yang berkaitan dengan kaidah pencacahan, namun perlu ditingkatkan untuk pemahaman materi peluang kejadian majemuk.</v>
      </c>
      <c r="K14" s="28">
        <f t="shared" si="5"/>
        <v>88.77000000000001</v>
      </c>
      <c r="L14" s="28" t="str">
        <f t="shared" si="6"/>
        <v>A</v>
      </c>
      <c r="M14" s="28">
        <f t="shared" si="7"/>
        <v>88.77000000000001</v>
      </c>
      <c r="N14" s="28" t="str">
        <f t="shared" si="8"/>
        <v>A</v>
      </c>
      <c r="O14" s="36">
        <v>3</v>
      </c>
      <c r="P14" s="28" t="str">
        <f t="shared" si="9"/>
        <v>Memiliki ketrampilan untuk menyelesaikan masalah kontekstual yang berkaitan dengan kaidah pencacahan, namun perlu ditingkatkan untuk pemahaman materi peluang kejadian majemuk.</v>
      </c>
      <c r="Q14" s="39" t="s">
        <v>8</v>
      </c>
      <c r="R14" s="39" t="s">
        <v>8</v>
      </c>
      <c r="S14" s="18"/>
      <c r="T14" s="1">
        <v>90</v>
      </c>
      <c r="U14" s="1">
        <v>85.54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85.54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135915</v>
      </c>
      <c r="C15" s="19" t="s">
        <v>128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Memiliki kemampuan untuk menyelesaikan masalah kontekstual yang berkaitan dengan kaidah pencacahan, namun perlu ditingkatkan untuk pemahaman materi peluang bersyarat.</v>
      </c>
      <c r="K15" s="28">
        <f t="shared" si="5"/>
        <v>90.16</v>
      </c>
      <c r="L15" s="28" t="str">
        <f t="shared" si="6"/>
        <v>A</v>
      </c>
      <c r="M15" s="28">
        <f t="shared" si="7"/>
        <v>90.16</v>
      </c>
      <c r="N15" s="28" t="str">
        <f t="shared" si="8"/>
        <v>A</v>
      </c>
      <c r="O15" s="36">
        <v>2</v>
      </c>
      <c r="P15" s="28" t="str">
        <f t="shared" si="9"/>
        <v>Memiliki ketrampilan untuk menyelesaikan masalah kontekstual yang berkaitan dengan kaidah pencacahan, namun perlu ditingkatkan untuk pemahaman materi peluang bersyarat.</v>
      </c>
      <c r="Q15" s="39" t="s">
        <v>8</v>
      </c>
      <c r="R15" s="39" t="s">
        <v>8</v>
      </c>
      <c r="S15" s="18"/>
      <c r="T15" s="1">
        <v>88</v>
      </c>
      <c r="U15" s="1">
        <v>90.32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90.32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59662</v>
      </c>
      <c r="FK15" s="41">
        <v>59672</v>
      </c>
    </row>
    <row r="16" spans="1:167" x14ac:dyDescent="0.25">
      <c r="A16" s="19">
        <v>6</v>
      </c>
      <c r="B16" s="19">
        <v>135931</v>
      </c>
      <c r="C16" s="19" t="s">
        <v>129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untuk menyelesaikan masalah kontekstual yang berkaitan dengan kaidah pencacahan, namun perlu ditingkatkan untuk pemahaman materi peluang bersyarat.</v>
      </c>
      <c r="K16" s="28">
        <f t="shared" si="5"/>
        <v>90.16</v>
      </c>
      <c r="L16" s="28" t="str">
        <f t="shared" si="6"/>
        <v>A</v>
      </c>
      <c r="M16" s="28">
        <f t="shared" si="7"/>
        <v>90.16</v>
      </c>
      <c r="N16" s="28" t="str">
        <f t="shared" si="8"/>
        <v>A</v>
      </c>
      <c r="O16" s="36">
        <v>2</v>
      </c>
      <c r="P16" s="28" t="str">
        <f t="shared" si="9"/>
        <v>Memiliki ketrampilan untuk menyelesaikan masalah kontekstual yang berkaitan dengan kaidah pencacahan, namun perlu ditingkatkan untuk pemahaman materi peluang bersyarat.</v>
      </c>
      <c r="Q16" s="39" t="s">
        <v>8</v>
      </c>
      <c r="R16" s="39" t="s">
        <v>8</v>
      </c>
      <c r="S16" s="18"/>
      <c r="T16" s="1">
        <v>87.88</v>
      </c>
      <c r="U16" s="1">
        <v>90.32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90.32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135947</v>
      </c>
      <c r="C17" s="19" t="s">
        <v>130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4</v>
      </c>
      <c r="J17" s="28" t="str">
        <f t="shared" si="4"/>
        <v>Perlu peningkatan kemampuan untuk menyelesaikan masalah kontekstual yang berkaitan dengan kaidah pencacahan, dan peluang kejadian majemuk.</v>
      </c>
      <c r="K17" s="28">
        <f t="shared" si="5"/>
        <v>80.204999999999998</v>
      </c>
      <c r="L17" s="28" t="str">
        <f t="shared" si="6"/>
        <v>B</v>
      </c>
      <c r="M17" s="28">
        <f t="shared" si="7"/>
        <v>80.204999999999998</v>
      </c>
      <c r="N17" s="28" t="str">
        <f t="shared" si="8"/>
        <v>B</v>
      </c>
      <c r="O17" s="36">
        <v>4</v>
      </c>
      <c r="P17" s="28" t="str">
        <f t="shared" si="9"/>
        <v>Perlu peningkatan ketrampilan untuk menyelesaikan masalah kontekstual yang berkaitan dengan kaidah pencacahan, dan peluang kejadian majemuk.</v>
      </c>
      <c r="Q17" s="39" t="s">
        <v>8</v>
      </c>
      <c r="R17" s="39" t="s">
        <v>8</v>
      </c>
      <c r="S17" s="18"/>
      <c r="T17" s="1">
        <v>70</v>
      </c>
      <c r="U17" s="1">
        <v>88.41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>
        <v>88.41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59663</v>
      </c>
      <c r="FK17" s="41">
        <v>59673</v>
      </c>
    </row>
    <row r="18" spans="1:167" x14ac:dyDescent="0.25">
      <c r="A18" s="19">
        <v>8</v>
      </c>
      <c r="B18" s="19">
        <v>135963</v>
      </c>
      <c r="C18" s="19" t="s">
        <v>131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untuk menyelesaikan masalah kontekstual yang berkaitan dengan kaidah pencacahan dan peluang kejadian majemuk.</v>
      </c>
      <c r="K18" s="28">
        <f t="shared" si="5"/>
        <v>93.5</v>
      </c>
      <c r="L18" s="28" t="str">
        <f t="shared" si="6"/>
        <v>A</v>
      </c>
      <c r="M18" s="28">
        <f t="shared" si="7"/>
        <v>93.5</v>
      </c>
      <c r="N18" s="28" t="str">
        <f t="shared" si="8"/>
        <v>A</v>
      </c>
      <c r="O18" s="36">
        <v>1</v>
      </c>
      <c r="P18" s="28" t="str">
        <f t="shared" si="9"/>
        <v>Memiliki ketrampilan untuk menyelesaikan masalah kontekstual yang berkaitan dengan kaidah pencacahan dan peluang kejadian majemuk.</v>
      </c>
      <c r="Q18" s="39" t="s">
        <v>8</v>
      </c>
      <c r="R18" s="39" t="s">
        <v>8</v>
      </c>
      <c r="S18" s="18"/>
      <c r="T18" s="1">
        <v>96</v>
      </c>
      <c r="U18" s="1">
        <v>89.36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135979</v>
      </c>
      <c r="C19" s="19" t="s">
        <v>132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untuk menyelesaikan masalah kontekstual yang berkaitan dengan kaidah pencacahan dan peluang kejadian majemuk.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>Memiliki ketrampilan untuk menyelesaikan masalah kontekstual yang berkaitan dengan kaidah pencacahan dan peluang kejadian majemuk.</v>
      </c>
      <c r="Q19" s="39" t="s">
        <v>8</v>
      </c>
      <c r="R19" s="39" t="s">
        <v>8</v>
      </c>
      <c r="S19" s="18"/>
      <c r="T19" s="1">
        <v>96</v>
      </c>
      <c r="U19" s="1">
        <v>90.32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59664</v>
      </c>
      <c r="FK19" s="41">
        <v>59674</v>
      </c>
    </row>
    <row r="20" spans="1:167" x14ac:dyDescent="0.25">
      <c r="A20" s="19">
        <v>10</v>
      </c>
      <c r="B20" s="19">
        <v>135995</v>
      </c>
      <c r="C20" s="19" t="s">
        <v>133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untuk menyelesaikan masalah kontekstual yang berkaitan dengan kaidah pencacahan, namun perlu ditingkatkan untuk pemahaman materi peluang bersyarat.</v>
      </c>
      <c r="K20" s="28">
        <f t="shared" si="5"/>
        <v>89.77000000000001</v>
      </c>
      <c r="L20" s="28" t="str">
        <f t="shared" si="6"/>
        <v>A</v>
      </c>
      <c r="M20" s="28">
        <f t="shared" si="7"/>
        <v>89.77000000000001</v>
      </c>
      <c r="N20" s="28" t="str">
        <f t="shared" si="8"/>
        <v>A</v>
      </c>
      <c r="O20" s="36">
        <v>2</v>
      </c>
      <c r="P20" s="28" t="str">
        <f t="shared" si="9"/>
        <v>Memiliki ketrampilan untuk menyelesaikan masalah kontekstual yang berkaitan dengan kaidah pencacahan, namun perlu ditingkatkan untuk pemahaman materi peluang bersyarat.</v>
      </c>
      <c r="Q20" s="39" t="s">
        <v>8</v>
      </c>
      <c r="R20" s="39" t="s">
        <v>8</v>
      </c>
      <c r="S20" s="18"/>
      <c r="T20" s="1">
        <v>92</v>
      </c>
      <c r="U20" s="1">
        <v>85.54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85.54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136011</v>
      </c>
      <c r="C21" s="19" t="s">
        <v>134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3</v>
      </c>
      <c r="J21" s="28" t="str">
        <f t="shared" si="4"/>
        <v>Memiliki kemampuan untuk menyelesaikan masalah kontekstual yang berkaitan dengan kaidah pencacahan, namun perlu ditingkatkan untuk pemahaman materi peluang kejadian majemuk.</v>
      </c>
      <c r="K21" s="28">
        <f t="shared" si="5"/>
        <v>82.454999999999998</v>
      </c>
      <c r="L21" s="28" t="str">
        <f t="shared" si="6"/>
        <v>B</v>
      </c>
      <c r="M21" s="28">
        <f t="shared" si="7"/>
        <v>82.454999999999998</v>
      </c>
      <c r="N21" s="28" t="str">
        <f t="shared" si="8"/>
        <v>B</v>
      </c>
      <c r="O21" s="36">
        <v>3</v>
      </c>
      <c r="P21" s="28" t="str">
        <f t="shared" si="9"/>
        <v>Memiliki ketrampilan untuk menyelesaikan masalah kontekstual yang berkaitan dengan kaidah pencacahan, namun perlu ditingkatkan untuk pemahaman materi peluang kejadian majemuk.</v>
      </c>
      <c r="Q21" s="39" t="s">
        <v>8</v>
      </c>
      <c r="R21" s="39" t="s">
        <v>8</v>
      </c>
      <c r="S21" s="18"/>
      <c r="T21" s="1">
        <v>84.75</v>
      </c>
      <c r="U21" s="1">
        <v>77.91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77.91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59665</v>
      </c>
      <c r="FK21" s="41">
        <v>59675</v>
      </c>
    </row>
    <row r="22" spans="1:167" x14ac:dyDescent="0.25">
      <c r="A22" s="19">
        <v>12</v>
      </c>
      <c r="B22" s="19">
        <v>136027</v>
      </c>
      <c r="C22" s="19" t="s">
        <v>135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untuk menyelesaikan masalah kontekstual yang berkaitan dengan kaidah pencacahan, namun perlu ditingkatkan untuk pemahaman materi peluang bersyarat.</v>
      </c>
      <c r="K22" s="28">
        <f t="shared" si="5"/>
        <v>86.865000000000009</v>
      </c>
      <c r="L22" s="28" t="str">
        <f t="shared" si="6"/>
        <v>A</v>
      </c>
      <c r="M22" s="28">
        <f t="shared" si="7"/>
        <v>86.865000000000009</v>
      </c>
      <c r="N22" s="28" t="str">
        <f t="shared" si="8"/>
        <v>A</v>
      </c>
      <c r="O22" s="36">
        <v>2</v>
      </c>
      <c r="P22" s="28" t="str">
        <f t="shared" si="9"/>
        <v>Memiliki ketrampilan untuk menyelesaikan masalah kontekstual yang berkaitan dengan kaidah pencacahan, namun perlu ditingkatkan untuk pemahaman materi peluang bersyarat.</v>
      </c>
      <c r="Q22" s="39" t="s">
        <v>8</v>
      </c>
      <c r="R22" s="39" t="s">
        <v>8</v>
      </c>
      <c r="S22" s="18"/>
      <c r="T22" s="1">
        <v>90</v>
      </c>
      <c r="U22" s="1">
        <v>81.73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81.73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136043</v>
      </c>
      <c r="C23" s="19" t="s">
        <v>136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untuk menyelesaikan masalah kontekstual yang berkaitan dengan kaidah pencacahan, namun perlu ditingkatkan untuk pemahaman materi peluang bersyarat.</v>
      </c>
      <c r="K23" s="28">
        <f t="shared" si="5"/>
        <v>89.634999999999991</v>
      </c>
      <c r="L23" s="28" t="str">
        <f t="shared" si="6"/>
        <v>A</v>
      </c>
      <c r="M23" s="28">
        <f t="shared" si="7"/>
        <v>89.634999999999991</v>
      </c>
      <c r="N23" s="28" t="str">
        <f t="shared" si="8"/>
        <v>A</v>
      </c>
      <c r="O23" s="36">
        <v>2</v>
      </c>
      <c r="P23" s="28" t="str">
        <f t="shared" si="9"/>
        <v>Memiliki ketrampilan untuk menyelesaikan masalah kontekstual yang berkaitan dengan kaidah pencacahan, namun perlu ditingkatkan untuk pemahaman materi peluang bersyarat.</v>
      </c>
      <c r="Q23" s="39" t="s">
        <v>8</v>
      </c>
      <c r="R23" s="39" t="s">
        <v>8</v>
      </c>
      <c r="S23" s="18"/>
      <c r="T23" s="1">
        <v>86</v>
      </c>
      <c r="U23" s="1">
        <v>91.27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91.27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59666</v>
      </c>
      <c r="FK23" s="41">
        <v>59676</v>
      </c>
    </row>
    <row r="24" spans="1:167" x14ac:dyDescent="0.25">
      <c r="A24" s="19">
        <v>14</v>
      </c>
      <c r="B24" s="19">
        <v>136059</v>
      </c>
      <c r="C24" s="19" t="s">
        <v>137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untuk menyelesaikan masalah kontekstual yang berkaitan dengan kaidah pencacahan dan peluang kejadian majemuk.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1</v>
      </c>
      <c r="P24" s="28" t="str">
        <f t="shared" si="9"/>
        <v>Memiliki ketrampilan untuk menyelesaikan masalah kontekstual yang berkaitan dengan kaidah pencacahan dan peluang kejadian majemuk.</v>
      </c>
      <c r="Q24" s="39" t="s">
        <v>8</v>
      </c>
      <c r="R24" s="39" t="s">
        <v>8</v>
      </c>
      <c r="S24" s="18"/>
      <c r="T24" s="1">
        <v>98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98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136075</v>
      </c>
      <c r="C25" s="19" t="s">
        <v>138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4</v>
      </c>
      <c r="J25" s="28" t="str">
        <f t="shared" si="4"/>
        <v>Perlu peningkatan kemampuan untuk menyelesaikan masalah kontekstual yang berkaitan dengan kaidah pencacahan, dan peluang kejadian majemuk.</v>
      </c>
      <c r="K25" s="28">
        <f t="shared" si="5"/>
        <v>79.5</v>
      </c>
      <c r="L25" s="28" t="str">
        <f t="shared" si="6"/>
        <v>B</v>
      </c>
      <c r="M25" s="28">
        <f t="shared" si="7"/>
        <v>79.5</v>
      </c>
      <c r="N25" s="28" t="str">
        <f t="shared" si="8"/>
        <v>B</v>
      </c>
      <c r="O25" s="36">
        <v>4</v>
      </c>
      <c r="P25" s="28" t="str">
        <f t="shared" si="9"/>
        <v>Perlu peningkatan ketrampilan untuk menyelesaikan masalah kontekstual yang berkaitan dengan kaidah pencacahan, dan peluang kejadian majemuk.</v>
      </c>
      <c r="Q25" s="39" t="s">
        <v>8</v>
      </c>
      <c r="R25" s="39" t="s">
        <v>8</v>
      </c>
      <c r="S25" s="18"/>
      <c r="T25" s="1">
        <v>70</v>
      </c>
      <c r="U25" s="1">
        <v>87.46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59667</v>
      </c>
      <c r="FK25" s="41">
        <v>59677</v>
      </c>
    </row>
    <row r="26" spans="1:167" x14ac:dyDescent="0.25">
      <c r="A26" s="19">
        <v>16</v>
      </c>
      <c r="B26" s="19">
        <v>136091</v>
      </c>
      <c r="C26" s="19" t="s">
        <v>139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untuk menyelesaikan masalah kontekstual yang berkaitan dengan kaidah pencacahan, namun perlu ditingkatkan untuk pemahaman materi peluang bersyarat.</v>
      </c>
      <c r="K26" s="28">
        <f t="shared" si="5"/>
        <v>89.115000000000009</v>
      </c>
      <c r="L26" s="28" t="str">
        <f t="shared" si="6"/>
        <v>A</v>
      </c>
      <c r="M26" s="28">
        <f t="shared" si="7"/>
        <v>89.115000000000009</v>
      </c>
      <c r="N26" s="28" t="str">
        <f t="shared" si="8"/>
        <v>A</v>
      </c>
      <c r="O26" s="36">
        <v>2</v>
      </c>
      <c r="P26" s="28" t="str">
        <f t="shared" si="9"/>
        <v>Memiliki ketrampilan untuk menyelesaikan masalah kontekstual yang berkaitan dengan kaidah pencacahan, namun perlu ditingkatkan untuk pemahaman materi peluang bersyarat.</v>
      </c>
      <c r="Q26" s="39" t="s">
        <v>8</v>
      </c>
      <c r="R26" s="39" t="s">
        <v>8</v>
      </c>
      <c r="S26" s="18"/>
      <c r="T26" s="1">
        <v>84</v>
      </c>
      <c r="U26" s="1">
        <v>92.23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92.23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136107</v>
      </c>
      <c r="C27" s="19" t="s">
        <v>140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4</v>
      </c>
      <c r="J27" s="28" t="str">
        <f t="shared" si="4"/>
        <v>Perlu peningkatan kemampuan untuk menyelesaikan masalah kontekstual yang berkaitan dengan kaidah pencacahan, dan peluang kejadian majemuk.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4</v>
      </c>
      <c r="P27" s="28" t="str">
        <f t="shared" si="9"/>
        <v>Perlu peningkatan ketrampilan untuk menyelesaikan masalah kontekstual yang berkaitan dengan kaidah pencacahan, dan peluang kejadian majemuk.</v>
      </c>
      <c r="Q27" s="39" t="s">
        <v>8</v>
      </c>
      <c r="R27" s="39" t="s">
        <v>8</v>
      </c>
      <c r="S27" s="18"/>
      <c r="T27" s="1">
        <v>80</v>
      </c>
      <c r="U27" s="1">
        <v>77.91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59668</v>
      </c>
      <c r="FK27" s="41">
        <v>59678</v>
      </c>
    </row>
    <row r="28" spans="1:167" x14ac:dyDescent="0.25">
      <c r="A28" s="19">
        <v>18</v>
      </c>
      <c r="B28" s="19">
        <v>136123</v>
      </c>
      <c r="C28" s="19" t="s">
        <v>141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untuk menyelesaikan masalah kontekstual yang berkaitan dengan kaidah pencacahan dan peluang kejadian majemuk.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Memiliki ketrampilan untuk menyelesaikan masalah kontekstual yang berkaitan dengan kaidah pencacahan dan peluang kejadian majemuk.</v>
      </c>
      <c r="Q28" s="39" t="s">
        <v>8</v>
      </c>
      <c r="R28" s="39" t="s">
        <v>8</v>
      </c>
      <c r="S28" s="18"/>
      <c r="T28" s="1">
        <v>95</v>
      </c>
      <c r="U28" s="1">
        <v>86.5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136139</v>
      </c>
      <c r="C29" s="19" t="s">
        <v>142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untuk menyelesaikan masalah kontekstual yang berkaitan dengan kaidah pencacahan, namun perlu ditingkatkan untuk pemahaman materi peluang bersyarat.</v>
      </c>
      <c r="K29" s="28">
        <f t="shared" si="5"/>
        <v>88.634999999999991</v>
      </c>
      <c r="L29" s="28" t="str">
        <f t="shared" si="6"/>
        <v>A</v>
      </c>
      <c r="M29" s="28">
        <f t="shared" si="7"/>
        <v>88.634999999999991</v>
      </c>
      <c r="N29" s="28" t="str">
        <f t="shared" si="8"/>
        <v>A</v>
      </c>
      <c r="O29" s="36">
        <v>2</v>
      </c>
      <c r="P29" s="28" t="str">
        <f t="shared" si="9"/>
        <v>Memiliki ketrampilan untuk menyelesaikan masalah kontekstual yang berkaitan dengan kaidah pencacahan, namun perlu ditingkatkan untuk pemahaman materi peluang bersyarat.</v>
      </c>
      <c r="Q29" s="39" t="s">
        <v>8</v>
      </c>
      <c r="R29" s="39" t="s">
        <v>8</v>
      </c>
      <c r="S29" s="18"/>
      <c r="T29" s="1">
        <v>84</v>
      </c>
      <c r="U29" s="1">
        <v>91.27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91.27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59669</v>
      </c>
      <c r="FK29" s="41">
        <v>59679</v>
      </c>
    </row>
    <row r="30" spans="1:167" x14ac:dyDescent="0.25">
      <c r="A30" s="19">
        <v>20</v>
      </c>
      <c r="B30" s="19">
        <v>136155</v>
      </c>
      <c r="C30" s="19" t="s">
        <v>143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untuk menyelesaikan masalah kontekstual yang berkaitan dengan kaidah pencacahan, namun perlu ditingkatkan untuk pemahaman materi peluang bersyarat.</v>
      </c>
      <c r="K30" s="28">
        <f t="shared" si="5"/>
        <v>89.634999999999991</v>
      </c>
      <c r="L30" s="28" t="str">
        <f t="shared" si="6"/>
        <v>A</v>
      </c>
      <c r="M30" s="28">
        <f t="shared" si="7"/>
        <v>89.634999999999991</v>
      </c>
      <c r="N30" s="28" t="str">
        <f t="shared" si="8"/>
        <v>A</v>
      </c>
      <c r="O30" s="36">
        <v>2</v>
      </c>
      <c r="P30" s="28" t="str">
        <f t="shared" si="9"/>
        <v>Memiliki ketrampilan untuk menyelesaikan masalah kontekstual yang berkaitan dengan kaidah pencacahan, namun perlu ditingkatkan untuk pemahaman materi peluang bersyarat.</v>
      </c>
      <c r="Q30" s="39" t="s">
        <v>8</v>
      </c>
      <c r="R30" s="39" t="s">
        <v>8</v>
      </c>
      <c r="S30" s="18"/>
      <c r="T30" s="1">
        <v>86</v>
      </c>
      <c r="U30" s="1">
        <v>91.27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91.27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136171</v>
      </c>
      <c r="C31" s="19" t="s">
        <v>144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untuk menyelesaikan masalah kontekstual yang berkaitan dengan kaidah pencacahan, namun perlu ditingkatkan untuk pemahaman materi peluang bersyarat.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2</v>
      </c>
      <c r="P31" s="28" t="str">
        <f t="shared" si="9"/>
        <v>Memiliki ketrampilan untuk menyelesaikan masalah kontekstual yang berkaitan dengan kaidah pencacahan, namun perlu ditingkatkan untuk pemahaman materi peluang bersyarat.</v>
      </c>
      <c r="Q31" s="39" t="s">
        <v>8</v>
      </c>
      <c r="R31" s="39" t="s">
        <v>8</v>
      </c>
      <c r="S31" s="18"/>
      <c r="T31" s="1">
        <v>91</v>
      </c>
      <c r="U31" s="1">
        <v>86.5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59670</v>
      </c>
      <c r="FK31" s="41">
        <v>59680</v>
      </c>
    </row>
    <row r="32" spans="1:167" x14ac:dyDescent="0.25">
      <c r="A32" s="19">
        <v>22</v>
      </c>
      <c r="B32" s="19">
        <v>136187</v>
      </c>
      <c r="C32" s="19" t="s">
        <v>145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untuk menyelesaikan masalah kontekstual yang berkaitan dengan kaidah pencacahan dan peluang kejadian majemuk.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1</v>
      </c>
      <c r="P32" s="28" t="str">
        <f t="shared" si="9"/>
        <v>Memiliki ketrampilan untuk menyelesaikan masalah kontekstual yang berkaitan dengan kaidah pencacahan dan peluang kejadian majemuk.</v>
      </c>
      <c r="Q32" s="39" t="s">
        <v>8</v>
      </c>
      <c r="R32" s="39" t="s">
        <v>8</v>
      </c>
      <c r="S32" s="18"/>
      <c r="T32" s="1">
        <v>96</v>
      </c>
      <c r="U32" s="1">
        <v>86.5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96</v>
      </c>
      <c r="AG32" s="1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136203</v>
      </c>
      <c r="C33" s="19" t="s">
        <v>146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4</v>
      </c>
      <c r="J33" s="28" t="str">
        <f t="shared" si="4"/>
        <v>Perlu peningkatan kemampuan untuk menyelesaikan masalah kontekstual yang berkaitan dengan kaidah pencacahan, dan peluang kejadian majemuk.</v>
      </c>
      <c r="K33" s="28">
        <f t="shared" si="5"/>
        <v>80.16</v>
      </c>
      <c r="L33" s="28" t="str">
        <f t="shared" si="6"/>
        <v>B</v>
      </c>
      <c r="M33" s="28">
        <f t="shared" si="7"/>
        <v>80.16</v>
      </c>
      <c r="N33" s="28" t="str">
        <f t="shared" si="8"/>
        <v>B</v>
      </c>
      <c r="O33" s="36">
        <v>4</v>
      </c>
      <c r="P33" s="28" t="str">
        <f t="shared" si="9"/>
        <v>Perlu peningkatan ketrampilan untuk menyelesaikan masalah kontekstual yang berkaitan dengan kaidah pencacahan, dan peluang kejadian majemuk.</v>
      </c>
      <c r="Q33" s="39" t="s">
        <v>8</v>
      </c>
      <c r="R33" s="39" t="s">
        <v>8</v>
      </c>
      <c r="S33" s="18"/>
      <c r="T33" s="1">
        <v>68</v>
      </c>
      <c r="U33" s="1">
        <v>90.32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90.32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136219</v>
      </c>
      <c r="C34" s="19" t="s">
        <v>147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untuk menyelesaikan masalah kontekstual yang berkaitan dengan kaidah pencacahan, namun perlu ditingkatkan untuk pemahaman materi peluang bersyarat.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2</v>
      </c>
      <c r="P34" s="28" t="str">
        <f t="shared" si="9"/>
        <v>Memiliki ketrampilan untuk menyelesaikan masalah kontekstual yang berkaitan dengan kaidah pencacahan, namun perlu ditingkatkan untuk pemahaman materi peluang bersyarat.</v>
      </c>
      <c r="Q34" s="39" t="s">
        <v>8</v>
      </c>
      <c r="R34" s="39" t="s">
        <v>8</v>
      </c>
      <c r="S34" s="18"/>
      <c r="T34" s="1">
        <v>88</v>
      </c>
      <c r="U34" s="1">
        <v>84.59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136235</v>
      </c>
      <c r="C35" s="19" t="s">
        <v>148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untuk menyelesaikan masalah kontekstual yang berkaitan dengan kaidah pencacahan dan peluang kejadian majemuk.</v>
      </c>
      <c r="K35" s="28">
        <f t="shared" si="5"/>
        <v>90.634999999999991</v>
      </c>
      <c r="L35" s="28" t="str">
        <f t="shared" si="6"/>
        <v>A</v>
      </c>
      <c r="M35" s="28">
        <f t="shared" si="7"/>
        <v>90.634999999999991</v>
      </c>
      <c r="N35" s="28" t="str">
        <f t="shared" si="8"/>
        <v>A</v>
      </c>
      <c r="O35" s="36">
        <v>1</v>
      </c>
      <c r="P35" s="28" t="str">
        <f t="shared" si="9"/>
        <v>Memiliki ketrampilan untuk menyelesaikan masalah kontekstual yang berkaitan dengan kaidah pencacahan dan peluang kejadian majemuk.</v>
      </c>
      <c r="Q35" s="39" t="s">
        <v>8</v>
      </c>
      <c r="R35" s="39" t="s">
        <v>8</v>
      </c>
      <c r="S35" s="18"/>
      <c r="T35" s="1">
        <v>88</v>
      </c>
      <c r="U35" s="1">
        <v>91.27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91.27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136251</v>
      </c>
      <c r="C36" s="19" t="s">
        <v>149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3</v>
      </c>
      <c r="J36" s="28" t="str">
        <f t="shared" si="4"/>
        <v>Memiliki kemampuan untuk menyelesaikan masalah kontekstual yang berkaitan dengan kaidah pencacahan, namun perlu ditingkatkan untuk pemahaman materi peluang kejadian majemuk.</v>
      </c>
      <c r="K36" s="28">
        <f t="shared" si="5"/>
        <v>81.72999999999999</v>
      </c>
      <c r="L36" s="28" t="str">
        <f t="shared" si="6"/>
        <v>B</v>
      </c>
      <c r="M36" s="28">
        <f t="shared" si="7"/>
        <v>81.72999999999999</v>
      </c>
      <c r="N36" s="28" t="str">
        <f t="shared" si="8"/>
        <v>B</v>
      </c>
      <c r="O36" s="36">
        <v>3</v>
      </c>
      <c r="P36" s="28" t="str">
        <f t="shared" si="9"/>
        <v>Memiliki ketrampilan untuk menyelesaikan masalah kontekstual yang berkaitan dengan kaidah pencacahan, namun perlu ditingkatkan untuk pemahaman materi peluang kejadian majemuk.</v>
      </c>
      <c r="Q36" s="39" t="s">
        <v>8</v>
      </c>
      <c r="R36" s="39" t="s">
        <v>8</v>
      </c>
      <c r="S36" s="18"/>
      <c r="T36" s="1">
        <v>74</v>
      </c>
      <c r="U36" s="1">
        <v>87.46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87.46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136411</v>
      </c>
      <c r="C37" s="19" t="s">
        <v>150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untuk menyelesaikan masalah kontekstual yang berkaitan dengan kaidah pencacahan, namun perlu ditingkatkan untuk pemahaman materi peluang kejadian majemuk.</v>
      </c>
      <c r="K37" s="28">
        <f t="shared" si="5"/>
        <v>81.204999999999998</v>
      </c>
      <c r="L37" s="28" t="str">
        <f t="shared" si="6"/>
        <v>B</v>
      </c>
      <c r="M37" s="28">
        <f t="shared" si="7"/>
        <v>81.204999999999998</v>
      </c>
      <c r="N37" s="28" t="str">
        <f t="shared" si="8"/>
        <v>B</v>
      </c>
      <c r="O37" s="36">
        <v>3</v>
      </c>
      <c r="P37" s="28" t="str">
        <f t="shared" si="9"/>
        <v>Memiliki ketrampilan untuk menyelesaikan masalah kontekstual yang berkaitan dengan kaidah pencacahan, namun perlu ditingkatkan untuk pemahaman materi peluang kejadian majemuk.</v>
      </c>
      <c r="Q37" s="39" t="s">
        <v>8</v>
      </c>
      <c r="R37" s="39" t="s">
        <v>8</v>
      </c>
      <c r="S37" s="18"/>
      <c r="T37" s="1">
        <v>72</v>
      </c>
      <c r="U37" s="1">
        <v>88.41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74</v>
      </c>
      <c r="AG37" s="1">
        <v>88.41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136267</v>
      </c>
      <c r="C38" s="19" t="s">
        <v>151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untuk menyelesaikan masalah kontekstual yang berkaitan dengan kaidah pencacahan dan peluang kejadian majemuk.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Memiliki ketrampilan untuk menyelesaikan masalah kontekstual yang berkaitan dengan kaidah pencacahan dan peluang kejadian majemuk.</v>
      </c>
      <c r="Q38" s="39" t="s">
        <v>8</v>
      </c>
      <c r="R38" s="39" t="s">
        <v>8</v>
      </c>
      <c r="S38" s="18"/>
      <c r="T38" s="1">
        <v>88</v>
      </c>
      <c r="U38" s="1">
        <v>86.5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136283</v>
      </c>
      <c r="C39" s="19" t="s">
        <v>152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3</v>
      </c>
      <c r="J39" s="28" t="str">
        <f t="shared" si="4"/>
        <v>Memiliki kemampuan untuk menyelesaikan masalah kontekstual yang berkaitan dengan kaidah pencacahan, namun perlu ditingkatkan untuk pemahaman materi peluang kejadian majemuk.</v>
      </c>
      <c r="K39" s="28">
        <f t="shared" si="5"/>
        <v>82.115000000000009</v>
      </c>
      <c r="L39" s="28" t="str">
        <f t="shared" si="6"/>
        <v>B</v>
      </c>
      <c r="M39" s="28">
        <f t="shared" si="7"/>
        <v>82.115000000000009</v>
      </c>
      <c r="N39" s="28" t="str">
        <f t="shared" si="8"/>
        <v>B</v>
      </c>
      <c r="O39" s="36">
        <v>3</v>
      </c>
      <c r="P39" s="28" t="str">
        <f t="shared" si="9"/>
        <v>Memiliki ketrampilan untuk menyelesaikan masalah kontekstual yang berkaitan dengan kaidah pencacahan, namun perlu ditingkatkan untuk pemahaman materi peluang kejadian majemuk.</v>
      </c>
      <c r="Q39" s="39" t="s">
        <v>8</v>
      </c>
      <c r="R39" s="39" t="s">
        <v>8</v>
      </c>
      <c r="S39" s="18"/>
      <c r="T39" s="1">
        <v>70</v>
      </c>
      <c r="U39" s="1">
        <v>92.23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>
        <v>92.23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136299</v>
      </c>
      <c r="C40" s="19" t="s">
        <v>153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untuk menyelesaikan masalah kontekstual yang berkaitan dengan kaidah pencacahan dan peluang kejadian majemuk.</v>
      </c>
      <c r="K40" s="28">
        <f t="shared" si="5"/>
        <v>87.625</v>
      </c>
      <c r="L40" s="28" t="str">
        <f t="shared" si="6"/>
        <v>A</v>
      </c>
      <c r="M40" s="28">
        <f t="shared" si="7"/>
        <v>87.625</v>
      </c>
      <c r="N40" s="28" t="str">
        <f t="shared" si="8"/>
        <v>A</v>
      </c>
      <c r="O40" s="36">
        <v>1</v>
      </c>
      <c r="P40" s="28" t="str">
        <f t="shared" si="9"/>
        <v>Memiliki ketrampilan untuk menyelesaikan masalah kontekstual yang berkaitan dengan kaidah pencacahan dan peluang kejadian majemuk.</v>
      </c>
      <c r="Q40" s="39" t="s">
        <v>8</v>
      </c>
      <c r="R40" s="39" t="s">
        <v>8</v>
      </c>
      <c r="S40" s="18"/>
      <c r="T40" s="1">
        <v>92.25</v>
      </c>
      <c r="U40" s="1">
        <v>80.77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92.25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136315</v>
      </c>
      <c r="C41" s="19" t="s">
        <v>154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untuk menyelesaikan masalah kontekstual yang berkaitan dengan kaidah pencacahan, namun perlu ditingkatkan untuk pemahaman materi peluang kejadian majemuk.</v>
      </c>
      <c r="K41" s="28">
        <f t="shared" si="5"/>
        <v>85.16</v>
      </c>
      <c r="L41" s="28" t="str">
        <f t="shared" si="6"/>
        <v>A</v>
      </c>
      <c r="M41" s="28">
        <f t="shared" si="7"/>
        <v>85.16</v>
      </c>
      <c r="N41" s="28" t="str">
        <f t="shared" si="8"/>
        <v>A</v>
      </c>
      <c r="O41" s="36">
        <v>3</v>
      </c>
      <c r="P41" s="28" t="str">
        <f t="shared" si="9"/>
        <v>Memiliki ketrampilan untuk menyelesaikan masalah kontekstual yang berkaitan dengan kaidah pencacahan, namun perlu ditingkatkan untuk pemahaman materi peluang kejadian majemuk.</v>
      </c>
      <c r="Q41" s="39" t="s">
        <v>8</v>
      </c>
      <c r="R41" s="39" t="s">
        <v>8</v>
      </c>
      <c r="S41" s="18"/>
      <c r="T41" s="1">
        <v>78</v>
      </c>
      <c r="U41" s="1">
        <v>90.32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90.32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136347</v>
      </c>
      <c r="C42" s="19" t="s">
        <v>155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untuk menyelesaikan masalah kontekstual yang berkaitan dengan kaidah pencacahan dan peluang kejadian majemuk.</v>
      </c>
      <c r="K42" s="28">
        <f t="shared" si="5"/>
        <v>86.59</v>
      </c>
      <c r="L42" s="28" t="str">
        <f t="shared" si="6"/>
        <v>A</v>
      </c>
      <c r="M42" s="28">
        <f t="shared" si="7"/>
        <v>86.59</v>
      </c>
      <c r="N42" s="28" t="str">
        <f t="shared" si="8"/>
        <v>A</v>
      </c>
      <c r="O42" s="36">
        <v>1</v>
      </c>
      <c r="P42" s="28" t="str">
        <f t="shared" si="9"/>
        <v>Memiliki ketrampilan untuk menyelesaikan masalah kontekstual yang berkaitan dengan kaidah pencacahan dan peluang kejadian majemuk.</v>
      </c>
      <c r="Q42" s="39" t="s">
        <v>8</v>
      </c>
      <c r="R42" s="39" t="s">
        <v>8</v>
      </c>
      <c r="S42" s="18"/>
      <c r="T42" s="1">
        <v>78</v>
      </c>
      <c r="U42" s="1">
        <v>93.18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93.18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136331</v>
      </c>
      <c r="C43" s="19" t="s">
        <v>156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3</v>
      </c>
      <c r="J43" s="28" t="str">
        <f t="shared" si="4"/>
        <v>Memiliki kemampuan untuk menyelesaikan masalah kontekstual yang berkaitan dengan kaidah pencacahan, namun perlu ditingkatkan untuk pemahaman materi peluang kejadian majemuk.</v>
      </c>
      <c r="K43" s="28">
        <f t="shared" si="5"/>
        <v>81.634999999999991</v>
      </c>
      <c r="L43" s="28" t="str">
        <f t="shared" si="6"/>
        <v>B</v>
      </c>
      <c r="M43" s="28">
        <f t="shared" si="7"/>
        <v>81.634999999999991</v>
      </c>
      <c r="N43" s="28" t="str">
        <f t="shared" si="8"/>
        <v>B</v>
      </c>
      <c r="O43" s="36">
        <v>3</v>
      </c>
      <c r="P43" s="28" t="str">
        <f t="shared" si="9"/>
        <v>Memiliki ketrampilan untuk menyelesaikan masalah kontekstual yang berkaitan dengan kaidah pencacahan, namun perlu ditingkatkan untuk pemahaman materi peluang kejadian majemuk.</v>
      </c>
      <c r="Q43" s="39" t="s">
        <v>8</v>
      </c>
      <c r="R43" s="39" t="s">
        <v>8</v>
      </c>
      <c r="S43" s="18"/>
      <c r="T43" s="1">
        <v>70</v>
      </c>
      <c r="U43" s="1">
        <v>91.27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91.27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136363</v>
      </c>
      <c r="C44" s="19" t="s">
        <v>157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3</v>
      </c>
      <c r="J44" s="28" t="str">
        <f t="shared" si="4"/>
        <v>Memiliki kemampuan untuk menyelesaikan masalah kontekstual yang berkaitan dengan kaidah pencacahan, namun perlu ditingkatkan untuk pemahaman materi peluang kejadian majemuk.</v>
      </c>
      <c r="K44" s="28">
        <f t="shared" si="5"/>
        <v>84.77000000000001</v>
      </c>
      <c r="L44" s="28" t="str">
        <f t="shared" si="6"/>
        <v>A</v>
      </c>
      <c r="M44" s="28">
        <f t="shared" si="7"/>
        <v>84.77000000000001</v>
      </c>
      <c r="N44" s="28" t="str">
        <f t="shared" si="8"/>
        <v>A</v>
      </c>
      <c r="O44" s="36">
        <v>3</v>
      </c>
      <c r="P44" s="28" t="str">
        <f t="shared" si="9"/>
        <v>Memiliki ketrampilan untuk menyelesaikan masalah kontekstual yang berkaitan dengan kaidah pencacahan, namun perlu ditingkatkan untuk pemahaman materi peluang kejadian majemuk.</v>
      </c>
      <c r="Q44" s="39" t="s">
        <v>8</v>
      </c>
      <c r="R44" s="39" t="s">
        <v>8</v>
      </c>
      <c r="S44" s="18"/>
      <c r="T44" s="1">
        <v>82</v>
      </c>
      <c r="U44" s="1">
        <v>85.54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85.54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136379</v>
      </c>
      <c r="C45" s="19" t="s">
        <v>158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3</v>
      </c>
      <c r="J45" s="28" t="str">
        <f t="shared" si="4"/>
        <v>Memiliki kemampuan untuk menyelesaikan masalah kontekstual yang berkaitan dengan kaidah pencacahan, namun perlu ditingkatkan untuk pemahaman materi peluang kejadian majemuk.</v>
      </c>
      <c r="K45" s="28">
        <f t="shared" si="5"/>
        <v>82.34</v>
      </c>
      <c r="L45" s="28" t="str">
        <f t="shared" si="6"/>
        <v>B</v>
      </c>
      <c r="M45" s="28">
        <f t="shared" si="7"/>
        <v>82.34</v>
      </c>
      <c r="N45" s="28" t="str">
        <f t="shared" si="8"/>
        <v>B</v>
      </c>
      <c r="O45" s="36">
        <v>3</v>
      </c>
      <c r="P45" s="28" t="str">
        <f t="shared" si="9"/>
        <v>Memiliki ketrampilan untuk menyelesaikan masalah kontekstual yang berkaitan dengan kaidah pencacahan, namun perlu ditingkatkan untuk pemahaman materi peluang kejadian majemuk.</v>
      </c>
      <c r="Q45" s="39" t="s">
        <v>8</v>
      </c>
      <c r="R45" s="39" t="s">
        <v>8</v>
      </c>
      <c r="S45" s="18"/>
      <c r="T45" s="1">
        <v>80</v>
      </c>
      <c r="U45" s="1">
        <v>82.68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82.68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136395</v>
      </c>
      <c r="C46" s="19" t="s">
        <v>159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2</v>
      </c>
      <c r="J46" s="28" t="str">
        <f t="shared" si="4"/>
        <v>Memiliki kemampuan untuk menyelesaikan masalah kontekstual yang berkaitan dengan kaidah pencacahan, namun perlu ditingkatkan untuk pemahaman materi peluang bersyarat.</v>
      </c>
      <c r="K46" s="28">
        <f t="shared" si="5"/>
        <v>88.025000000000006</v>
      </c>
      <c r="L46" s="28" t="str">
        <f t="shared" si="6"/>
        <v>A</v>
      </c>
      <c r="M46" s="28">
        <f t="shared" si="7"/>
        <v>88.025000000000006</v>
      </c>
      <c r="N46" s="28" t="str">
        <f t="shared" si="8"/>
        <v>A</v>
      </c>
      <c r="O46" s="36">
        <v>2</v>
      </c>
      <c r="P46" s="28" t="str">
        <f t="shared" si="9"/>
        <v>Memiliki ketrampilan untuk menyelesaikan masalah kontekstual yang berkaitan dengan kaidah pencacahan, namun perlu ditingkatkan untuk pemahaman materi peluang bersyarat.</v>
      </c>
      <c r="Q46" s="39" t="s">
        <v>8</v>
      </c>
      <c r="R46" s="39" t="s">
        <v>8</v>
      </c>
      <c r="S46" s="18"/>
      <c r="T46" s="1">
        <v>78</v>
      </c>
      <c r="U46" s="1">
        <v>96.05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96.05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86.25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Q11" sqref="Q11: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136427</v>
      </c>
      <c r="C11" s="19" t="s">
        <v>161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menyelesaikan masalah kontekstual yang berkaitan dengan kaidah pencacahan, namun perlu ditingkatkan untuk pemahaman materi peluang kejadian majemuk.</v>
      </c>
      <c r="K11" s="28">
        <f t="shared" ref="K11:K50" si="5">IF((COUNTA(AF11:AO11)&gt;0),AVERAGE(AF11:AO11),"")</f>
        <v>81.814999999999998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81.814999999999998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untuk menyelesaikan masalah kontekstual yang berkaitan dengan kaidah pencacahan, namun perlu ditingkatkan untuk pemahaman materi peluang kejadian majemuk.</v>
      </c>
      <c r="Q11" s="39" t="s">
        <v>8</v>
      </c>
      <c r="R11" s="39" t="s">
        <v>8</v>
      </c>
      <c r="S11" s="18"/>
      <c r="T11" s="1">
        <v>80</v>
      </c>
      <c r="U11" s="1">
        <v>83.63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83.63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136923</v>
      </c>
      <c r="C12" s="19" t="s">
        <v>162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4</v>
      </c>
      <c r="J12" s="28" t="str">
        <f t="shared" si="4"/>
        <v>Perlu peningkatan kemampuan untuk menyelesaikan masalah kontekstual yang berkaitan dengan kaidah pencacahan, dan peluang kejadian majemuk.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4</v>
      </c>
      <c r="P12" s="28" t="str">
        <f t="shared" si="9"/>
        <v>Perlu peningkatan ketrampilan untuk menyelesaikan masalah kontekstual yang berkaitan dengan kaidah pencacahan, dan peluang kejadian majemuk.</v>
      </c>
      <c r="Q12" s="39" t="s">
        <v>8</v>
      </c>
      <c r="R12" s="39" t="s">
        <v>8</v>
      </c>
      <c r="S12" s="18"/>
      <c r="T12" s="1">
        <v>82</v>
      </c>
      <c r="U12" s="1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136443</v>
      </c>
      <c r="C13" s="19" t="s">
        <v>163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3</v>
      </c>
      <c r="J13" s="28" t="str">
        <f t="shared" si="4"/>
        <v>Memiliki kemampuan untuk menyelesaikan masalah kontekstual yang berkaitan dengan kaidah pencacahan, namun perlu ditingkatkan untuk pemahaman materi peluang kejadian majemuk.</v>
      </c>
      <c r="K13" s="28">
        <f t="shared" si="5"/>
        <v>80.634999999999991</v>
      </c>
      <c r="L13" s="28" t="str">
        <f t="shared" si="6"/>
        <v>B</v>
      </c>
      <c r="M13" s="28">
        <f t="shared" si="7"/>
        <v>80.634999999999991</v>
      </c>
      <c r="N13" s="28" t="str">
        <f t="shared" si="8"/>
        <v>B</v>
      </c>
      <c r="O13" s="36">
        <v>3</v>
      </c>
      <c r="P13" s="28" t="str">
        <f t="shared" si="9"/>
        <v>Memiliki ketrampilan untuk menyelesaikan masalah kontekstual yang berkaitan dengan kaidah pencacahan, namun perlu ditingkatkan untuk pemahaman materi peluang kejadian majemuk.</v>
      </c>
      <c r="Q13" s="39" t="s">
        <v>8</v>
      </c>
      <c r="R13" s="39" t="s">
        <v>8</v>
      </c>
      <c r="S13" s="18"/>
      <c r="T13" s="1">
        <v>70</v>
      </c>
      <c r="U13" s="1">
        <v>91.27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91.27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59681</v>
      </c>
      <c r="FK13" s="41">
        <v>59691</v>
      </c>
    </row>
    <row r="14" spans="1:167" x14ac:dyDescent="0.25">
      <c r="A14" s="19">
        <v>4</v>
      </c>
      <c r="B14" s="19">
        <v>136459</v>
      </c>
      <c r="C14" s="19" t="s">
        <v>164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3</v>
      </c>
      <c r="J14" s="28" t="str">
        <f t="shared" si="4"/>
        <v>Memiliki kemampuan untuk menyelesaikan masalah kontekstual yang berkaitan dengan kaidah pencacahan, namun perlu ditingkatkan untuk pemahaman materi peluang kejadian majemuk.</v>
      </c>
      <c r="K14" s="28">
        <f t="shared" si="5"/>
        <v>81.77000000000001</v>
      </c>
      <c r="L14" s="28" t="str">
        <f t="shared" si="6"/>
        <v>B</v>
      </c>
      <c r="M14" s="28">
        <f t="shared" si="7"/>
        <v>81.77000000000001</v>
      </c>
      <c r="N14" s="28" t="str">
        <f t="shared" si="8"/>
        <v>B</v>
      </c>
      <c r="O14" s="36">
        <v>3</v>
      </c>
      <c r="P14" s="28" t="str">
        <f t="shared" si="9"/>
        <v>Memiliki ketrampilan untuk menyelesaikan masalah kontekstual yang berkaitan dengan kaidah pencacahan, namun perlu ditingkatkan untuk pemahaman materi peluang kejadian majemuk.</v>
      </c>
      <c r="Q14" s="39" t="s">
        <v>8</v>
      </c>
      <c r="R14" s="39" t="s">
        <v>8</v>
      </c>
      <c r="S14" s="18"/>
      <c r="T14" s="1">
        <v>81.81</v>
      </c>
      <c r="U14" s="1">
        <v>81.73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81.81</v>
      </c>
      <c r="AG14" s="1">
        <v>81.73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136475</v>
      </c>
      <c r="C15" s="19" t="s">
        <v>165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untuk menyelesaikan masalah kontekstual yang berkaitan dengan kaidah pencacahan, namun perlu ditingkatkan untuk pemahaman materi peluang bersyarat.</v>
      </c>
      <c r="K15" s="28">
        <f t="shared" si="5"/>
        <v>84.204999999999998</v>
      </c>
      <c r="L15" s="28" t="str">
        <f t="shared" si="6"/>
        <v>A</v>
      </c>
      <c r="M15" s="28">
        <f t="shared" si="7"/>
        <v>84.204999999999998</v>
      </c>
      <c r="N15" s="28" t="str">
        <f t="shared" si="8"/>
        <v>A</v>
      </c>
      <c r="O15" s="36">
        <v>2</v>
      </c>
      <c r="P15" s="28" t="str">
        <f t="shared" si="9"/>
        <v>Memiliki ketrampilan untuk menyelesaikan masalah kontekstual yang berkaitan dengan kaidah pencacahan, namun perlu ditingkatkan untuk pemahaman materi peluang bersyarat.</v>
      </c>
      <c r="Q15" s="39" t="s">
        <v>8</v>
      </c>
      <c r="R15" s="39" t="s">
        <v>8</v>
      </c>
      <c r="S15" s="18"/>
      <c r="T15" s="1">
        <v>80</v>
      </c>
      <c r="U15" s="1">
        <v>88.41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88.41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59682</v>
      </c>
      <c r="FK15" s="41">
        <v>59692</v>
      </c>
    </row>
    <row r="16" spans="1:167" x14ac:dyDescent="0.25">
      <c r="A16" s="19">
        <v>6</v>
      </c>
      <c r="B16" s="19">
        <v>136491</v>
      </c>
      <c r="C16" s="19" t="s">
        <v>166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3</v>
      </c>
      <c r="J16" s="28" t="str">
        <f t="shared" si="4"/>
        <v>Memiliki kemampuan untuk menyelesaikan masalah kontekstual yang berkaitan dengan kaidah pencacahan, namun perlu ditingkatkan untuk pemahaman materi peluang kejadian majemuk.</v>
      </c>
      <c r="K16" s="28">
        <f t="shared" si="5"/>
        <v>82.72999999999999</v>
      </c>
      <c r="L16" s="28" t="str">
        <f t="shared" si="6"/>
        <v>B</v>
      </c>
      <c r="M16" s="28">
        <f t="shared" si="7"/>
        <v>82.72999999999999</v>
      </c>
      <c r="N16" s="28" t="str">
        <f t="shared" si="8"/>
        <v>B</v>
      </c>
      <c r="O16" s="36">
        <v>3</v>
      </c>
      <c r="P16" s="28" t="str">
        <f t="shared" si="9"/>
        <v>Memiliki ketrampilan untuk menyelesaikan masalah kontekstual yang berkaitan dengan kaidah pencacahan, namun perlu ditingkatkan untuk pemahaman materi peluang kejadian majemuk.</v>
      </c>
      <c r="Q16" s="39" t="s">
        <v>8</v>
      </c>
      <c r="R16" s="39" t="s">
        <v>8</v>
      </c>
      <c r="S16" s="18"/>
      <c r="T16" s="1">
        <v>78</v>
      </c>
      <c r="U16" s="1">
        <v>87.46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87.46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136507</v>
      </c>
      <c r="C17" s="19" t="s">
        <v>167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untuk menyelesaikan masalah kontekstual yang berkaitan dengan kaidah pencacahan, namun perlu ditingkatkan untuk pemahaman materi peluang kejadian majemuk.</v>
      </c>
      <c r="K17" s="28">
        <f t="shared" si="5"/>
        <v>80.680000000000007</v>
      </c>
      <c r="L17" s="28" t="str">
        <f t="shared" si="6"/>
        <v>B</v>
      </c>
      <c r="M17" s="28">
        <f t="shared" si="7"/>
        <v>80.680000000000007</v>
      </c>
      <c r="N17" s="28" t="str">
        <f t="shared" si="8"/>
        <v>B</v>
      </c>
      <c r="O17" s="36">
        <v>3</v>
      </c>
      <c r="P17" s="28" t="str">
        <f t="shared" si="9"/>
        <v>Memiliki ketrampilan untuk menyelesaikan masalah kontekstual yang berkaitan dengan kaidah pencacahan, namun perlu ditingkatkan untuk pemahaman materi peluang kejadian majemuk.</v>
      </c>
      <c r="Q17" s="39" t="s">
        <v>8</v>
      </c>
      <c r="R17" s="39" t="s">
        <v>8</v>
      </c>
      <c r="S17" s="18"/>
      <c r="T17" s="1">
        <v>72</v>
      </c>
      <c r="U17" s="1">
        <v>89.36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>
        <v>89.36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59683</v>
      </c>
      <c r="FK17" s="41">
        <v>59693</v>
      </c>
    </row>
    <row r="18" spans="1:167" x14ac:dyDescent="0.25">
      <c r="A18" s="19">
        <v>8</v>
      </c>
      <c r="B18" s="19">
        <v>136523</v>
      </c>
      <c r="C18" s="19" t="s">
        <v>168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untuk menyelesaikan masalah kontekstual yang berkaitan dengan kaidah pencacahan, namun perlu ditingkatkan untuk pemahaman materi peluang bersyarat.</v>
      </c>
      <c r="K18" s="28">
        <f t="shared" si="5"/>
        <v>84.164999999999992</v>
      </c>
      <c r="L18" s="28" t="str">
        <f t="shared" si="6"/>
        <v>A</v>
      </c>
      <c r="M18" s="28">
        <f t="shared" si="7"/>
        <v>84.164999999999992</v>
      </c>
      <c r="N18" s="28" t="str">
        <f t="shared" si="8"/>
        <v>A</v>
      </c>
      <c r="O18" s="36">
        <v>2</v>
      </c>
      <c r="P18" s="28" t="str">
        <f t="shared" si="9"/>
        <v>Memiliki ketrampilan untuk menyelesaikan masalah kontekstual yang berkaitan dengan kaidah pencacahan, namun perlu ditingkatkan untuk pemahaman materi peluang bersyarat.</v>
      </c>
      <c r="Q18" s="39" t="s">
        <v>8</v>
      </c>
      <c r="R18" s="39" t="s">
        <v>8</v>
      </c>
      <c r="S18" s="18"/>
      <c r="T18" s="1">
        <v>86.6</v>
      </c>
      <c r="U18" s="1">
        <v>81.73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86.6</v>
      </c>
      <c r="AG18" s="1">
        <v>81.73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136539</v>
      </c>
      <c r="C19" s="19" t="s">
        <v>169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untuk menyelesaikan masalah kontekstual yang berkaitan dengan kaidah pencacahan dan peluang kejadian majemuk.</v>
      </c>
      <c r="K19" s="28">
        <f t="shared" si="5"/>
        <v>92.37</v>
      </c>
      <c r="L19" s="28" t="str">
        <f t="shared" si="6"/>
        <v>A</v>
      </c>
      <c r="M19" s="28">
        <f t="shared" si="7"/>
        <v>92.37</v>
      </c>
      <c r="N19" s="28" t="str">
        <f t="shared" si="8"/>
        <v>A</v>
      </c>
      <c r="O19" s="36">
        <v>1</v>
      </c>
      <c r="P19" s="28" t="str">
        <f t="shared" si="9"/>
        <v>Memiliki ketrampilan untuk menyelesaikan masalah kontekstual yang berkaitan dengan kaidah pencacahan dan peluang kejadian majemuk.</v>
      </c>
      <c r="Q19" s="39" t="s">
        <v>8</v>
      </c>
      <c r="R19" s="39" t="s">
        <v>8</v>
      </c>
      <c r="S19" s="18"/>
      <c r="T19" s="1">
        <v>91.56</v>
      </c>
      <c r="U19" s="1">
        <v>93.18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91.56</v>
      </c>
      <c r="AG19" s="1">
        <v>93.18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59684</v>
      </c>
      <c r="FK19" s="41">
        <v>59694</v>
      </c>
    </row>
    <row r="20" spans="1:167" x14ac:dyDescent="0.25">
      <c r="A20" s="19">
        <v>10</v>
      </c>
      <c r="B20" s="19">
        <v>136555</v>
      </c>
      <c r="C20" s="19" t="s">
        <v>170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3</v>
      </c>
      <c r="J20" s="28" t="str">
        <f t="shared" si="4"/>
        <v>Memiliki kemampuan untuk menyelesaikan masalah kontekstual yang berkaitan dengan kaidah pencacahan, namun perlu ditingkatkan untuk pemahaman materi peluang kejadian majemuk.</v>
      </c>
      <c r="K20" s="28">
        <f t="shared" si="5"/>
        <v>80.384999999999991</v>
      </c>
      <c r="L20" s="28" t="str">
        <f t="shared" si="6"/>
        <v>B</v>
      </c>
      <c r="M20" s="28">
        <f t="shared" si="7"/>
        <v>80.384999999999991</v>
      </c>
      <c r="N20" s="28" t="str">
        <f t="shared" si="8"/>
        <v>B</v>
      </c>
      <c r="O20" s="36">
        <v>3</v>
      </c>
      <c r="P20" s="28" t="str">
        <f t="shared" si="9"/>
        <v>Memiliki ketrampilan untuk menyelesaikan masalah kontekstual yang berkaitan dengan kaidah pencacahan, namun perlu ditingkatkan untuk pemahaman materi peluang kejadian majemuk.</v>
      </c>
      <c r="Q20" s="39" t="s">
        <v>8</v>
      </c>
      <c r="R20" s="39" t="s">
        <v>8</v>
      </c>
      <c r="S20" s="18"/>
      <c r="T20" s="1">
        <v>80</v>
      </c>
      <c r="U20" s="1">
        <v>80.77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80.77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136571</v>
      </c>
      <c r="C21" s="19" t="s">
        <v>171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untuk menyelesaikan masalah kontekstual yang berkaitan dengan kaidah pencacahan, namun perlu ditingkatkan untuk pemahaman materi peluang bersyarat.</v>
      </c>
      <c r="K21" s="28">
        <f t="shared" si="5"/>
        <v>84.814999999999998</v>
      </c>
      <c r="L21" s="28" t="str">
        <f t="shared" si="6"/>
        <v>A</v>
      </c>
      <c r="M21" s="28">
        <f t="shared" si="7"/>
        <v>84.814999999999998</v>
      </c>
      <c r="N21" s="28" t="str">
        <f t="shared" si="8"/>
        <v>A</v>
      </c>
      <c r="O21" s="36">
        <v>2</v>
      </c>
      <c r="P21" s="28" t="str">
        <f t="shared" si="9"/>
        <v>Memiliki ketrampilan untuk menyelesaikan masalah kontekstual yang berkaitan dengan kaidah pencacahan, namun perlu ditingkatkan untuk pemahaman materi peluang bersyarat.</v>
      </c>
      <c r="Q21" s="39" t="s">
        <v>8</v>
      </c>
      <c r="R21" s="39" t="s">
        <v>8</v>
      </c>
      <c r="S21" s="18"/>
      <c r="T21" s="1">
        <v>86</v>
      </c>
      <c r="U21" s="1">
        <v>83.63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83.63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59685</v>
      </c>
      <c r="FK21" s="41">
        <v>59695</v>
      </c>
    </row>
    <row r="22" spans="1:167" x14ac:dyDescent="0.25">
      <c r="A22" s="19">
        <v>12</v>
      </c>
      <c r="B22" s="19">
        <v>136587</v>
      </c>
      <c r="C22" s="19" t="s">
        <v>172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untuk menyelesaikan masalah kontekstual yang berkaitan dengan kaidah pencacahan, namun perlu ditingkatkan untuk pemahaman materi peluang bersyarat.</v>
      </c>
      <c r="K22" s="28">
        <f t="shared" si="5"/>
        <v>86.72999999999999</v>
      </c>
      <c r="L22" s="28" t="str">
        <f t="shared" si="6"/>
        <v>A</v>
      </c>
      <c r="M22" s="28">
        <f t="shared" si="7"/>
        <v>86.72999999999999</v>
      </c>
      <c r="N22" s="28" t="str">
        <f t="shared" si="8"/>
        <v>A</v>
      </c>
      <c r="O22" s="36">
        <v>2</v>
      </c>
      <c r="P22" s="28" t="str">
        <f t="shared" si="9"/>
        <v>Memiliki ketrampilan untuk menyelesaikan masalah kontekstual yang berkaitan dengan kaidah pencacahan, namun perlu ditingkatkan untuk pemahaman materi peluang bersyarat.</v>
      </c>
      <c r="Q22" s="39" t="s">
        <v>8</v>
      </c>
      <c r="R22" s="39" t="s">
        <v>8</v>
      </c>
      <c r="S22" s="18"/>
      <c r="T22" s="1">
        <v>86</v>
      </c>
      <c r="U22" s="1">
        <v>87.46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87.46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136603</v>
      </c>
      <c r="C23" s="19" t="s">
        <v>173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3</v>
      </c>
      <c r="J23" s="28" t="str">
        <f t="shared" si="4"/>
        <v>Memiliki kemampuan untuk menyelesaikan masalah kontekstual yang berkaitan dengan kaidah pencacahan, namun perlu ditingkatkan untuk pemahaman materi peluang kejadian majemuk.</v>
      </c>
      <c r="K23" s="28">
        <f t="shared" si="5"/>
        <v>80.77000000000001</v>
      </c>
      <c r="L23" s="28" t="str">
        <f t="shared" si="6"/>
        <v>B</v>
      </c>
      <c r="M23" s="28">
        <f t="shared" si="7"/>
        <v>80.77000000000001</v>
      </c>
      <c r="N23" s="28" t="str">
        <f t="shared" si="8"/>
        <v>B</v>
      </c>
      <c r="O23" s="36">
        <v>3</v>
      </c>
      <c r="P23" s="28" t="str">
        <f t="shared" si="9"/>
        <v>Memiliki ketrampilan untuk menyelesaikan masalah kontekstual yang berkaitan dengan kaidah pencacahan, namun perlu ditingkatkan untuk pemahaman materi peluang kejadian majemuk.</v>
      </c>
      <c r="Q23" s="39" t="s">
        <v>8</v>
      </c>
      <c r="R23" s="39" t="s">
        <v>8</v>
      </c>
      <c r="S23" s="18"/>
      <c r="T23" s="1">
        <v>76</v>
      </c>
      <c r="U23" s="1">
        <v>85.54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85.54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59686</v>
      </c>
      <c r="FK23" s="41">
        <v>59696</v>
      </c>
    </row>
    <row r="24" spans="1:167" x14ac:dyDescent="0.25">
      <c r="A24" s="19">
        <v>14</v>
      </c>
      <c r="B24" s="19">
        <v>136619</v>
      </c>
      <c r="C24" s="19" t="s">
        <v>174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3</v>
      </c>
      <c r="J24" s="28" t="str">
        <f t="shared" si="4"/>
        <v>Memiliki kemampuan untuk menyelesaikan masalah kontekstual yang berkaitan dengan kaidah pencacahan, namun perlu ditingkatkan untuk pemahaman materi peluang kejadian majemuk.</v>
      </c>
      <c r="K24" s="28">
        <f t="shared" si="5"/>
        <v>83.204999999999998</v>
      </c>
      <c r="L24" s="28" t="str">
        <f t="shared" si="6"/>
        <v>B</v>
      </c>
      <c r="M24" s="28">
        <f t="shared" si="7"/>
        <v>83.204999999999998</v>
      </c>
      <c r="N24" s="28" t="str">
        <f t="shared" si="8"/>
        <v>B</v>
      </c>
      <c r="O24" s="36">
        <v>3</v>
      </c>
      <c r="P24" s="28" t="str">
        <f t="shared" si="9"/>
        <v>Memiliki ketrampilan untuk menyelesaikan masalah kontekstual yang berkaitan dengan kaidah pencacahan, namun perlu ditingkatkan untuk pemahaman materi peluang kejadian majemuk.</v>
      </c>
      <c r="Q24" s="39" t="s">
        <v>8</v>
      </c>
      <c r="R24" s="39" t="s">
        <v>8</v>
      </c>
      <c r="S24" s="18"/>
      <c r="T24" s="1">
        <v>78</v>
      </c>
      <c r="U24" s="1">
        <v>88.41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88.41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136635</v>
      </c>
      <c r="C25" s="19" t="s">
        <v>175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untuk menyelesaikan masalah kontekstual yang berkaitan dengan kaidah pencacahan dan peluang kejadian majemuk.</v>
      </c>
      <c r="K25" s="28">
        <f t="shared" si="5"/>
        <v>92.07</v>
      </c>
      <c r="L25" s="28" t="str">
        <f t="shared" si="6"/>
        <v>A</v>
      </c>
      <c r="M25" s="28">
        <f t="shared" si="7"/>
        <v>92.07</v>
      </c>
      <c r="N25" s="28" t="str">
        <f t="shared" si="8"/>
        <v>A</v>
      </c>
      <c r="O25" s="36">
        <v>1</v>
      </c>
      <c r="P25" s="28" t="str">
        <f t="shared" si="9"/>
        <v>Memiliki ketrampilan untuk menyelesaikan masalah kontekstual yang berkaitan dengan kaidah pencacahan dan peluang kejadian majemuk.</v>
      </c>
      <c r="Q25" s="39" t="s">
        <v>8</v>
      </c>
      <c r="R25" s="39" t="s">
        <v>8</v>
      </c>
      <c r="S25" s="18"/>
      <c r="T25" s="1">
        <v>90</v>
      </c>
      <c r="U25" s="1">
        <v>94.14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94.14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59687</v>
      </c>
      <c r="FK25" s="41">
        <v>59697</v>
      </c>
    </row>
    <row r="26" spans="1:167" x14ac:dyDescent="0.25">
      <c r="A26" s="19">
        <v>16</v>
      </c>
      <c r="B26" s="19">
        <v>136651</v>
      </c>
      <c r="C26" s="19" t="s">
        <v>176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3</v>
      </c>
      <c r="J26" s="28" t="str">
        <f t="shared" si="4"/>
        <v>Memiliki kemampuan untuk menyelesaikan masalah kontekstual yang berkaitan dengan kaidah pencacahan, namun perlu ditingkatkan untuk pemahaman materi peluang kejadian majemuk.</v>
      </c>
      <c r="K26" s="28">
        <f t="shared" si="5"/>
        <v>81.16</v>
      </c>
      <c r="L26" s="28" t="str">
        <f t="shared" si="6"/>
        <v>B</v>
      </c>
      <c r="M26" s="28">
        <f t="shared" si="7"/>
        <v>81.16</v>
      </c>
      <c r="N26" s="28" t="str">
        <f t="shared" si="8"/>
        <v>B</v>
      </c>
      <c r="O26" s="36">
        <v>3</v>
      </c>
      <c r="P26" s="28" t="str">
        <f t="shared" si="9"/>
        <v>Memiliki ketrampilan untuk menyelesaikan masalah kontekstual yang berkaitan dengan kaidah pencacahan, namun perlu ditingkatkan untuk pemahaman materi peluang kejadian majemuk.</v>
      </c>
      <c r="Q26" s="39" t="s">
        <v>8</v>
      </c>
      <c r="R26" s="39" t="s">
        <v>8</v>
      </c>
      <c r="S26" s="18"/>
      <c r="T26" s="1">
        <v>72</v>
      </c>
      <c r="U26" s="1">
        <v>90.32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90.32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136667</v>
      </c>
      <c r="C27" s="19" t="s">
        <v>177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Memiliki kemampuan untuk menyelesaikan masalah kontekstual yang berkaitan dengan kaidah pencacahan, namun perlu ditingkatkan untuk pemahaman materi peluang kejadian majemuk.</v>
      </c>
      <c r="K27" s="28">
        <f t="shared" si="5"/>
        <v>81.680000000000007</v>
      </c>
      <c r="L27" s="28" t="str">
        <f t="shared" si="6"/>
        <v>B</v>
      </c>
      <c r="M27" s="28">
        <f t="shared" si="7"/>
        <v>81.680000000000007</v>
      </c>
      <c r="N27" s="28" t="str">
        <f t="shared" si="8"/>
        <v>B</v>
      </c>
      <c r="O27" s="36">
        <v>3</v>
      </c>
      <c r="P27" s="28" t="str">
        <f t="shared" si="9"/>
        <v>Memiliki ketrampilan untuk menyelesaikan masalah kontekstual yang berkaitan dengan kaidah pencacahan, namun perlu ditingkatkan untuk pemahaman materi peluang kejadian majemuk.</v>
      </c>
      <c r="Q27" s="39" t="s">
        <v>8</v>
      </c>
      <c r="R27" s="39" t="s">
        <v>8</v>
      </c>
      <c r="S27" s="18"/>
      <c r="T27" s="1">
        <v>74</v>
      </c>
      <c r="U27" s="1">
        <v>89.36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v>89.36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59688</v>
      </c>
      <c r="FK27" s="41">
        <v>59698</v>
      </c>
    </row>
    <row r="28" spans="1:167" x14ac:dyDescent="0.25">
      <c r="A28" s="19">
        <v>18</v>
      </c>
      <c r="B28" s="19">
        <v>136683</v>
      </c>
      <c r="C28" s="19" t="s">
        <v>178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4"/>
        <v>Memiliki kemampuan untuk menyelesaikan masalah kontekstual yang berkaitan dengan kaidah pencacahan dan peluang kejadian majemuk.</v>
      </c>
      <c r="K28" s="28">
        <f t="shared" si="5"/>
        <v>95.07</v>
      </c>
      <c r="L28" s="28" t="str">
        <f t="shared" si="6"/>
        <v>A</v>
      </c>
      <c r="M28" s="28">
        <f t="shared" si="7"/>
        <v>95.07</v>
      </c>
      <c r="N28" s="28" t="str">
        <f t="shared" si="8"/>
        <v>A</v>
      </c>
      <c r="O28" s="36">
        <v>1</v>
      </c>
      <c r="P28" s="28" t="str">
        <f t="shared" si="9"/>
        <v>Memiliki ketrampilan untuk menyelesaikan masalah kontekstual yang berkaitan dengan kaidah pencacahan dan peluang kejadian majemuk.</v>
      </c>
      <c r="Q28" s="39" t="s">
        <v>8</v>
      </c>
      <c r="R28" s="39" t="s">
        <v>8</v>
      </c>
      <c r="S28" s="18"/>
      <c r="T28" s="1">
        <v>96</v>
      </c>
      <c r="U28" s="1">
        <v>94.14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96</v>
      </c>
      <c r="AG28" s="1">
        <v>94.14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136699</v>
      </c>
      <c r="C29" s="19" t="s">
        <v>179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4</v>
      </c>
      <c r="J29" s="28" t="str">
        <f t="shared" si="4"/>
        <v>Perlu peningkatan kemampuan untuk menyelesaikan masalah kontekstual yang berkaitan dengan kaidah pencacahan, dan peluang kejadian majemuk.</v>
      </c>
      <c r="K29" s="28">
        <f t="shared" si="5"/>
        <v>79.680000000000007</v>
      </c>
      <c r="L29" s="28" t="str">
        <f t="shared" si="6"/>
        <v>B</v>
      </c>
      <c r="M29" s="28">
        <f t="shared" si="7"/>
        <v>79.680000000000007</v>
      </c>
      <c r="N29" s="28" t="str">
        <f t="shared" si="8"/>
        <v>B</v>
      </c>
      <c r="O29" s="36">
        <v>4</v>
      </c>
      <c r="P29" s="28" t="str">
        <f t="shared" si="9"/>
        <v>Perlu peningkatan ketrampilan untuk menyelesaikan masalah kontekstual yang berkaitan dengan kaidah pencacahan, dan peluang kejadian majemuk.</v>
      </c>
      <c r="Q29" s="39" t="s">
        <v>8</v>
      </c>
      <c r="R29" s="39" t="s">
        <v>8</v>
      </c>
      <c r="S29" s="18"/>
      <c r="T29" s="1">
        <v>70</v>
      </c>
      <c r="U29" s="1">
        <v>89.36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89.36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59689</v>
      </c>
      <c r="FK29" s="41">
        <v>59699</v>
      </c>
    </row>
    <row r="30" spans="1:167" x14ac:dyDescent="0.25">
      <c r="A30" s="19">
        <v>20</v>
      </c>
      <c r="B30" s="19">
        <v>136715</v>
      </c>
      <c r="C30" s="19" t="s">
        <v>180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4</v>
      </c>
      <c r="J30" s="28" t="str">
        <f t="shared" si="4"/>
        <v>Perlu peningkatan kemampuan untuk menyelesaikan masalah kontekstual yang berkaitan dengan kaidah pencacahan, dan peluang kejadian majemuk.</v>
      </c>
      <c r="K30" s="28">
        <f t="shared" si="5"/>
        <v>80.295000000000002</v>
      </c>
      <c r="L30" s="28" t="str">
        <f t="shared" si="6"/>
        <v>B</v>
      </c>
      <c r="M30" s="28">
        <f t="shared" si="7"/>
        <v>80.295000000000002</v>
      </c>
      <c r="N30" s="28" t="str">
        <f t="shared" si="8"/>
        <v>B</v>
      </c>
      <c r="O30" s="36">
        <v>4</v>
      </c>
      <c r="P30" s="28" t="str">
        <f t="shared" si="9"/>
        <v>Perlu peningkatan ketrampilan untuk menyelesaikan masalah kontekstual yang berkaitan dengan kaidah pencacahan, dan peluang kejadian majemuk.</v>
      </c>
      <c r="Q30" s="39" t="s">
        <v>8</v>
      </c>
      <c r="R30" s="39" t="s">
        <v>8</v>
      </c>
      <c r="S30" s="18"/>
      <c r="T30" s="1">
        <v>76</v>
      </c>
      <c r="U30" s="1">
        <v>84.59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84.59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136731</v>
      </c>
      <c r="C31" s="19" t="s">
        <v>181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untuk menyelesaikan masalah kontekstual yang berkaitan dengan kaidah pencacahan dan peluang kejadian majemuk.</v>
      </c>
      <c r="K31" s="28">
        <f t="shared" si="5"/>
        <v>89.77000000000001</v>
      </c>
      <c r="L31" s="28" t="str">
        <f t="shared" si="6"/>
        <v>A</v>
      </c>
      <c r="M31" s="28">
        <f t="shared" si="7"/>
        <v>89.77000000000001</v>
      </c>
      <c r="N31" s="28" t="str">
        <f t="shared" si="8"/>
        <v>A</v>
      </c>
      <c r="O31" s="36">
        <v>1</v>
      </c>
      <c r="P31" s="28" t="str">
        <f t="shared" si="9"/>
        <v>Memiliki ketrampilan untuk menyelesaikan masalah kontekstual yang berkaitan dengan kaidah pencacahan dan peluang kejadian majemuk.</v>
      </c>
      <c r="Q31" s="39" t="s">
        <v>8</v>
      </c>
      <c r="R31" s="39" t="s">
        <v>8</v>
      </c>
      <c r="S31" s="18"/>
      <c r="T31" s="1">
        <v>94</v>
      </c>
      <c r="U31" s="1">
        <v>85.54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>
        <v>85.54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59690</v>
      </c>
      <c r="FK31" s="41">
        <v>59700</v>
      </c>
    </row>
    <row r="32" spans="1:167" x14ac:dyDescent="0.25">
      <c r="A32" s="19">
        <v>22</v>
      </c>
      <c r="B32" s="19">
        <v>136939</v>
      </c>
      <c r="C32" s="19" t="s">
        <v>182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4</v>
      </c>
      <c r="J32" s="28" t="str">
        <f t="shared" si="4"/>
        <v>Perlu peningkatan kemampuan untuk menyelesaikan masalah kontekstual yang berkaitan dengan kaidah pencacahan, dan peluang kejadian majemuk.</v>
      </c>
      <c r="K32" s="28">
        <f t="shared" si="5"/>
        <v>79.72999999999999</v>
      </c>
      <c r="L32" s="28" t="str">
        <f t="shared" si="6"/>
        <v>B</v>
      </c>
      <c r="M32" s="28">
        <f t="shared" si="7"/>
        <v>79.72999999999999</v>
      </c>
      <c r="N32" s="28" t="str">
        <f t="shared" si="8"/>
        <v>B</v>
      </c>
      <c r="O32" s="36">
        <v>4</v>
      </c>
      <c r="P32" s="28" t="str">
        <f t="shared" si="9"/>
        <v>Perlu peningkatan ketrampilan untuk menyelesaikan masalah kontekstual yang berkaitan dengan kaidah pencacahan, dan peluang kejadian majemuk.</v>
      </c>
      <c r="Q32" s="39" t="s">
        <v>8</v>
      </c>
      <c r="R32" s="39" t="s">
        <v>8</v>
      </c>
      <c r="S32" s="18"/>
      <c r="T32" s="1">
        <v>72</v>
      </c>
      <c r="U32" s="1">
        <v>87.46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87.46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136747</v>
      </c>
      <c r="C33" s="19" t="s">
        <v>183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4</v>
      </c>
      <c r="J33" s="28" t="str">
        <f t="shared" si="4"/>
        <v>Perlu peningkatan kemampuan untuk menyelesaikan masalah kontekstual yang berkaitan dengan kaidah pencacahan, dan peluang kejadian majemuk.</v>
      </c>
      <c r="K33" s="28">
        <f t="shared" si="5"/>
        <v>77.77000000000001</v>
      </c>
      <c r="L33" s="28" t="str">
        <f t="shared" si="6"/>
        <v>B</v>
      </c>
      <c r="M33" s="28">
        <f t="shared" si="7"/>
        <v>77.77000000000001</v>
      </c>
      <c r="N33" s="28" t="str">
        <f t="shared" si="8"/>
        <v>B</v>
      </c>
      <c r="O33" s="36">
        <v>4</v>
      </c>
      <c r="P33" s="28" t="str">
        <f t="shared" si="9"/>
        <v>Perlu peningkatan ketrampilan untuk menyelesaikan masalah kontekstual yang berkaitan dengan kaidah pencacahan, dan peluang kejadian majemuk.</v>
      </c>
      <c r="Q33" s="39" t="s">
        <v>8</v>
      </c>
      <c r="R33" s="39" t="s">
        <v>8</v>
      </c>
      <c r="S33" s="18"/>
      <c r="T33" s="1">
        <v>70</v>
      </c>
      <c r="U33" s="1">
        <v>85.54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85.54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136763</v>
      </c>
      <c r="C34" s="19" t="s">
        <v>184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3</v>
      </c>
      <c r="J34" s="28" t="str">
        <f t="shared" si="4"/>
        <v>Memiliki kemampuan untuk menyelesaikan masalah kontekstual yang berkaitan dengan kaidah pencacahan, namun perlu ditingkatkan untuk pemahaman materi peluang kejadian majemuk.</v>
      </c>
      <c r="K34" s="28">
        <f t="shared" si="5"/>
        <v>81.77000000000001</v>
      </c>
      <c r="L34" s="28" t="str">
        <f t="shared" si="6"/>
        <v>B</v>
      </c>
      <c r="M34" s="28">
        <f t="shared" si="7"/>
        <v>81.77000000000001</v>
      </c>
      <c r="N34" s="28" t="str">
        <f t="shared" si="8"/>
        <v>B</v>
      </c>
      <c r="O34" s="36">
        <v>3</v>
      </c>
      <c r="P34" s="28" t="str">
        <f t="shared" si="9"/>
        <v>Memiliki ketrampilan untuk menyelesaikan masalah kontekstual yang berkaitan dengan kaidah pencacahan, namun perlu ditingkatkan untuk pemahaman materi peluang kejadian majemuk.</v>
      </c>
      <c r="Q34" s="39" t="s">
        <v>8</v>
      </c>
      <c r="R34" s="39" t="s">
        <v>8</v>
      </c>
      <c r="S34" s="18"/>
      <c r="T34" s="1">
        <v>78</v>
      </c>
      <c r="U34" s="1">
        <v>85.54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85.54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136779</v>
      </c>
      <c r="C35" s="19" t="s">
        <v>185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untuk menyelesaikan masalah kontekstual yang berkaitan dengan kaidah pencacahan, namun perlu ditingkatkan untuk pemahaman materi peluang bersyarat.</v>
      </c>
      <c r="K35" s="28">
        <f t="shared" si="5"/>
        <v>87.545000000000002</v>
      </c>
      <c r="L35" s="28" t="str">
        <f t="shared" si="6"/>
        <v>A</v>
      </c>
      <c r="M35" s="28">
        <f t="shared" si="7"/>
        <v>87.545000000000002</v>
      </c>
      <c r="N35" s="28" t="str">
        <f t="shared" si="8"/>
        <v>A</v>
      </c>
      <c r="O35" s="36">
        <v>2</v>
      </c>
      <c r="P35" s="28" t="str">
        <f t="shared" si="9"/>
        <v>Memiliki ketrampilan untuk menyelesaikan masalah kontekstual yang berkaitan dengan kaidah pencacahan, namun perlu ditingkatkan untuk pemahaman materi peluang bersyarat.</v>
      </c>
      <c r="Q35" s="39" t="s">
        <v>8</v>
      </c>
      <c r="R35" s="39" t="s">
        <v>8</v>
      </c>
      <c r="S35" s="18"/>
      <c r="T35" s="1">
        <v>80</v>
      </c>
      <c r="U35" s="1">
        <v>95.09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95.09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136795</v>
      </c>
      <c r="C36" s="19" t="s">
        <v>186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untuk menyelesaikan masalah kontekstual yang berkaitan dengan kaidah pencacahan, namun perlu ditingkatkan untuk pemahaman materi peluang bersyarat.</v>
      </c>
      <c r="K36" s="28">
        <f t="shared" si="5"/>
        <v>85.204999999999998</v>
      </c>
      <c r="L36" s="28" t="str">
        <f t="shared" si="6"/>
        <v>A</v>
      </c>
      <c r="M36" s="28">
        <f t="shared" si="7"/>
        <v>85.204999999999998</v>
      </c>
      <c r="N36" s="28" t="str">
        <f t="shared" si="8"/>
        <v>A</v>
      </c>
      <c r="O36" s="36">
        <v>2</v>
      </c>
      <c r="P36" s="28" t="str">
        <f t="shared" si="9"/>
        <v>Memiliki ketrampilan untuk menyelesaikan masalah kontekstual yang berkaitan dengan kaidah pencacahan, namun perlu ditingkatkan untuk pemahaman materi peluang bersyarat.</v>
      </c>
      <c r="Q36" s="39" t="s">
        <v>8</v>
      </c>
      <c r="R36" s="39" t="s">
        <v>8</v>
      </c>
      <c r="S36" s="18"/>
      <c r="T36" s="1">
        <v>82</v>
      </c>
      <c r="U36" s="1">
        <v>88.41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88.41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136811</v>
      </c>
      <c r="C37" s="19" t="s">
        <v>187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3</v>
      </c>
      <c r="J37" s="28" t="str">
        <f t="shared" si="4"/>
        <v>Memiliki kemampuan untuk menyelesaikan masalah kontekstual yang berkaitan dengan kaidah pencacahan, namun perlu ditingkatkan untuk pemahaman materi peluang kejadian majemuk.</v>
      </c>
      <c r="K37" s="28">
        <f t="shared" si="5"/>
        <v>81.215000000000003</v>
      </c>
      <c r="L37" s="28" t="str">
        <f t="shared" si="6"/>
        <v>B</v>
      </c>
      <c r="M37" s="28">
        <f t="shared" si="7"/>
        <v>81.215000000000003</v>
      </c>
      <c r="N37" s="28" t="str">
        <f t="shared" si="8"/>
        <v>B</v>
      </c>
      <c r="O37" s="36">
        <v>3</v>
      </c>
      <c r="P37" s="28" t="str">
        <f t="shared" si="9"/>
        <v>Memiliki ketrampilan untuk menyelesaikan masalah kontekstual yang berkaitan dengan kaidah pencacahan, namun perlu ditingkatkan untuk pemahaman materi peluang kejadian majemuk.</v>
      </c>
      <c r="Q37" s="39" t="s">
        <v>8</v>
      </c>
      <c r="R37" s="39" t="s">
        <v>8</v>
      </c>
      <c r="S37" s="18"/>
      <c r="T37" s="1">
        <v>80.7</v>
      </c>
      <c r="U37" s="1">
        <v>81.73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80.7</v>
      </c>
      <c r="AG37" s="1">
        <v>81.73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136827</v>
      </c>
      <c r="C38" s="19" t="s">
        <v>188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untuk menyelesaikan masalah kontekstual yang berkaitan dengan kaidah pencacahan, namun perlu ditingkatkan untuk pemahaman materi peluang bersyarat.</v>
      </c>
      <c r="K38" s="28">
        <f t="shared" si="5"/>
        <v>88.634999999999991</v>
      </c>
      <c r="L38" s="28" t="str">
        <f t="shared" si="6"/>
        <v>A</v>
      </c>
      <c r="M38" s="28">
        <f t="shared" si="7"/>
        <v>88.634999999999991</v>
      </c>
      <c r="N38" s="28" t="str">
        <f t="shared" si="8"/>
        <v>A</v>
      </c>
      <c r="O38" s="36">
        <v>2</v>
      </c>
      <c r="P38" s="28" t="str">
        <f t="shared" si="9"/>
        <v>Memiliki ketrampilan untuk menyelesaikan masalah kontekstual yang berkaitan dengan kaidah pencacahan, namun perlu ditingkatkan untuk pemahaman materi peluang bersyarat.</v>
      </c>
      <c r="Q38" s="39" t="s">
        <v>8</v>
      </c>
      <c r="R38" s="39" t="s">
        <v>8</v>
      </c>
      <c r="S38" s="18"/>
      <c r="T38" s="1">
        <v>86</v>
      </c>
      <c r="U38" s="1">
        <v>91.27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91.27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136843</v>
      </c>
      <c r="C39" s="19" t="s">
        <v>189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untuk menyelesaikan masalah kontekstual yang berkaitan dengan kaidah pencacahan, namun perlu ditingkatkan untuk pemahaman materi peluang bersyarat.</v>
      </c>
      <c r="K39" s="28">
        <f t="shared" si="5"/>
        <v>85.634999999999991</v>
      </c>
      <c r="L39" s="28" t="str">
        <f t="shared" si="6"/>
        <v>A</v>
      </c>
      <c r="M39" s="28">
        <f t="shared" si="7"/>
        <v>85.634999999999991</v>
      </c>
      <c r="N39" s="28" t="str">
        <f t="shared" si="8"/>
        <v>A</v>
      </c>
      <c r="O39" s="36">
        <v>2</v>
      </c>
      <c r="P39" s="28" t="str">
        <f t="shared" si="9"/>
        <v>Memiliki ketrampilan untuk menyelesaikan masalah kontekstual yang berkaitan dengan kaidah pencacahan, namun perlu ditingkatkan untuk pemahaman materi peluang bersyarat.</v>
      </c>
      <c r="Q39" s="39" t="s">
        <v>8</v>
      </c>
      <c r="R39" s="39" t="s">
        <v>8</v>
      </c>
      <c r="S39" s="18"/>
      <c r="T39" s="1">
        <v>80</v>
      </c>
      <c r="U39" s="1">
        <v>91.27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91.27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136859</v>
      </c>
      <c r="C40" s="19" t="s">
        <v>190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4</v>
      </c>
      <c r="J40" s="28" t="str">
        <f t="shared" si="4"/>
        <v>Perlu peningkatan kemampuan untuk menyelesaikan masalah kontekstual yang berkaitan dengan kaidah pencacahan, dan peluang kejadian majemuk.</v>
      </c>
      <c r="K40" s="28">
        <f t="shared" si="5"/>
        <v>80.384999999999991</v>
      </c>
      <c r="L40" s="28" t="str">
        <f t="shared" si="6"/>
        <v>B</v>
      </c>
      <c r="M40" s="28">
        <f t="shared" si="7"/>
        <v>80.384999999999991</v>
      </c>
      <c r="N40" s="28" t="str">
        <f t="shared" si="8"/>
        <v>B</v>
      </c>
      <c r="O40" s="36">
        <v>4</v>
      </c>
      <c r="P40" s="28" t="str">
        <f t="shared" si="9"/>
        <v>Perlu peningkatan ketrampilan untuk menyelesaikan masalah kontekstual yang berkaitan dengan kaidah pencacahan, dan peluang kejadian majemuk.</v>
      </c>
      <c r="Q40" s="39" t="s">
        <v>8</v>
      </c>
      <c r="R40" s="39" t="s">
        <v>8</v>
      </c>
      <c r="S40" s="18"/>
      <c r="T40" s="1">
        <v>80</v>
      </c>
      <c r="U40" s="1">
        <v>80.77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80.77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136875</v>
      </c>
      <c r="C41" s="19" t="s">
        <v>191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untuk menyelesaikan masalah kontekstual yang berkaitan dengan kaidah pencacahan dan peluang kejadian majemuk.</v>
      </c>
      <c r="K41" s="28">
        <f t="shared" si="5"/>
        <v>92.89</v>
      </c>
      <c r="L41" s="28" t="str">
        <f t="shared" si="6"/>
        <v>A</v>
      </c>
      <c r="M41" s="28">
        <f t="shared" si="7"/>
        <v>92.89</v>
      </c>
      <c r="N41" s="28" t="str">
        <f t="shared" si="8"/>
        <v>A</v>
      </c>
      <c r="O41" s="36">
        <v>1</v>
      </c>
      <c r="P41" s="28" t="str">
        <f t="shared" si="9"/>
        <v>Memiliki ketrampilan untuk menyelesaikan masalah kontekstual yang berkaitan dengan kaidah pencacahan dan peluang kejadian majemuk.</v>
      </c>
      <c r="Q41" s="39" t="s">
        <v>8</v>
      </c>
      <c r="R41" s="39" t="s">
        <v>8</v>
      </c>
      <c r="S41" s="18"/>
      <c r="T41" s="1">
        <v>88.78</v>
      </c>
      <c r="U41" s="1">
        <v>97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88.78</v>
      </c>
      <c r="AG41" s="1">
        <v>97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136891</v>
      </c>
      <c r="C42" s="19" t="s">
        <v>192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untuk menyelesaikan masalah kontekstual yang berkaitan dengan kaidah pencacahan, namun perlu ditingkatkan untuk pemahaman materi peluang bersyarat.</v>
      </c>
      <c r="K42" s="28">
        <f t="shared" si="5"/>
        <v>85.15</v>
      </c>
      <c r="L42" s="28" t="str">
        <f t="shared" si="6"/>
        <v>A</v>
      </c>
      <c r="M42" s="28">
        <f t="shared" si="7"/>
        <v>85.15</v>
      </c>
      <c r="N42" s="28" t="str">
        <f t="shared" si="8"/>
        <v>A</v>
      </c>
      <c r="O42" s="36">
        <v>2</v>
      </c>
      <c r="P42" s="28" t="str">
        <f t="shared" si="9"/>
        <v>Memiliki ketrampilan untuk menyelesaikan masalah kontekstual yang berkaitan dengan kaidah pencacahan, namun perlu ditingkatkan untuk pemahaman materi peluang bersyarat.</v>
      </c>
      <c r="Q42" s="39" t="s">
        <v>8</v>
      </c>
      <c r="R42" s="39" t="s">
        <v>8</v>
      </c>
      <c r="S42" s="18"/>
      <c r="T42" s="1">
        <v>84.76</v>
      </c>
      <c r="U42" s="1">
        <v>85.54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84.76</v>
      </c>
      <c r="AG42" s="1">
        <v>85.54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136907</v>
      </c>
      <c r="C43" s="19" t="s">
        <v>193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3</v>
      </c>
      <c r="J43" s="28" t="str">
        <f t="shared" si="4"/>
        <v>Memiliki kemampuan untuk menyelesaikan masalah kontekstual yang berkaitan dengan kaidah pencacahan, namun perlu ditingkatkan untuk pemahaman materi peluang kejadian majemuk.</v>
      </c>
      <c r="K43" s="28">
        <f t="shared" si="5"/>
        <v>80.680000000000007</v>
      </c>
      <c r="L43" s="28" t="str">
        <f t="shared" si="6"/>
        <v>B</v>
      </c>
      <c r="M43" s="28">
        <f t="shared" si="7"/>
        <v>80.680000000000007</v>
      </c>
      <c r="N43" s="28" t="str">
        <f t="shared" si="8"/>
        <v>B</v>
      </c>
      <c r="O43" s="36">
        <v>3</v>
      </c>
      <c r="P43" s="28" t="str">
        <f t="shared" si="9"/>
        <v>Memiliki ketrampilan untuk menyelesaikan masalah kontekstual yang berkaitan dengan kaidah pencacahan, namun perlu ditingkatkan untuk pemahaman materi peluang kejadian majemuk.</v>
      </c>
      <c r="Q43" s="39" t="s">
        <v>8</v>
      </c>
      <c r="R43" s="39" t="s">
        <v>8</v>
      </c>
      <c r="S43" s="18"/>
      <c r="T43" s="1">
        <v>72</v>
      </c>
      <c r="U43" s="1">
        <v>89.36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89.36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2020-04-16T15:17:06Z</dcterms:modified>
  <cp:category/>
</cp:coreProperties>
</file>