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755" activeTab="2"/>
  </bookViews>
  <sheets>
    <sheet name="XI-MIPA 4" sheetId="1" r:id="rId1"/>
    <sheet name="XI-MIPA 5" sheetId="2" r:id="rId2"/>
    <sheet name="XI-MIPA 6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2" l="1"/>
  <c r="K52" i="2"/>
  <c r="K53" i="1"/>
  <c r="H11" i="1"/>
  <c r="K53" i="3"/>
  <c r="H11" i="3"/>
  <c r="K54" i="3"/>
  <c r="K52" i="1"/>
  <c r="K54" i="2"/>
  <c r="K52" i="3"/>
</calcChain>
</file>

<file path=xl/sharedStrings.xml><?xml version="1.0" encoding="utf-8"?>
<sst xmlns="http://schemas.openxmlformats.org/spreadsheetml/2006/main" count="580" uniqueCount="203">
  <si>
    <t>DAFTAR NILAI SISWA SMAN 9 SEMARANG SEMESTER GENAP TAHUN PELAJARAN 2019/2020</t>
  </si>
  <si>
    <t>Guru :</t>
  </si>
  <si>
    <t>Budiyarti S.Pd.</t>
  </si>
  <si>
    <t>Kelas XI-MIPA 4</t>
  </si>
  <si>
    <t>Mapel :</t>
  </si>
  <si>
    <t>Matematika [ Kelompok A (Wajib) ]</t>
  </si>
  <si>
    <t>didownload 08/06/2020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</si>
  <si>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</si>
  <si>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</si>
  <si>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</si>
  <si>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</si>
  <si>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</si>
  <si>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</si>
  <si>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</si>
  <si>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</si>
  <si>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</si>
  <si>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</si>
  <si>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</si>
  <si>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</si>
  <si>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</si>
  <si>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</si>
  <si>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</si>
  <si>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</si>
  <si>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</si>
  <si>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</si>
  <si>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</si>
  <si>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</si>
  <si>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</si>
  <si>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</si>
  <si>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</si>
  <si>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</si>
  <si>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</si>
  <si>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</si>
  <si>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</si>
  <si>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</si>
  <si>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</si>
  <si>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</si>
  <si>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</si>
  <si>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</si>
  <si>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</si>
  <si>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</si>
  <si>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</si>
  <si>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</si>
  <si>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</si>
  <si>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</si>
  <si>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</si>
  <si>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</si>
  <si>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</si>
  <si>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</si>
  <si>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</si>
  <si>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</si>
  <si>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</si>
  <si>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</si>
  <si>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</si>
  <si>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</si>
  <si>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ADHAM JIRHAM PAMUNGKAS</t>
  </si>
  <si>
    <t>Predikat &amp; Deskripsi Pengetahuan</t>
  </si>
  <si>
    <t>ACUAN MENGISI DESKRIPSI</t>
  </si>
  <si>
    <t>ADHENILA MUTIARA SALSABILA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</si>
  <si>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</si>
  <si>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</si>
  <si>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</si>
  <si>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</si>
  <si>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</si>
  <si>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</si>
  <si>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</si>
  <si>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</si>
  <si>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</si>
  <si>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</si>
  <si>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</si>
  <si>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</si>
  <si>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</si>
  <si>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</si>
  <si>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</si>
  <si>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</si>
  <si>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</si>
  <si>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</si>
  <si>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</si>
  <si>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</si>
  <si>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</si>
  <si>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Predikat &amp; Deskripsi Keterampilan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</si>
  <si>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</si>
  <si>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</si>
  <si>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</si>
  <si>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</si>
  <si>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</si>
  <si>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</si>
  <si>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</si>
  <si>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</si>
  <si>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</si>
  <si>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</si>
  <si>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</si>
  <si>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</si>
  <si>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</si>
  <si>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</si>
  <si>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</si>
  <si>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</si>
  <si>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</si>
  <si>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</si>
  <si>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</si>
  <si>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</si>
  <si>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</si>
  <si>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</si>
  <si>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</si>
  <si>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</si>
  <si>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</si>
  <si>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</si>
  <si>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</si>
  <si>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</si>
  <si>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</si>
  <si>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</si>
  <si>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</si>
  <si>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</si>
  <si>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19650307 199101 2 001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</si>
  <si>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</si>
  <si>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</si>
  <si>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</si>
  <si>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</si>
  <si>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</si>
  <si>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</si>
  <si>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</si>
  <si>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</si>
  <si>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</si>
  <si>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</si>
  <si>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</si>
  <si>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</si>
  <si>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RIF&amp;amp;amp;amp;#039;AN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</si>
  <si>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</si>
  <si>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</si>
  <si>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</si>
  <si>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</si>
  <si>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</si>
  <si>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</si>
  <si>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</si>
  <si>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</si>
  <si>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</si>
  <si>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</si>
  <si>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</si>
  <si>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</si>
  <si>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</si>
  <si>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</si>
  <si>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</si>
  <si>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</si>
  <si>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</si>
  <si>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</si>
  <si>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</si>
  <si>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</si>
  <si>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</si>
  <si>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</si>
  <si>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</si>
  <si>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</si>
  <si>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LINUS LEANDER ALWIN ESCHENBCH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</si>
  <si>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</si>
  <si>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</si>
  <si>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</si>
  <si>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</si>
  <si>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</si>
  <si>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</si>
  <si>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</si>
  <si>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</si>
  <si>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</si>
  <si>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</si>
  <si>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</si>
  <si>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</si>
  <si>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</si>
  <si>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FARIDA ALVITASARI</t>
  </si>
  <si>
    <t>GHANI AYANG ARJUNA</t>
  </si>
  <si>
    <t>HAEDAR SAID HANAN</t>
  </si>
  <si>
    <t>HAFIDZ RACHMAD IQBAL</t>
  </si>
  <si>
    <t>HANA&amp;amp;amp;amp;#039; LAILATURROFI&amp;amp;amp;amp;#039;AH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</si>
  <si>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</si>
  <si>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</si>
  <si>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</si>
  <si>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</si>
  <si>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</si>
  <si>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</si>
  <si>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</si>
  <si>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</si>
  <si>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</si>
  <si>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</si>
  <si>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</si>
  <si>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</si>
  <si>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</si>
  <si>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</si>
  <si>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</si>
  <si>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</si>
  <si>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TODDI ALIFFANDI</t>
  </si>
  <si>
    <t>Memiliki kemampuan untuk menjelaskan dan menganalisis teori Limit, Turunan dan Integral</t>
  </si>
  <si>
    <t>Sangat terampil dalam menyelesaikan masalah terkait materi Limit, Turunan, dan Integral.</t>
  </si>
  <si>
    <t>Memiliki kemampuan untuk menjelaskan dan menganalisis teori Limit, Turunan, namun perlu ditingkatkan pemahaman terhadap teori Integral</t>
  </si>
  <si>
    <t>Terampil dalam menyelesaikan masalah terkait materi Limit, Turunan, namun perlu ditingkatkan untuk materi Integral.</t>
  </si>
  <si>
    <t>Memiliki kemampuan untuk menjelaskan dan menganalisis teori Limit, namun perlu ditingkatkan pemahaman terhadap teori Turunan dan Integral</t>
  </si>
  <si>
    <t>Terampil dalam menyelesaikan masalah terkait materi Limit, namun perlu ditingkatkan untuk materi Turunan dan Integral.</t>
  </si>
  <si>
    <t>Memiliki kemampuan untuk menjelaskan dan menganalisis teori integral, namun perlu ditingkatkan pemahaman terhadap teori limit dan turunan</t>
  </si>
  <si>
    <t>Terampil dalam menyelesaikan masalah terkait materi integral, namun perlu ditingkatkan untuk materi limit dan turunan.</t>
  </si>
  <si>
    <t>Memiliki kemampuan untuk menjelaskan dan menganalisis teori turunan, integral namun perlu ditingkatkan pemahaman terhadap teori limit</t>
  </si>
  <si>
    <t>Terampil dalam menyelesaikan masalah terkait materi turunan, integral namun perlu ditingkatkan untuk materi limit.</t>
  </si>
  <si>
    <t>Memiliki kemampuan untuk menjelaskan dan menganalisis teori limit, integral namun perlu ditingkatkan pemahaman terhadap teori turunan</t>
  </si>
  <si>
    <t>Terampil dalam menyelesaikan masalah terkait materi limit, integral namun perlu ditingkatkan untuk materi turunan.</t>
  </si>
  <si>
    <t>Memiliki kemampuan untuk menjelaskan dan menganalisis teori turunan, namun perlu ditingkatkan pemahaman terhadap teori limit dan integral</t>
  </si>
  <si>
    <t>Terampil dalam menyelesaikan masalah terkait materi turunan, namun perlu ditingkatkan untuk materi limit dan integral.</t>
  </si>
  <si>
    <t>Perlu peningkatan pemahaman terhadap teori Limit, Turunan dan Integral</t>
  </si>
  <si>
    <t>Perlu peningkatan kemampuan untuk menyelesaikan masalah terkait materi Limit, Turunan dan Integral.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</si>
</sst>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 applyProtection="1">
      <alignment horizontal="left" wrapText="1"/>
      <protection locked="0"/>
    </xf>
    <xf numFmtId="0" fontId="0" fillId="2" borderId="10" xfId="0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4" activePane="bottomRight" state="frozen"/>
      <selection pane="topRight"/>
      <selection pane="bottomLeft"/>
      <selection pane="bottomRight" activeCell="R11" sqref="R11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1162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140632</v>
      </c>
      <c r="C11" s="19" t="s">
        <v>55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teori Limit, namun perlu ditingkatkan pemahaman terhadap teori Turunan dan Integral</v>
      </c>
      <c r="K11" s="28">
        <f t="shared" ref="K11:K50" si="5">IF((COUNTA(AF11:AO11)&gt;0),AVERAGE(AF11:AO11),"")</f>
        <v>72.5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72.5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terkait materi Limit, namun perlu ditingkatkan untuk materi Turunan dan Integral.</v>
      </c>
      <c r="Q11" s="39"/>
      <c r="R11" s="39" t="s">
        <v>9</v>
      </c>
      <c r="S11" s="18"/>
      <c r="T11" s="1">
        <v>75</v>
      </c>
      <c r="U11" s="1">
        <v>68.8</v>
      </c>
      <c r="V11" s="1">
        <v>85.09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75</v>
      </c>
      <c r="AH11" s="1">
        <v>75</v>
      </c>
      <c r="AI11" s="1">
        <v>70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140647</v>
      </c>
      <c r="C12" s="19" t="s">
        <v>58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3</v>
      </c>
      <c r="J12" s="28" t="str">
        <f t="shared" si="4"/>
        <v>Memiliki kemampuan untuk menjelaskan dan menganalisis teori Limit, namun perlu ditingkatkan pemahaman terhadap teori Turunan dan Integral</v>
      </c>
      <c r="K12" s="28">
        <f t="shared" si="5"/>
        <v>79.5</v>
      </c>
      <c r="L12" s="28" t="str">
        <f t="shared" si="6"/>
        <v>B</v>
      </c>
      <c r="M12" s="28">
        <f t="shared" si="7"/>
        <v>79.5</v>
      </c>
      <c r="N12" s="28" t="str">
        <f t="shared" si="8"/>
        <v>B</v>
      </c>
      <c r="O12" s="36">
        <v>2</v>
      </c>
      <c r="P12" s="28" t="str">
        <f t="shared" si="9"/>
        <v>Terampil dalam menyelesaikan masalah terkait materi Limit, Turunan, namun perlu ditingkatkan untuk materi Integral.</v>
      </c>
      <c r="Q12" s="39"/>
      <c r="R12" s="39" t="s">
        <v>9</v>
      </c>
      <c r="S12" s="18"/>
      <c r="T12" s="1">
        <v>83</v>
      </c>
      <c r="U12" s="1">
        <v>73.23</v>
      </c>
      <c r="V12" s="1">
        <v>84.3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78</v>
      </c>
      <c r="AH12" s="1">
        <v>85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140662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untuk menjelaskan dan menganalisis teori Limit, Turunan, namun perlu ditingkatkan pemahaman terhadap teori Integral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menyelesaikan masalah terkait materi Limit, Turunan, dan Integral.</v>
      </c>
      <c r="Q13" s="39"/>
      <c r="R13" s="39" t="s">
        <v>9</v>
      </c>
      <c r="S13" s="18"/>
      <c r="T13" s="1">
        <v>90</v>
      </c>
      <c r="U13" s="1">
        <v>74.489999999999995</v>
      </c>
      <c r="V13" s="1">
        <v>87.47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187</v>
      </c>
      <c r="FI13" s="78" t="s">
        <v>188</v>
      </c>
      <c r="FJ13" s="77">
        <v>59221</v>
      </c>
      <c r="FK13" s="77">
        <v>59231</v>
      </c>
    </row>
    <row r="14" spans="1:167" x14ac:dyDescent="0.25">
      <c r="A14" s="19">
        <v>4</v>
      </c>
      <c r="B14" s="19">
        <v>140677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untuk menjelaskan dan menganalisis teori Limit, Turunan, namun perlu ditingkatkan pemahaman terhadap teori Integral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Terampil dalam menyelesaikan masalah terkait materi Limit, Turunan, namun perlu ditingkatkan untuk materi Integral.</v>
      </c>
      <c r="Q14" s="39"/>
      <c r="R14" s="39" t="s">
        <v>9</v>
      </c>
      <c r="S14" s="18"/>
      <c r="T14" s="1">
        <v>85</v>
      </c>
      <c r="U14" s="1">
        <v>65.95</v>
      </c>
      <c r="V14" s="1">
        <v>88.26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80</v>
      </c>
      <c r="AH14" s="1">
        <v>85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8"/>
      <c r="FI14" s="78"/>
      <c r="FJ14" s="77"/>
      <c r="FK14" s="77"/>
    </row>
    <row r="15" spans="1:167" x14ac:dyDescent="0.25">
      <c r="A15" s="19">
        <v>5</v>
      </c>
      <c r="B15" s="19">
        <v>140692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untuk menjelaskan dan menganalisis teori Limit, Turunan dan Integral</v>
      </c>
      <c r="K15" s="28">
        <f t="shared" si="5"/>
        <v>88.5</v>
      </c>
      <c r="L15" s="28" t="str">
        <f t="shared" si="6"/>
        <v>A</v>
      </c>
      <c r="M15" s="28">
        <f t="shared" si="7"/>
        <v>88.5</v>
      </c>
      <c r="N15" s="28" t="str">
        <f t="shared" si="8"/>
        <v>A</v>
      </c>
      <c r="O15" s="36">
        <v>1</v>
      </c>
      <c r="P15" s="28" t="str">
        <f t="shared" si="9"/>
        <v>Sangat terampil dalam menyelesaikan masalah terkait materi Limit, Turunan, dan Integral.</v>
      </c>
      <c r="Q15" s="39"/>
      <c r="R15" s="39" t="s">
        <v>9</v>
      </c>
      <c r="S15" s="18"/>
      <c r="T15" s="1">
        <v>90</v>
      </c>
      <c r="U15" s="1">
        <v>88.73</v>
      </c>
      <c r="V15" s="1">
        <v>89.05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84</v>
      </c>
      <c r="AH15" s="1"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189</v>
      </c>
      <c r="FI15" s="78" t="s">
        <v>190</v>
      </c>
      <c r="FJ15" s="77">
        <v>59222</v>
      </c>
      <c r="FK15" s="77">
        <v>59232</v>
      </c>
    </row>
    <row r="16" spans="1:167" x14ac:dyDescent="0.25">
      <c r="A16" s="19">
        <v>6</v>
      </c>
      <c r="B16" s="19">
        <v>140707</v>
      </c>
      <c r="C16" s="19" t="s">
        <v>70</v>
      </c>
      <c r="D16" s="18"/>
      <c r="E16" s="28">
        <f t="shared" si="0"/>
        <v>73</v>
      </c>
      <c r="F16" s="28" t="str">
        <f t="shared" si="1"/>
        <v>C</v>
      </c>
      <c r="G16" s="28">
        <f t="shared" si="2"/>
        <v>73</v>
      </c>
      <c r="H16" s="28" t="str">
        <f t="shared" si="3"/>
        <v>C</v>
      </c>
      <c r="I16" s="36">
        <v>3</v>
      </c>
      <c r="J16" s="28" t="str">
        <f t="shared" si="4"/>
        <v>Memiliki kemampuan untuk menjelaskan dan menganalisis teori Limit, namun perlu ditingkatkan pemahaman terhadap teori Turunan dan Integral</v>
      </c>
      <c r="K16" s="28">
        <f t="shared" si="5"/>
        <v>70</v>
      </c>
      <c r="L16" s="28" t="str">
        <f t="shared" si="6"/>
        <v>C</v>
      </c>
      <c r="M16" s="28">
        <f t="shared" si="7"/>
        <v>70</v>
      </c>
      <c r="N16" s="28" t="str">
        <f t="shared" si="8"/>
        <v>C</v>
      </c>
      <c r="O16" s="36">
        <v>3</v>
      </c>
      <c r="P16" s="28" t="str">
        <f t="shared" si="9"/>
        <v>Terampil dalam menyelesaikan masalah terkait materi Limit, namun perlu ditingkatkan untuk materi Turunan dan Integral.</v>
      </c>
      <c r="Q16" s="39"/>
      <c r="R16" s="39" t="s">
        <v>9</v>
      </c>
      <c r="S16" s="18"/>
      <c r="T16" s="1">
        <v>83</v>
      </c>
      <c r="U16" s="1">
        <v>65</v>
      </c>
      <c r="V16" s="1">
        <v>70.349999999999994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70</v>
      </c>
      <c r="AH16" s="1">
        <v>70</v>
      </c>
      <c r="AI16" s="1">
        <v>70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8"/>
      <c r="FJ16" s="77"/>
      <c r="FK16" s="77"/>
    </row>
    <row r="17" spans="1:167" x14ac:dyDescent="0.25">
      <c r="A17" s="19">
        <v>7</v>
      </c>
      <c r="B17" s="19">
        <v>140722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untuk menjelaskan dan menganalisis teori Limit, Turunan, namun perlu ditingkatkan pemahaman terhadap teori Integral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Terampil dalam menyelesaikan masalah terkait materi Limit, Turunan, namun perlu ditingkatkan untuk materi Integral.</v>
      </c>
      <c r="Q17" s="39"/>
      <c r="R17" s="39" t="s">
        <v>9</v>
      </c>
      <c r="S17" s="18"/>
      <c r="T17" s="1">
        <v>85</v>
      </c>
      <c r="U17" s="1">
        <v>76.08</v>
      </c>
      <c r="V17" s="1">
        <v>81.93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75</v>
      </c>
      <c r="AH17" s="1">
        <v>85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191</v>
      </c>
      <c r="FI17" s="78" t="s">
        <v>192</v>
      </c>
      <c r="FJ17" s="77">
        <v>59223</v>
      </c>
      <c r="FK17" s="77">
        <v>59233</v>
      </c>
    </row>
    <row r="18" spans="1:167" x14ac:dyDescent="0.25">
      <c r="A18" s="19">
        <v>8</v>
      </c>
      <c r="B18" s="19">
        <v>140737</v>
      </c>
      <c r="C18" s="19" t="s">
        <v>72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untuk menjelaskan dan menganalisis teori Limit, Turunan, namun perlu ditingkatkan pemahaman terhadap teori Integral</v>
      </c>
      <c r="K18" s="28">
        <f t="shared" si="5"/>
        <v>76.25</v>
      </c>
      <c r="L18" s="28" t="str">
        <f t="shared" si="6"/>
        <v>B</v>
      </c>
      <c r="M18" s="28">
        <f t="shared" si="7"/>
        <v>76.25</v>
      </c>
      <c r="N18" s="28" t="str">
        <f t="shared" si="8"/>
        <v>B</v>
      </c>
      <c r="O18" s="36">
        <v>3</v>
      </c>
      <c r="P18" s="28" t="str">
        <f t="shared" si="9"/>
        <v>Terampil dalam menyelesaikan masalah terkait materi Limit, namun perlu ditingkatkan untuk materi Turunan dan Integral.</v>
      </c>
      <c r="Q18" s="39"/>
      <c r="R18" s="39" t="s">
        <v>9</v>
      </c>
      <c r="S18" s="18"/>
      <c r="T18" s="1">
        <v>85</v>
      </c>
      <c r="U18" s="1">
        <v>70.38</v>
      </c>
      <c r="V18" s="1">
        <v>81.93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80</v>
      </c>
      <c r="AH18" s="1">
        <v>80</v>
      </c>
      <c r="AI18" s="1">
        <v>70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8"/>
      <c r="FJ18" s="77"/>
      <c r="FK18" s="77"/>
    </row>
    <row r="19" spans="1:167" x14ac:dyDescent="0.25">
      <c r="A19" s="19">
        <v>9</v>
      </c>
      <c r="B19" s="19">
        <v>140752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untuk menjelaskan dan menganalisis teori Limit, Turunan, namun perlu ditingkatkan pemahaman terhadap teori Integral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dalam menyelesaikan masalah terkait materi Limit, Turunan, dan Integral.</v>
      </c>
      <c r="Q19" s="39"/>
      <c r="R19" s="39" t="s">
        <v>9</v>
      </c>
      <c r="S19" s="18"/>
      <c r="T19" s="1">
        <v>85</v>
      </c>
      <c r="U19" s="1">
        <v>80.19</v>
      </c>
      <c r="V19" s="1">
        <v>87.47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193</v>
      </c>
      <c r="FI19" s="78" t="s">
        <v>194</v>
      </c>
      <c r="FJ19" s="77">
        <v>59224</v>
      </c>
      <c r="FK19" s="77">
        <v>59234</v>
      </c>
    </row>
    <row r="20" spans="1:167" x14ac:dyDescent="0.25">
      <c r="A20" s="19">
        <v>10</v>
      </c>
      <c r="B20" s="19">
        <v>140767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untuk menjelaskan dan menganalisis teori Limit, Turunan, namun perlu ditingkatkan pemahaman terhadap teori Integral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2</v>
      </c>
      <c r="P20" s="28" t="str">
        <f t="shared" si="9"/>
        <v>Terampil dalam menyelesaikan masalah terkait materi Limit, Turunan, namun perlu ditingkatkan untuk materi Integral.</v>
      </c>
      <c r="Q20" s="39"/>
      <c r="R20" s="39" t="s">
        <v>9</v>
      </c>
      <c r="S20" s="18"/>
      <c r="T20" s="1">
        <v>90</v>
      </c>
      <c r="U20" s="1">
        <v>67.22</v>
      </c>
      <c r="V20" s="1">
        <v>83.51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7"/>
      <c r="FK20" s="77"/>
    </row>
    <row r="21" spans="1:167" x14ac:dyDescent="0.25">
      <c r="A21" s="19">
        <v>11</v>
      </c>
      <c r="B21" s="19">
        <v>140782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untuk menjelaskan dan menganalisis teori Limit, Turunan dan Integral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dalam menyelesaikan masalah terkait materi Limit, Turunan, dan Integral.</v>
      </c>
      <c r="Q21" s="39"/>
      <c r="R21" s="39" t="s">
        <v>9</v>
      </c>
      <c r="S21" s="18"/>
      <c r="T21" s="1">
        <v>90</v>
      </c>
      <c r="U21" s="1">
        <v>84.62</v>
      </c>
      <c r="V21" s="1">
        <v>86.68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 t="s">
        <v>195</v>
      </c>
      <c r="FI21" s="78" t="s">
        <v>196</v>
      </c>
      <c r="FJ21" s="77">
        <v>59225</v>
      </c>
      <c r="FK21" s="77">
        <v>59235</v>
      </c>
    </row>
    <row r="22" spans="1:167" x14ac:dyDescent="0.25">
      <c r="A22" s="19">
        <v>12</v>
      </c>
      <c r="B22" s="19">
        <v>140797</v>
      </c>
      <c r="C22" s="19" t="s">
        <v>76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untuk menjelaskan dan menganalisis teori Limit, Turunan, namun perlu ditingkatkan pemahaman terhadap teori Integral</v>
      </c>
      <c r="K22" s="28">
        <f t="shared" si="5"/>
        <v>81.75</v>
      </c>
      <c r="L22" s="28" t="str">
        <f t="shared" si="6"/>
        <v>B</v>
      </c>
      <c r="M22" s="28">
        <f t="shared" si="7"/>
        <v>81.75</v>
      </c>
      <c r="N22" s="28" t="str">
        <f t="shared" si="8"/>
        <v>B</v>
      </c>
      <c r="O22" s="36">
        <v>2</v>
      </c>
      <c r="P22" s="28" t="str">
        <f t="shared" si="9"/>
        <v>Terampil dalam menyelesaikan masalah terkait materi Limit, Turunan, namun perlu ditingkatkan untuk materi Integral.</v>
      </c>
      <c r="Q22" s="39"/>
      <c r="R22" s="39" t="s">
        <v>9</v>
      </c>
      <c r="S22" s="18"/>
      <c r="T22" s="1">
        <v>90</v>
      </c>
      <c r="U22" s="1">
        <v>76.39</v>
      </c>
      <c r="V22" s="1">
        <v>70.06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85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7"/>
      <c r="FK22" s="77"/>
    </row>
    <row r="23" spans="1:167" x14ac:dyDescent="0.25">
      <c r="A23" s="19">
        <v>13</v>
      </c>
      <c r="B23" s="19">
        <v>140812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untuk menjelaskan dan menganalisis teori Limit, Turunan, namun perlu ditingkatkan pemahaman terhadap teori Integral</v>
      </c>
      <c r="K23" s="28">
        <f t="shared" si="5"/>
        <v>83.25</v>
      </c>
      <c r="L23" s="28" t="str">
        <f t="shared" si="6"/>
        <v>B</v>
      </c>
      <c r="M23" s="28">
        <f t="shared" si="7"/>
        <v>83.25</v>
      </c>
      <c r="N23" s="28" t="str">
        <f t="shared" si="8"/>
        <v>B</v>
      </c>
      <c r="O23" s="36">
        <v>2</v>
      </c>
      <c r="P23" s="28" t="str">
        <f t="shared" si="9"/>
        <v>Terampil dalam menyelesaikan masalah terkait materi Limit, Turunan, namun perlu ditingkatkan untuk materi Integral.</v>
      </c>
      <c r="Q23" s="39"/>
      <c r="R23" s="39" t="s">
        <v>9</v>
      </c>
      <c r="S23" s="18"/>
      <c r="T23" s="1">
        <v>85</v>
      </c>
      <c r="U23" s="1">
        <v>67.22</v>
      </c>
      <c r="V23" s="1">
        <v>85.09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 t="s">
        <v>197</v>
      </c>
      <c r="FI23" s="78" t="s">
        <v>198</v>
      </c>
      <c r="FJ23" s="77">
        <v>59226</v>
      </c>
      <c r="FK23" s="77">
        <v>59236</v>
      </c>
    </row>
    <row r="24" spans="1:167" x14ac:dyDescent="0.25">
      <c r="A24" s="19">
        <v>14</v>
      </c>
      <c r="B24" s="19">
        <v>140827</v>
      </c>
      <c r="C24" s="19" t="s">
        <v>78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untuk menjelaskan dan menganalisis teori Limit, Turunan, namun perlu ditingkatkan pemahaman terhadap teori Integral</v>
      </c>
      <c r="K24" s="28">
        <f t="shared" si="5"/>
        <v>76.25</v>
      </c>
      <c r="L24" s="28" t="str">
        <f t="shared" si="6"/>
        <v>B</v>
      </c>
      <c r="M24" s="28">
        <f t="shared" si="7"/>
        <v>76.25</v>
      </c>
      <c r="N24" s="28" t="str">
        <f t="shared" si="8"/>
        <v>B</v>
      </c>
      <c r="O24" s="36">
        <v>3</v>
      </c>
      <c r="P24" s="28" t="str">
        <f t="shared" si="9"/>
        <v>Terampil dalam menyelesaikan masalah terkait materi Limit, namun perlu ditingkatkan untuk materi Turunan dan Integral.</v>
      </c>
      <c r="Q24" s="39"/>
      <c r="R24" s="39" t="s">
        <v>9</v>
      </c>
      <c r="S24" s="18"/>
      <c r="T24" s="1">
        <v>83</v>
      </c>
      <c r="U24" s="1">
        <v>68.48</v>
      </c>
      <c r="V24" s="1">
        <v>85.09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75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7"/>
      <c r="FK24" s="77"/>
    </row>
    <row r="25" spans="1:167" x14ac:dyDescent="0.25">
      <c r="A25" s="19">
        <v>15</v>
      </c>
      <c r="B25" s="19">
        <v>140842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untuk menjelaskan dan menganalisis teori Limit, Turunan dan Integral</v>
      </c>
      <c r="K25" s="28">
        <f t="shared" si="5"/>
        <v>85.25</v>
      </c>
      <c r="L25" s="28" t="str">
        <f t="shared" si="6"/>
        <v>A</v>
      </c>
      <c r="M25" s="28">
        <f t="shared" si="7"/>
        <v>85.25</v>
      </c>
      <c r="N25" s="28" t="str">
        <f t="shared" si="8"/>
        <v>A</v>
      </c>
      <c r="O25" s="36">
        <v>1</v>
      </c>
      <c r="P25" s="28" t="str">
        <f t="shared" si="9"/>
        <v>Sangat terampil dalam menyelesaikan masalah terkait materi Limit, Turunan, dan Integral.</v>
      </c>
      <c r="Q25" s="39"/>
      <c r="R25" s="39" t="s">
        <v>9</v>
      </c>
      <c r="S25" s="18"/>
      <c r="T25" s="1">
        <v>88</v>
      </c>
      <c r="U25" s="1">
        <v>81.459999999999994</v>
      </c>
      <c r="V25" s="1">
        <v>84.3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 t="s">
        <v>199</v>
      </c>
      <c r="FI25" s="78" t="s">
        <v>200</v>
      </c>
      <c r="FJ25" s="77">
        <v>59227</v>
      </c>
      <c r="FK25" s="77">
        <v>59237</v>
      </c>
    </row>
    <row r="26" spans="1:167" x14ac:dyDescent="0.25">
      <c r="A26" s="19">
        <v>16</v>
      </c>
      <c r="B26" s="19">
        <v>140857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untuk menjelaskan dan menganalisis teori Limit, Turunan, namun perlu ditingkatkan pemahaman terhadap teori Integral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Terampil dalam menyelesaikan masalah terkait materi Limit, Turunan, namun perlu ditingkatkan untuk materi Integral.</v>
      </c>
      <c r="Q26" s="39"/>
      <c r="R26" s="39" t="s">
        <v>9</v>
      </c>
      <c r="S26" s="18"/>
      <c r="T26" s="1">
        <v>90</v>
      </c>
      <c r="U26" s="1">
        <v>74.81</v>
      </c>
      <c r="V26" s="1">
        <v>81.93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7"/>
      <c r="FK26" s="77"/>
    </row>
    <row r="27" spans="1:167" x14ac:dyDescent="0.25">
      <c r="A27" s="19">
        <v>17</v>
      </c>
      <c r="B27" s="19">
        <v>140872</v>
      </c>
      <c r="C27" s="19" t="s">
        <v>82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3</v>
      </c>
      <c r="J27" s="28" t="str">
        <f t="shared" si="4"/>
        <v>Memiliki kemampuan untuk menjelaskan dan menganalisis teori Limit, namun perlu ditingkatkan pemahaman terhadap teori Turunan dan Integral</v>
      </c>
      <c r="K27" s="28">
        <f t="shared" si="5"/>
        <v>74.75</v>
      </c>
      <c r="L27" s="28" t="str">
        <f t="shared" si="6"/>
        <v>C</v>
      </c>
      <c r="M27" s="28">
        <f t="shared" si="7"/>
        <v>74.75</v>
      </c>
      <c r="N27" s="28" t="str">
        <f t="shared" si="8"/>
        <v>C</v>
      </c>
      <c r="O27" s="36">
        <v>3</v>
      </c>
      <c r="P27" s="28" t="str">
        <f t="shared" si="9"/>
        <v>Terampil dalam menyelesaikan masalah terkait materi Limit, namun perlu ditingkatkan untuk materi Turunan dan Integral.</v>
      </c>
      <c r="Q27" s="39"/>
      <c r="R27" s="39" t="s">
        <v>9</v>
      </c>
      <c r="S27" s="18"/>
      <c r="T27" s="1">
        <v>83</v>
      </c>
      <c r="U27" s="1">
        <v>69.11</v>
      </c>
      <c r="V27" s="1">
        <v>75.09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>
        <v>74</v>
      </c>
      <c r="AH27" s="1">
        <v>85</v>
      </c>
      <c r="AI27" s="1">
        <v>70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9" t="s">
        <v>201</v>
      </c>
      <c r="FI27" s="78" t="s">
        <v>202</v>
      </c>
      <c r="FJ27" s="77">
        <v>59228</v>
      </c>
      <c r="FK27" s="77">
        <v>59238</v>
      </c>
    </row>
    <row r="28" spans="1:167" x14ac:dyDescent="0.25">
      <c r="A28" s="19">
        <v>18</v>
      </c>
      <c r="B28" s="19">
        <v>140887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3</v>
      </c>
      <c r="J28" s="28" t="str">
        <f t="shared" si="4"/>
        <v>Memiliki kemampuan untuk menjelaskan dan menganalisis teori Limit, namun perlu ditingkatkan pemahaman terhadap teori Turunan dan Integral</v>
      </c>
      <c r="K28" s="28">
        <f t="shared" si="5"/>
        <v>79.5</v>
      </c>
      <c r="L28" s="28" t="str">
        <f t="shared" si="6"/>
        <v>B</v>
      </c>
      <c r="M28" s="28">
        <f t="shared" si="7"/>
        <v>79.5</v>
      </c>
      <c r="N28" s="28" t="str">
        <f t="shared" si="8"/>
        <v>B</v>
      </c>
      <c r="O28" s="36">
        <v>3</v>
      </c>
      <c r="P28" s="28" t="str">
        <f t="shared" si="9"/>
        <v>Terampil dalam menyelesaikan masalah terkait materi Limit, namun perlu ditingkatkan untuk materi Turunan dan Integral.</v>
      </c>
      <c r="Q28" s="39"/>
      <c r="R28" s="39" t="s">
        <v>9</v>
      </c>
      <c r="S28" s="18"/>
      <c r="T28" s="1">
        <v>73</v>
      </c>
      <c r="U28" s="1">
        <v>67.22</v>
      </c>
      <c r="V28" s="1">
        <v>85.09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72</v>
      </c>
      <c r="AG28" s="1">
        <v>76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9"/>
      <c r="FI28" s="78"/>
      <c r="FJ28" s="77"/>
      <c r="FK28" s="77"/>
    </row>
    <row r="29" spans="1:167" x14ac:dyDescent="0.25">
      <c r="A29" s="19">
        <v>19</v>
      </c>
      <c r="B29" s="19">
        <v>140902</v>
      </c>
      <c r="C29" s="19" t="s">
        <v>84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3</v>
      </c>
      <c r="J29" s="28" t="str">
        <f t="shared" si="4"/>
        <v>Memiliki kemampuan untuk menjelaskan dan menganalisis teori Limit, namun perlu ditingkatkan pemahaman terhadap teori Turunan dan Integral</v>
      </c>
      <c r="K29" s="28">
        <f t="shared" si="5"/>
        <v>79.5</v>
      </c>
      <c r="L29" s="28" t="str">
        <f t="shared" si="6"/>
        <v>B</v>
      </c>
      <c r="M29" s="28">
        <f t="shared" si="7"/>
        <v>79.5</v>
      </c>
      <c r="N29" s="28" t="str">
        <f t="shared" si="8"/>
        <v>B</v>
      </c>
      <c r="O29" s="36">
        <v>3</v>
      </c>
      <c r="P29" s="28" t="str">
        <f t="shared" si="9"/>
        <v>Terampil dalam menyelesaikan masalah terkait materi Limit, namun perlu ditingkatkan untuk materi Turunan dan Integral.</v>
      </c>
      <c r="Q29" s="39"/>
      <c r="R29" s="39" t="s">
        <v>9</v>
      </c>
      <c r="S29" s="18"/>
      <c r="T29" s="1">
        <v>80</v>
      </c>
      <c r="U29" s="1">
        <v>71.33</v>
      </c>
      <c r="V29" s="1">
        <v>85.09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73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59229</v>
      </c>
      <c r="FK29" s="77">
        <v>59239</v>
      </c>
    </row>
    <row r="30" spans="1:167" x14ac:dyDescent="0.25">
      <c r="A30" s="19">
        <v>20</v>
      </c>
      <c r="B30" s="19">
        <v>140917</v>
      </c>
      <c r="C30" s="19" t="s">
        <v>85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untuk menjelaskan dan menganalisis teori Limit, Turunan dan Integral</v>
      </c>
      <c r="K30" s="28">
        <f t="shared" si="5"/>
        <v>88.75</v>
      </c>
      <c r="L30" s="28" t="str">
        <f t="shared" si="6"/>
        <v>A</v>
      </c>
      <c r="M30" s="28">
        <f t="shared" si="7"/>
        <v>88.75</v>
      </c>
      <c r="N30" s="28" t="str">
        <f t="shared" si="8"/>
        <v>A</v>
      </c>
      <c r="O30" s="36">
        <v>1</v>
      </c>
      <c r="P30" s="28" t="str">
        <f t="shared" si="9"/>
        <v>Sangat terampil dalam menyelesaikan masalah terkait materi Limit, Turunan, dan Integral.</v>
      </c>
      <c r="Q30" s="39"/>
      <c r="R30" s="39" t="s">
        <v>9</v>
      </c>
      <c r="S30" s="18"/>
      <c r="T30" s="1">
        <v>90</v>
      </c>
      <c r="U30" s="1">
        <v>90</v>
      </c>
      <c r="V30" s="1">
        <v>85.89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92</v>
      </c>
      <c r="AG30" s="1">
        <v>88</v>
      </c>
      <c r="AH30" s="1">
        <v>85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140932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untuk menjelaskan dan menganalisis teori Limit, Turunan, namun perlu ditingkatkan pemahaman terhadap teori Integral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Terampil dalam menyelesaikan masalah terkait materi Limit, Turunan, namun perlu ditingkatkan untuk materi Integral.</v>
      </c>
      <c r="Q31" s="39"/>
      <c r="R31" s="39" t="s">
        <v>9</v>
      </c>
      <c r="S31" s="18"/>
      <c r="T31" s="1">
        <v>83</v>
      </c>
      <c r="U31" s="1">
        <v>76.08</v>
      </c>
      <c r="V31" s="1">
        <v>85.09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80</v>
      </c>
      <c r="AH31" s="1">
        <v>85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59230</v>
      </c>
      <c r="FK31" s="77">
        <v>59240</v>
      </c>
    </row>
    <row r="32" spans="1:167" x14ac:dyDescent="0.25">
      <c r="A32" s="19">
        <v>22</v>
      </c>
      <c r="B32" s="19">
        <v>140947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untuk menjelaskan dan menganalisis teori Limit, Turunan, namun perlu ditingkatkan pemahaman terhadap teori Integral</v>
      </c>
      <c r="K32" s="28">
        <f t="shared" si="5"/>
        <v>78.5</v>
      </c>
      <c r="L32" s="28" t="str">
        <f t="shared" si="6"/>
        <v>B</v>
      </c>
      <c r="M32" s="28">
        <f t="shared" si="7"/>
        <v>78.5</v>
      </c>
      <c r="N32" s="28" t="str">
        <f t="shared" si="8"/>
        <v>B</v>
      </c>
      <c r="O32" s="36">
        <v>3</v>
      </c>
      <c r="P32" s="28" t="str">
        <f t="shared" si="9"/>
        <v>Terampil dalam menyelesaikan masalah terkait materi Limit, namun perlu ditingkatkan untuk materi Turunan dan Integral.</v>
      </c>
      <c r="Q32" s="39"/>
      <c r="R32" s="39" t="s">
        <v>9</v>
      </c>
      <c r="S32" s="18"/>
      <c r="T32" s="1">
        <v>85</v>
      </c>
      <c r="U32" s="1">
        <v>82.41</v>
      </c>
      <c r="V32" s="1">
        <v>87.47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78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140962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untuk menjelaskan dan menganalisis teori Limit, Turunan, namun perlu ditingkatkan pemahaman terhadap teori Integral</v>
      </c>
      <c r="K33" s="28">
        <f t="shared" si="5"/>
        <v>79.25</v>
      </c>
      <c r="L33" s="28" t="str">
        <f t="shared" si="6"/>
        <v>B</v>
      </c>
      <c r="M33" s="28">
        <f t="shared" si="7"/>
        <v>79.25</v>
      </c>
      <c r="N33" s="28" t="str">
        <f t="shared" si="8"/>
        <v>B</v>
      </c>
      <c r="O33" s="36">
        <v>3</v>
      </c>
      <c r="P33" s="28" t="str">
        <f t="shared" si="9"/>
        <v>Terampil dalam menyelesaikan masalah terkait materi Limit, namun perlu ditingkatkan untuk materi Turunan dan Integral.</v>
      </c>
      <c r="Q33" s="39"/>
      <c r="R33" s="39" t="s">
        <v>9</v>
      </c>
      <c r="S33" s="18"/>
      <c r="T33" s="1">
        <v>80</v>
      </c>
      <c r="U33" s="1">
        <v>75.760000000000005</v>
      </c>
      <c r="V33" s="1">
        <v>82.72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74</v>
      </c>
      <c r="AG33" s="1">
        <v>78</v>
      </c>
      <c r="AH33" s="1">
        <v>85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140977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untuk menjelaskan dan menganalisis teori Limit, Turunan, namun perlu ditingkatkan pemahaman terhadap teori Integral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v>3</v>
      </c>
      <c r="P34" s="28" t="str">
        <f t="shared" si="9"/>
        <v>Terampil dalam menyelesaikan masalah terkait materi Limit, namun perlu ditingkatkan untuk materi Turunan dan Integral.</v>
      </c>
      <c r="Q34" s="39"/>
      <c r="R34" s="39" t="s">
        <v>9</v>
      </c>
      <c r="S34" s="18"/>
      <c r="T34" s="1">
        <v>80</v>
      </c>
      <c r="U34" s="1">
        <v>76.709999999999994</v>
      </c>
      <c r="V34" s="1">
        <v>82.72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74</v>
      </c>
      <c r="AG34" s="1">
        <v>77</v>
      </c>
      <c r="AH34" s="1">
        <v>85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140992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untuk menjelaskan dan menganalisis teori Limit, Turunan, namun perlu ditingkatkan pemahaman terhadap teori Integral</v>
      </c>
      <c r="K35" s="28">
        <f t="shared" si="5"/>
        <v>83.75</v>
      </c>
      <c r="L35" s="28" t="str">
        <f t="shared" si="6"/>
        <v>B</v>
      </c>
      <c r="M35" s="28">
        <f t="shared" si="7"/>
        <v>83.75</v>
      </c>
      <c r="N35" s="28" t="str">
        <f t="shared" si="8"/>
        <v>B</v>
      </c>
      <c r="O35" s="36">
        <v>2</v>
      </c>
      <c r="P35" s="28" t="str">
        <f t="shared" si="9"/>
        <v>Terampil dalam menyelesaikan masalah terkait materi Limit, Turunan, namun perlu ditingkatkan untuk materi Integral.</v>
      </c>
      <c r="Q35" s="39"/>
      <c r="R35" s="39" t="s">
        <v>9</v>
      </c>
      <c r="S35" s="18"/>
      <c r="T35" s="1">
        <v>83</v>
      </c>
      <c r="U35" s="1">
        <v>78.290000000000006</v>
      </c>
      <c r="V35" s="1">
        <v>80.349999999999994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141007</v>
      </c>
      <c r="C36" s="19" t="s">
        <v>91</v>
      </c>
      <c r="D36" s="18"/>
      <c r="E36" s="28">
        <f t="shared" si="0"/>
        <v>75</v>
      </c>
      <c r="F36" s="28" t="str">
        <f t="shared" si="1"/>
        <v>C</v>
      </c>
      <c r="G36" s="28">
        <f t="shared" si="2"/>
        <v>75</v>
      </c>
      <c r="H36" s="28" t="str">
        <f t="shared" si="3"/>
        <v>C</v>
      </c>
      <c r="I36" s="36">
        <v>3</v>
      </c>
      <c r="J36" s="28" t="str">
        <f t="shared" si="4"/>
        <v>Memiliki kemampuan untuk menjelaskan dan menganalisis teori Limit, namun perlu ditingkatkan pemahaman terhadap teori Turunan dan Integral</v>
      </c>
      <c r="K36" s="28">
        <f t="shared" si="5"/>
        <v>75.75</v>
      </c>
      <c r="L36" s="28" t="str">
        <f t="shared" si="6"/>
        <v>B</v>
      </c>
      <c r="M36" s="28">
        <f t="shared" si="7"/>
        <v>75.75</v>
      </c>
      <c r="N36" s="28" t="str">
        <f t="shared" si="8"/>
        <v>B</v>
      </c>
      <c r="O36" s="36">
        <v>3</v>
      </c>
      <c r="P36" s="28" t="str">
        <f t="shared" si="9"/>
        <v>Terampil dalam menyelesaikan masalah terkait materi Limit, namun perlu ditingkatkan untuk materi Turunan dan Integral.</v>
      </c>
      <c r="Q36" s="39"/>
      <c r="R36" s="39" t="s">
        <v>9</v>
      </c>
      <c r="S36" s="18"/>
      <c r="T36" s="1">
        <v>83</v>
      </c>
      <c r="U36" s="1">
        <v>70.38</v>
      </c>
      <c r="V36" s="1">
        <v>75.09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72</v>
      </c>
      <c r="AG36" s="1">
        <v>76</v>
      </c>
      <c r="AH36" s="1">
        <v>85</v>
      </c>
      <c r="AI36" s="1">
        <v>70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141022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untuk menjelaskan dan menganalisis teori Limit, Turunan, namun perlu ditingkatkan pemahaman terhadap teori Integral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2</v>
      </c>
      <c r="P37" s="28" t="str">
        <f t="shared" si="9"/>
        <v>Terampil dalam menyelesaikan masalah terkait materi Limit, Turunan, namun perlu ditingkatkan untuk materi Integral.</v>
      </c>
      <c r="Q37" s="39"/>
      <c r="R37" s="39" t="s">
        <v>9</v>
      </c>
      <c r="S37" s="18"/>
      <c r="T37" s="1">
        <v>90</v>
      </c>
      <c r="U37" s="1">
        <v>68.16</v>
      </c>
      <c r="V37" s="1">
        <v>83.51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80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141037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untuk menjelaskan dan menganalisis teori Limit, Turunan, namun perlu ditingkatkan pemahaman terhadap teori Integral</v>
      </c>
      <c r="K38" s="28">
        <f t="shared" si="5"/>
        <v>85.25</v>
      </c>
      <c r="L38" s="28" t="str">
        <f t="shared" si="6"/>
        <v>A</v>
      </c>
      <c r="M38" s="28">
        <f t="shared" si="7"/>
        <v>85.25</v>
      </c>
      <c r="N38" s="28" t="str">
        <f t="shared" si="8"/>
        <v>A</v>
      </c>
      <c r="O38" s="36">
        <v>1</v>
      </c>
      <c r="P38" s="28" t="str">
        <f t="shared" si="9"/>
        <v>Sangat terampil dalam menyelesaikan masalah terkait materi Limit, Turunan, dan Integral.</v>
      </c>
      <c r="Q38" s="39"/>
      <c r="R38" s="39" t="s">
        <v>9</v>
      </c>
      <c r="S38" s="18"/>
      <c r="T38" s="1">
        <v>88</v>
      </c>
      <c r="U38" s="1">
        <v>76.39</v>
      </c>
      <c r="V38" s="1">
        <v>77.97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86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141052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untuk menjelaskan dan menganalisis teori Limit, Turunan, namun perlu ditingkatkan pemahaman terhadap teori Integral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2</v>
      </c>
      <c r="P39" s="28" t="str">
        <f t="shared" si="9"/>
        <v>Terampil dalam menyelesaikan masalah terkait materi Limit, Turunan, namun perlu ditingkatkan untuk materi Integral.</v>
      </c>
      <c r="Q39" s="39"/>
      <c r="R39" s="39" t="s">
        <v>9</v>
      </c>
      <c r="S39" s="18"/>
      <c r="T39" s="1">
        <v>75</v>
      </c>
      <c r="U39" s="1">
        <v>77.34</v>
      </c>
      <c r="V39" s="1">
        <v>85.89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83</v>
      </c>
      <c r="AH39" s="1">
        <v>80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141067</v>
      </c>
      <c r="C40" s="19" t="s">
        <v>95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3</v>
      </c>
      <c r="J40" s="28" t="str">
        <f t="shared" si="4"/>
        <v>Memiliki kemampuan untuk menjelaskan dan menganalisis teori Limit, namun perlu ditingkatkan pemahaman terhadap teori Turunan dan Integral</v>
      </c>
      <c r="K40" s="28">
        <f t="shared" si="5"/>
        <v>78.25</v>
      </c>
      <c r="L40" s="28" t="str">
        <f t="shared" si="6"/>
        <v>B</v>
      </c>
      <c r="M40" s="28">
        <f t="shared" si="7"/>
        <v>78.25</v>
      </c>
      <c r="N40" s="28" t="str">
        <f t="shared" si="8"/>
        <v>B</v>
      </c>
      <c r="O40" s="36">
        <v>3</v>
      </c>
      <c r="P40" s="28" t="str">
        <f t="shared" si="9"/>
        <v>Terampil dalam menyelesaikan masalah terkait materi Limit, namun perlu ditingkatkan untuk materi Turunan dan Integral.</v>
      </c>
      <c r="Q40" s="39"/>
      <c r="R40" s="39" t="s">
        <v>9</v>
      </c>
      <c r="S40" s="18"/>
      <c r="T40" s="1">
        <v>75</v>
      </c>
      <c r="U40" s="1">
        <v>72.59</v>
      </c>
      <c r="V40" s="1">
        <v>85.09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73</v>
      </c>
      <c r="AG40" s="1">
        <v>75</v>
      </c>
      <c r="AH40" s="1">
        <v>85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141082</v>
      </c>
      <c r="C41" s="19" t="s">
        <v>96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3</v>
      </c>
      <c r="J41" s="28" t="str">
        <f t="shared" si="4"/>
        <v>Memiliki kemampuan untuk menjelaskan dan menganalisis teori Limit, namun perlu ditingkatkan pemahaman terhadap teori Turunan dan Integral</v>
      </c>
      <c r="K41" s="28">
        <f t="shared" si="5"/>
        <v>79.25</v>
      </c>
      <c r="L41" s="28" t="str">
        <f t="shared" si="6"/>
        <v>B</v>
      </c>
      <c r="M41" s="28">
        <f t="shared" si="7"/>
        <v>79.25</v>
      </c>
      <c r="N41" s="28" t="str">
        <f t="shared" si="8"/>
        <v>B</v>
      </c>
      <c r="O41" s="36">
        <v>3</v>
      </c>
      <c r="P41" s="28" t="str">
        <f t="shared" si="9"/>
        <v>Terampil dalam menyelesaikan masalah terkait materi Limit, namun perlu ditingkatkan untuk materi Turunan dan Integral.</v>
      </c>
      <c r="Q41" s="39"/>
      <c r="R41" s="39" t="s">
        <v>9</v>
      </c>
      <c r="S41" s="18"/>
      <c r="T41" s="1">
        <v>83</v>
      </c>
      <c r="U41" s="1">
        <v>69.11</v>
      </c>
      <c r="V41" s="1">
        <v>75.89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72</v>
      </c>
      <c r="AG41" s="1">
        <v>75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141097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untuk menjelaskan dan menganalisis teori Limit, Turunan, namun perlu ditingkatkan pemahaman terhadap teori Integral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Terampil dalam menyelesaikan masalah terkait materi Limit, Turunan, namun perlu ditingkatkan untuk materi Integral.</v>
      </c>
      <c r="Q42" s="39"/>
      <c r="R42" s="39" t="s">
        <v>9</v>
      </c>
      <c r="S42" s="18"/>
      <c r="T42" s="1">
        <v>90</v>
      </c>
      <c r="U42" s="1">
        <v>76.39</v>
      </c>
      <c r="V42" s="1">
        <v>72.44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141112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untuk menjelaskan dan menganalisis teori Limit, Turunan dan Integral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Sangat terampil dalam menyelesaikan masalah terkait materi Limit, Turunan, dan Integral.</v>
      </c>
      <c r="Q43" s="39"/>
      <c r="R43" s="39" t="s">
        <v>9</v>
      </c>
      <c r="S43" s="18"/>
      <c r="T43" s="1">
        <v>90</v>
      </c>
      <c r="U43" s="1">
        <v>81.77</v>
      </c>
      <c r="V43" s="1">
        <v>89.05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86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141127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untuk menjelaskan dan menganalisis teori Limit, Turunan, namun perlu ditingkatkan pemahaman terhadap teori Integral</v>
      </c>
      <c r="K44" s="28">
        <f t="shared" si="5"/>
        <v>78.75</v>
      </c>
      <c r="L44" s="28" t="str">
        <f t="shared" si="6"/>
        <v>B</v>
      </c>
      <c r="M44" s="28">
        <f t="shared" si="7"/>
        <v>78.75</v>
      </c>
      <c r="N44" s="28" t="str">
        <f t="shared" si="8"/>
        <v>B</v>
      </c>
      <c r="O44" s="36">
        <v>3</v>
      </c>
      <c r="P44" s="28" t="str">
        <f t="shared" si="9"/>
        <v>Terampil dalam menyelesaikan masalah terkait materi Limit, namun perlu ditingkatkan untuk materi Turunan dan Integral.</v>
      </c>
      <c r="Q44" s="39"/>
      <c r="R44" s="39" t="s">
        <v>9</v>
      </c>
      <c r="S44" s="18"/>
      <c r="T44" s="1">
        <v>88</v>
      </c>
      <c r="U44" s="1">
        <v>78.290000000000006</v>
      </c>
      <c r="V44" s="1">
        <v>84.3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74</v>
      </c>
      <c r="AH44" s="1">
        <v>85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141142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untuk menjelaskan dan menganalisis teori Limit, Turunan, namun perlu ditingkatkan pemahaman terhadap teori Integral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Terampil dalam menyelesaikan masalah terkait materi Limit, Turunan, namun perlu ditingkatkan untuk materi Integral.</v>
      </c>
      <c r="Q45" s="39"/>
      <c r="R45" s="39" t="s">
        <v>9</v>
      </c>
      <c r="S45" s="18"/>
      <c r="T45" s="1">
        <v>85</v>
      </c>
      <c r="U45" s="1">
        <v>75.13</v>
      </c>
      <c r="V45" s="1">
        <v>81.93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80.885714285714286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241" yWindow="37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3" activePane="bottomRight" state="frozen"/>
      <selection pane="topRight"/>
      <selection pane="bottomLeft"/>
      <selection pane="bottomRight" activeCell="S47" sqref="S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7" customWidth="1"/>
    <col min="16" max="16" width="20.710937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1162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141157</v>
      </c>
      <c r="C11" s="19" t="s">
        <v>115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teori Limit, Turunan, namun perlu ditingkatkan pemahaman terhadap teori Integral</v>
      </c>
      <c r="K11" s="28">
        <f t="shared" ref="K11:K50" si="5">IF((COUNTA(AF11:AO11)&gt;0),AVERAGE(AF11:AO11),"")</f>
        <v>80.75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terkait materi Limit, Turunan, namun perlu ditingkatkan untuk materi Integral.</v>
      </c>
      <c r="Q11" s="39"/>
      <c r="R11" s="39" t="s">
        <v>9</v>
      </c>
      <c r="S11" s="18"/>
      <c r="T11" s="1">
        <v>90</v>
      </c>
      <c r="U11" s="1">
        <v>73.8</v>
      </c>
      <c r="V11" s="1">
        <v>88.81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>
        <v>82</v>
      </c>
      <c r="AH11" s="1">
        <v>85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141172</v>
      </c>
      <c r="C12" s="19" t="s">
        <v>116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3</v>
      </c>
      <c r="J12" s="28" t="str">
        <f t="shared" si="4"/>
        <v>Memiliki kemampuan untuk menjelaskan dan menganalisis teori Limit, namun perlu ditingkatkan pemahaman terhadap teori Turunan dan Integral</v>
      </c>
      <c r="K12" s="28">
        <f t="shared" si="5"/>
        <v>77.5</v>
      </c>
      <c r="L12" s="28" t="str">
        <f t="shared" si="6"/>
        <v>B</v>
      </c>
      <c r="M12" s="28">
        <f t="shared" si="7"/>
        <v>77.5</v>
      </c>
      <c r="N12" s="28" t="str">
        <f t="shared" si="8"/>
        <v>B</v>
      </c>
      <c r="O12" s="36">
        <v>3</v>
      </c>
      <c r="P12" s="28" t="str">
        <f t="shared" si="9"/>
        <v>Terampil dalam menyelesaikan masalah terkait materi Limit, namun perlu ditingkatkan untuk materi Turunan dan Integral.</v>
      </c>
      <c r="Q12" s="39"/>
      <c r="R12" s="39" t="s">
        <v>9</v>
      </c>
      <c r="S12" s="18"/>
      <c r="T12" s="1">
        <v>83</v>
      </c>
      <c r="U12" s="1">
        <v>65</v>
      </c>
      <c r="V12" s="1">
        <v>80.790000000000006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74</v>
      </c>
      <c r="AG12" s="1">
        <v>76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141187</v>
      </c>
      <c r="C13" s="19" t="s">
        <v>117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untuk menjelaskan dan menganalisis teori Limit, Turunan, namun perlu ditingkatkan pemahaman terhadap teori Integral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Terampil dalam menyelesaikan masalah terkait materi Limit, Turunan, namun perlu ditingkatkan untuk materi Integral.</v>
      </c>
      <c r="Q13" s="39"/>
      <c r="R13" s="39" t="s">
        <v>9</v>
      </c>
      <c r="S13" s="18"/>
      <c r="T13" s="1">
        <v>90</v>
      </c>
      <c r="U13" s="1">
        <v>78.03</v>
      </c>
      <c r="V13" s="1">
        <v>75.83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187</v>
      </c>
      <c r="FI13" s="78" t="s">
        <v>188</v>
      </c>
      <c r="FJ13" s="77">
        <v>59241</v>
      </c>
      <c r="FK13" s="77">
        <v>59251</v>
      </c>
    </row>
    <row r="14" spans="1:167" x14ac:dyDescent="0.25">
      <c r="A14" s="19">
        <v>4</v>
      </c>
      <c r="B14" s="19">
        <v>141202</v>
      </c>
      <c r="C14" s="19" t="s">
        <v>118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untuk menjelaskan dan menganalisis teori Limit, Turunan, namun perlu ditingkatkan pemahaman terhadap teori Integral</v>
      </c>
      <c r="K14" s="28">
        <f t="shared" si="5"/>
        <v>79.75</v>
      </c>
      <c r="L14" s="28" t="str">
        <f t="shared" si="6"/>
        <v>B</v>
      </c>
      <c r="M14" s="28">
        <f t="shared" si="7"/>
        <v>79.75</v>
      </c>
      <c r="N14" s="28" t="str">
        <f t="shared" si="8"/>
        <v>B</v>
      </c>
      <c r="O14" s="36">
        <v>2</v>
      </c>
      <c r="P14" s="28" t="str">
        <f t="shared" si="9"/>
        <v>Terampil dalam menyelesaikan masalah terkait materi Limit, Turunan, namun perlu ditingkatkan untuk materi Integral.</v>
      </c>
      <c r="Q14" s="39"/>
      <c r="R14" s="39" t="s">
        <v>9</v>
      </c>
      <c r="S14" s="18"/>
      <c r="T14" s="1">
        <v>88</v>
      </c>
      <c r="U14" s="1">
        <v>70.989999999999995</v>
      </c>
      <c r="V14" s="1">
        <v>89.8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78</v>
      </c>
      <c r="AH14" s="1">
        <v>85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8"/>
      <c r="FI14" s="78"/>
      <c r="FJ14" s="77"/>
      <c r="FK14" s="77"/>
    </row>
    <row r="15" spans="1:167" x14ac:dyDescent="0.25">
      <c r="A15" s="19">
        <v>5</v>
      </c>
      <c r="B15" s="19">
        <v>141217</v>
      </c>
      <c r="C15" s="19" t="s">
        <v>119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untuk menjelaskan dan menganalisis teori Limit, Turunan dan Integral</v>
      </c>
      <c r="K15" s="28">
        <f t="shared" si="5"/>
        <v>80.25</v>
      </c>
      <c r="L15" s="28" t="str">
        <f t="shared" si="6"/>
        <v>B</v>
      </c>
      <c r="M15" s="28">
        <f t="shared" si="7"/>
        <v>80.25</v>
      </c>
      <c r="N15" s="28" t="str">
        <f t="shared" si="8"/>
        <v>B</v>
      </c>
      <c r="O15" s="36">
        <v>2</v>
      </c>
      <c r="P15" s="28" t="str">
        <f t="shared" si="9"/>
        <v>Terampil dalam menyelesaikan masalah terkait materi Limit, Turunan, namun perlu ditingkatkan untuk materi Integral.</v>
      </c>
      <c r="Q15" s="39"/>
      <c r="R15" s="39" t="s">
        <v>9</v>
      </c>
      <c r="S15" s="18"/>
      <c r="T15" s="1">
        <v>83</v>
      </c>
      <c r="U15" s="1">
        <v>82.25</v>
      </c>
      <c r="V15" s="1">
        <v>87.82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80</v>
      </c>
      <c r="AH15" s="1">
        <v>85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189</v>
      </c>
      <c r="FI15" s="78" t="s">
        <v>190</v>
      </c>
      <c r="FJ15" s="77">
        <v>59242</v>
      </c>
      <c r="FK15" s="77">
        <v>59252</v>
      </c>
    </row>
    <row r="16" spans="1:167" x14ac:dyDescent="0.25">
      <c r="A16" s="19">
        <v>6</v>
      </c>
      <c r="B16" s="19">
        <v>141232</v>
      </c>
      <c r="C16" s="19" t="s">
        <v>120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untuk menjelaskan dan menganalisis teori Limit, Turunan dan Integral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Terampil dalam menyelesaikan masalah terkait materi Limit, Turunan, namun perlu ditingkatkan untuk materi Integral.</v>
      </c>
      <c r="Q16" s="39"/>
      <c r="R16" s="39" t="s">
        <v>9</v>
      </c>
      <c r="S16" s="18"/>
      <c r="T16" s="1">
        <v>85</v>
      </c>
      <c r="U16" s="1">
        <v>86.83</v>
      </c>
      <c r="V16" s="1">
        <v>83.85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1">
        <v>90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8"/>
      <c r="FJ16" s="77"/>
      <c r="FK16" s="77"/>
    </row>
    <row r="17" spans="1:167" x14ac:dyDescent="0.25">
      <c r="A17" s="19">
        <v>7</v>
      </c>
      <c r="B17" s="19">
        <v>141247</v>
      </c>
      <c r="C17" s="19" t="s">
        <v>121</v>
      </c>
      <c r="D17" s="18"/>
      <c r="E17" s="28">
        <f t="shared" si="0"/>
        <v>74</v>
      </c>
      <c r="F17" s="28" t="str">
        <f t="shared" si="1"/>
        <v>C</v>
      </c>
      <c r="G17" s="28">
        <f t="shared" si="2"/>
        <v>74</v>
      </c>
      <c r="H17" s="28" t="str">
        <f t="shared" si="3"/>
        <v>C</v>
      </c>
      <c r="I17" s="36">
        <v>3</v>
      </c>
      <c r="J17" s="28" t="str">
        <f t="shared" si="4"/>
        <v>Memiliki kemampuan untuk menjelaskan dan menganalisis teori Limit, namun perlu ditingkatkan pemahaman terhadap teori Turunan dan Integral</v>
      </c>
      <c r="K17" s="28">
        <f t="shared" si="5"/>
        <v>78</v>
      </c>
      <c r="L17" s="28" t="str">
        <f t="shared" si="6"/>
        <v>B</v>
      </c>
      <c r="M17" s="28">
        <f t="shared" si="7"/>
        <v>78</v>
      </c>
      <c r="N17" s="28" t="str">
        <f t="shared" si="8"/>
        <v>B</v>
      </c>
      <c r="O17" s="36">
        <v>3</v>
      </c>
      <c r="P17" s="28" t="str">
        <f t="shared" si="9"/>
        <v>Terampil dalam menyelesaikan masalah terkait materi Limit, namun perlu ditingkatkan untuk materi Turunan dan Integral.</v>
      </c>
      <c r="Q17" s="39"/>
      <c r="R17" s="39" t="s">
        <v>9</v>
      </c>
      <c r="S17" s="18"/>
      <c r="T17" s="1">
        <v>75</v>
      </c>
      <c r="U17" s="1">
        <v>67.819999999999993</v>
      </c>
      <c r="V17" s="1">
        <v>73.930000000000007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>
        <v>72</v>
      </c>
      <c r="AH17" s="1">
        <v>85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191</v>
      </c>
      <c r="FI17" s="78" t="s">
        <v>192</v>
      </c>
      <c r="FJ17" s="77">
        <v>59243</v>
      </c>
      <c r="FK17" s="77">
        <v>59253</v>
      </c>
    </row>
    <row r="18" spans="1:167" x14ac:dyDescent="0.25">
      <c r="A18" s="19">
        <v>8</v>
      </c>
      <c r="B18" s="19">
        <v>141262</v>
      </c>
      <c r="C18" s="19" t="s">
        <v>122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3</v>
      </c>
      <c r="J18" s="28" t="str">
        <f t="shared" si="4"/>
        <v>Memiliki kemampuan untuk menjelaskan dan menganalisis teori Limit, namun perlu ditingkatkan pemahaman terhadap teori Turunan dan Integral</v>
      </c>
      <c r="K18" s="28">
        <f t="shared" si="5"/>
        <v>76.25</v>
      </c>
      <c r="L18" s="28" t="str">
        <f t="shared" si="6"/>
        <v>B</v>
      </c>
      <c r="M18" s="28">
        <f t="shared" si="7"/>
        <v>76.25</v>
      </c>
      <c r="N18" s="28" t="str">
        <f t="shared" si="8"/>
        <v>B</v>
      </c>
      <c r="O18" s="36">
        <v>3</v>
      </c>
      <c r="P18" s="28" t="str">
        <f t="shared" si="9"/>
        <v>Terampil dalam menyelesaikan masalah terkait materi Limit, namun perlu ditingkatkan untuk materi Turunan dan Integral.</v>
      </c>
      <c r="Q18" s="39"/>
      <c r="R18" s="39" t="s">
        <v>9</v>
      </c>
      <c r="S18" s="18"/>
      <c r="T18" s="1">
        <v>80</v>
      </c>
      <c r="U18" s="1">
        <v>66.06</v>
      </c>
      <c r="V18" s="1">
        <v>78.81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74</v>
      </c>
      <c r="AG18" s="1">
        <v>76</v>
      </c>
      <c r="AH18" s="1">
        <v>85</v>
      </c>
      <c r="AI18" s="1">
        <v>70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8"/>
      <c r="FJ18" s="77"/>
      <c r="FK18" s="77"/>
    </row>
    <row r="19" spans="1:167" x14ac:dyDescent="0.25">
      <c r="A19" s="19">
        <v>9</v>
      </c>
      <c r="B19" s="19">
        <v>141277</v>
      </c>
      <c r="C19" s="19" t="s">
        <v>123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untuk menjelaskan dan menganalisis teori Limit, Turunan dan Integral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2</v>
      </c>
      <c r="P19" s="28" t="str">
        <f t="shared" si="9"/>
        <v>Terampil dalam menyelesaikan masalah terkait materi Limit, Turunan, namun perlu ditingkatkan untuk materi Integral.</v>
      </c>
      <c r="Q19" s="39"/>
      <c r="R19" s="39" t="s">
        <v>9</v>
      </c>
      <c r="S19" s="18"/>
      <c r="T19" s="1">
        <v>83</v>
      </c>
      <c r="U19" s="1">
        <v>85.77</v>
      </c>
      <c r="V19" s="1">
        <v>87.82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84</v>
      </c>
      <c r="AH19" s="1">
        <v>85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193</v>
      </c>
      <c r="FI19" s="78" t="s">
        <v>194</v>
      </c>
      <c r="FJ19" s="77">
        <v>59244</v>
      </c>
      <c r="FK19" s="77">
        <v>59254</v>
      </c>
    </row>
    <row r="20" spans="1:167" x14ac:dyDescent="0.25">
      <c r="A20" s="19">
        <v>10</v>
      </c>
      <c r="B20" s="19">
        <v>141292</v>
      </c>
      <c r="C20" s="19" t="s">
        <v>124</v>
      </c>
      <c r="D20" s="18"/>
      <c r="E20" s="28">
        <f t="shared" si="0"/>
        <v>71</v>
      </c>
      <c r="F20" s="28" t="str">
        <f t="shared" si="1"/>
        <v>C</v>
      </c>
      <c r="G20" s="28">
        <f t="shared" si="2"/>
        <v>71</v>
      </c>
      <c r="H20" s="28" t="str">
        <f t="shared" si="3"/>
        <v>C</v>
      </c>
      <c r="I20" s="36">
        <v>3</v>
      </c>
      <c r="J20" s="28" t="str">
        <f t="shared" si="4"/>
        <v>Memiliki kemampuan untuk menjelaskan dan menganalisis teori Limit, namun perlu ditingkatkan pemahaman terhadap teori Turunan dan Integral</v>
      </c>
      <c r="K20" s="28">
        <f t="shared" si="5"/>
        <v>73</v>
      </c>
      <c r="L20" s="28" t="str">
        <f t="shared" si="6"/>
        <v>C</v>
      </c>
      <c r="M20" s="28">
        <f t="shared" si="7"/>
        <v>73</v>
      </c>
      <c r="N20" s="28" t="str">
        <f t="shared" si="8"/>
        <v>C</v>
      </c>
      <c r="O20" s="36">
        <v>3</v>
      </c>
      <c r="P20" s="28" t="str">
        <f t="shared" si="9"/>
        <v>Terampil dalam menyelesaikan masalah terkait materi Limit, namun perlu ditingkatkan untuk materi Turunan dan Integral.</v>
      </c>
      <c r="Q20" s="39"/>
      <c r="R20" s="39" t="s">
        <v>9</v>
      </c>
      <c r="S20" s="18"/>
      <c r="T20" s="1">
        <v>80</v>
      </c>
      <c r="U20" s="1">
        <v>67.11</v>
      </c>
      <c r="V20" s="1">
        <v>65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72</v>
      </c>
      <c r="AH20" s="1">
        <v>80</v>
      </c>
      <c r="AI20" s="1">
        <v>70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7"/>
      <c r="FK20" s="77"/>
    </row>
    <row r="21" spans="1:167" x14ac:dyDescent="0.25">
      <c r="A21" s="19">
        <v>11</v>
      </c>
      <c r="B21" s="19">
        <v>141307</v>
      </c>
      <c r="C21" s="19" t="s">
        <v>125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untuk menjelaskan dan menganalisis teori Limit, Turunan dan Integral</v>
      </c>
      <c r="K21" s="28">
        <f t="shared" si="5"/>
        <v>83.75</v>
      </c>
      <c r="L21" s="28" t="str">
        <f t="shared" si="6"/>
        <v>B</v>
      </c>
      <c r="M21" s="28">
        <f t="shared" si="7"/>
        <v>83.75</v>
      </c>
      <c r="N21" s="28" t="str">
        <f t="shared" si="8"/>
        <v>B</v>
      </c>
      <c r="O21" s="36">
        <v>2</v>
      </c>
      <c r="P21" s="28" t="str">
        <f t="shared" si="9"/>
        <v>Terampil dalam menyelesaikan masalah terkait materi Limit, Turunan, namun perlu ditingkatkan untuk materi Integral.</v>
      </c>
      <c r="Q21" s="39"/>
      <c r="R21" s="39" t="s">
        <v>9</v>
      </c>
      <c r="S21" s="18"/>
      <c r="T21" s="1">
        <v>90</v>
      </c>
      <c r="U21" s="1">
        <v>82.25</v>
      </c>
      <c r="V21" s="1">
        <v>84.84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 t="s">
        <v>195</v>
      </c>
      <c r="FI21" s="78" t="s">
        <v>196</v>
      </c>
      <c r="FJ21" s="77">
        <v>59245</v>
      </c>
      <c r="FK21" s="77">
        <v>59255</v>
      </c>
    </row>
    <row r="22" spans="1:167" x14ac:dyDescent="0.25">
      <c r="A22" s="19">
        <v>12</v>
      </c>
      <c r="B22" s="19">
        <v>141322</v>
      </c>
      <c r="C22" s="19" t="s">
        <v>126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3</v>
      </c>
      <c r="J22" s="28" t="str">
        <f t="shared" si="4"/>
        <v>Memiliki kemampuan untuk menjelaskan dan menganalisis teori Limit, namun perlu ditingkatkan pemahaman terhadap teori Turunan dan Integral</v>
      </c>
      <c r="K22" s="28">
        <f t="shared" si="5"/>
        <v>73.5</v>
      </c>
      <c r="L22" s="28" t="str">
        <f t="shared" si="6"/>
        <v>C</v>
      </c>
      <c r="M22" s="28">
        <f t="shared" si="7"/>
        <v>73.5</v>
      </c>
      <c r="N22" s="28" t="str">
        <f t="shared" si="8"/>
        <v>C</v>
      </c>
      <c r="O22" s="36">
        <v>3</v>
      </c>
      <c r="P22" s="28" t="str">
        <f t="shared" si="9"/>
        <v>Terampil dalam menyelesaikan masalah terkait materi Limit, namun perlu ditingkatkan untuk materi Turunan dan Integral.</v>
      </c>
      <c r="Q22" s="39"/>
      <c r="R22" s="39" t="s">
        <v>9</v>
      </c>
      <c r="S22" s="18"/>
      <c r="T22" s="1">
        <v>80</v>
      </c>
      <c r="U22" s="1">
        <v>66.760000000000005</v>
      </c>
      <c r="V22" s="1">
        <v>79.8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70</v>
      </c>
      <c r="AG22" s="1">
        <v>74</v>
      </c>
      <c r="AH22" s="1">
        <v>80</v>
      </c>
      <c r="AI22" s="1">
        <v>70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7"/>
      <c r="FK22" s="77"/>
    </row>
    <row r="23" spans="1:167" x14ac:dyDescent="0.25">
      <c r="A23" s="19">
        <v>13</v>
      </c>
      <c r="B23" s="19">
        <v>141337</v>
      </c>
      <c r="C23" s="19" t="s">
        <v>127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untuk menjelaskan dan menganalisis teori Limit, Turunan, namun perlu ditingkatkan pemahaman terhadap teori Integral</v>
      </c>
      <c r="K23" s="28">
        <f t="shared" si="5"/>
        <v>80.25</v>
      </c>
      <c r="L23" s="28" t="str">
        <f t="shared" si="6"/>
        <v>B</v>
      </c>
      <c r="M23" s="28">
        <f t="shared" si="7"/>
        <v>80.25</v>
      </c>
      <c r="N23" s="28" t="str">
        <f t="shared" si="8"/>
        <v>B</v>
      </c>
      <c r="O23" s="36">
        <v>2</v>
      </c>
      <c r="P23" s="28" t="str">
        <f t="shared" si="9"/>
        <v>Terampil dalam menyelesaikan masalah terkait materi Limit, Turunan, namun perlu ditingkatkan untuk materi Integral.</v>
      </c>
      <c r="Q23" s="39"/>
      <c r="R23" s="39" t="s">
        <v>9</v>
      </c>
      <c r="S23" s="18"/>
      <c r="T23" s="1">
        <v>88</v>
      </c>
      <c r="U23" s="1">
        <v>78.73</v>
      </c>
      <c r="V23" s="1">
        <v>84.84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80</v>
      </c>
      <c r="AH23" s="1">
        <v>85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 t="s">
        <v>197</v>
      </c>
      <c r="FI23" s="78" t="s">
        <v>198</v>
      </c>
      <c r="FJ23" s="77">
        <v>59246</v>
      </c>
      <c r="FK23" s="77">
        <v>59256</v>
      </c>
    </row>
    <row r="24" spans="1:167" x14ac:dyDescent="0.25">
      <c r="A24" s="19">
        <v>14</v>
      </c>
      <c r="B24" s="19">
        <v>141352</v>
      </c>
      <c r="C24" s="19" t="s">
        <v>128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untuk menjelaskan dan menganalisis teori Limit, Turunan dan Integral</v>
      </c>
      <c r="K24" s="28">
        <f t="shared" si="5"/>
        <v>78.25</v>
      </c>
      <c r="L24" s="28" t="str">
        <f t="shared" si="6"/>
        <v>B</v>
      </c>
      <c r="M24" s="28">
        <f t="shared" si="7"/>
        <v>78.25</v>
      </c>
      <c r="N24" s="28" t="str">
        <f t="shared" si="8"/>
        <v>B</v>
      </c>
      <c r="O24" s="36">
        <v>3</v>
      </c>
      <c r="P24" s="28" t="str">
        <f t="shared" si="9"/>
        <v>Terampil dalam menyelesaikan masalah terkait materi Limit, namun perlu ditingkatkan untuk materi Turunan dan Integral.</v>
      </c>
      <c r="Q24" s="39"/>
      <c r="R24" s="39" t="s">
        <v>9</v>
      </c>
      <c r="S24" s="18"/>
      <c r="T24" s="1">
        <v>90</v>
      </c>
      <c r="U24" s="1">
        <v>86.13</v>
      </c>
      <c r="V24" s="1">
        <v>88.81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82</v>
      </c>
      <c r="AH24" s="1">
        <v>85</v>
      </c>
      <c r="AI24" s="1">
        <v>70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7"/>
      <c r="FK24" s="77"/>
    </row>
    <row r="25" spans="1:167" x14ac:dyDescent="0.25">
      <c r="A25" s="19">
        <v>15</v>
      </c>
      <c r="B25" s="19">
        <v>141367</v>
      </c>
      <c r="C25" s="19" t="s">
        <v>129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untuk menjelaskan dan menganalisis teori Limit, Turunan, namun perlu ditingkatkan pemahaman terhadap teori Integral</v>
      </c>
      <c r="K25" s="28">
        <f t="shared" si="5"/>
        <v>80.25</v>
      </c>
      <c r="L25" s="28" t="str">
        <f t="shared" si="6"/>
        <v>B</v>
      </c>
      <c r="M25" s="28">
        <f t="shared" si="7"/>
        <v>80.25</v>
      </c>
      <c r="N25" s="28" t="str">
        <f t="shared" si="8"/>
        <v>B</v>
      </c>
      <c r="O25" s="36">
        <v>2</v>
      </c>
      <c r="P25" s="28" t="str">
        <f t="shared" si="9"/>
        <v>Terampil dalam menyelesaikan masalah terkait materi Limit, Turunan, namun perlu ditingkatkan untuk materi Integral.</v>
      </c>
      <c r="Q25" s="39"/>
      <c r="R25" s="39" t="s">
        <v>9</v>
      </c>
      <c r="S25" s="18"/>
      <c r="T25" s="1">
        <v>83</v>
      </c>
      <c r="U25" s="1">
        <v>77.680000000000007</v>
      </c>
      <c r="V25" s="1">
        <v>79.8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80</v>
      </c>
      <c r="AH25" s="1">
        <v>85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 t="s">
        <v>199</v>
      </c>
      <c r="FI25" s="78" t="s">
        <v>200</v>
      </c>
      <c r="FJ25" s="77">
        <v>59247</v>
      </c>
      <c r="FK25" s="77">
        <v>59257</v>
      </c>
    </row>
    <row r="26" spans="1:167" x14ac:dyDescent="0.25">
      <c r="A26" s="19">
        <v>16</v>
      </c>
      <c r="B26" s="19">
        <v>141382</v>
      </c>
      <c r="C26" s="19" t="s">
        <v>130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3</v>
      </c>
      <c r="J26" s="28" t="str">
        <f t="shared" si="4"/>
        <v>Memiliki kemampuan untuk menjelaskan dan menganalisis teori Limit, namun perlu ditingkatkan pemahaman terhadap teori Turunan dan Integral</v>
      </c>
      <c r="K26" s="28">
        <f t="shared" si="5"/>
        <v>72.5</v>
      </c>
      <c r="L26" s="28" t="str">
        <f t="shared" si="6"/>
        <v>C</v>
      </c>
      <c r="M26" s="28">
        <f t="shared" si="7"/>
        <v>72.5</v>
      </c>
      <c r="N26" s="28" t="str">
        <f t="shared" si="8"/>
        <v>C</v>
      </c>
      <c r="O26" s="36">
        <v>3</v>
      </c>
      <c r="P26" s="28" t="str">
        <f t="shared" si="9"/>
        <v>Terampil dalam menyelesaikan masalah terkait materi Limit, namun perlu ditingkatkan untuk materi Turunan dan Integral.</v>
      </c>
      <c r="Q26" s="39"/>
      <c r="R26" s="39" t="s">
        <v>9</v>
      </c>
      <c r="S26" s="18"/>
      <c r="T26" s="1">
        <v>78</v>
      </c>
      <c r="U26" s="1">
        <v>65</v>
      </c>
      <c r="V26" s="1">
        <v>80.790000000000006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70</v>
      </c>
      <c r="AG26" s="1">
        <v>70</v>
      </c>
      <c r="AH26" s="1">
        <v>80</v>
      </c>
      <c r="AI26" s="1">
        <v>70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7"/>
      <c r="FK26" s="77"/>
    </row>
    <row r="27" spans="1:167" x14ac:dyDescent="0.25">
      <c r="A27" s="19">
        <v>17</v>
      </c>
      <c r="B27" s="19">
        <v>141397</v>
      </c>
      <c r="C27" s="19" t="s">
        <v>131</v>
      </c>
      <c r="D27" s="18"/>
      <c r="E27" s="28">
        <f t="shared" si="0"/>
        <v>73</v>
      </c>
      <c r="F27" s="28" t="str">
        <f t="shared" si="1"/>
        <v>C</v>
      </c>
      <c r="G27" s="28">
        <f t="shared" si="2"/>
        <v>73</v>
      </c>
      <c r="H27" s="28" t="str">
        <f t="shared" si="3"/>
        <v>C</v>
      </c>
      <c r="I27" s="36">
        <v>3</v>
      </c>
      <c r="J27" s="28" t="str">
        <f t="shared" si="4"/>
        <v>Memiliki kemampuan untuk menjelaskan dan menganalisis teori Limit, namun perlu ditingkatkan pemahaman terhadap teori Turunan dan Integral</v>
      </c>
      <c r="K27" s="28">
        <f t="shared" si="5"/>
        <v>78.75</v>
      </c>
      <c r="L27" s="28" t="str">
        <f t="shared" si="6"/>
        <v>B</v>
      </c>
      <c r="M27" s="28">
        <f t="shared" si="7"/>
        <v>78.75</v>
      </c>
      <c r="N27" s="28" t="str">
        <f t="shared" si="8"/>
        <v>B</v>
      </c>
      <c r="O27" s="36">
        <v>3</v>
      </c>
      <c r="P27" s="28" t="str">
        <f t="shared" si="9"/>
        <v>Terampil dalam menyelesaikan masalah terkait materi Limit, namun perlu ditingkatkan untuk materi Turunan dan Integral.</v>
      </c>
      <c r="Q27" s="39"/>
      <c r="R27" s="39" t="s">
        <v>9</v>
      </c>
      <c r="S27" s="18"/>
      <c r="T27" s="1">
        <v>83</v>
      </c>
      <c r="U27" s="1">
        <v>67.819999999999993</v>
      </c>
      <c r="V27" s="1">
        <v>69.959999999999994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74</v>
      </c>
      <c r="AH27" s="1">
        <v>85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9" t="s">
        <v>201</v>
      </c>
      <c r="FI27" s="78" t="s">
        <v>202</v>
      </c>
      <c r="FJ27" s="77">
        <v>59248</v>
      </c>
      <c r="FK27" s="77">
        <v>59258</v>
      </c>
    </row>
    <row r="28" spans="1:167" x14ac:dyDescent="0.25">
      <c r="A28" s="19">
        <v>18</v>
      </c>
      <c r="B28" s="19">
        <v>142763</v>
      </c>
      <c r="C28" s="19" t="s">
        <v>132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untuk menjelaskan dan menganalisis teori Limit, Turunan, namun perlu ditingkatkan pemahaman terhadap teori Integral</v>
      </c>
      <c r="K28" s="28">
        <f t="shared" si="5"/>
        <v>74</v>
      </c>
      <c r="L28" s="28" t="str">
        <f t="shared" si="6"/>
        <v>C</v>
      </c>
      <c r="M28" s="28">
        <f t="shared" si="7"/>
        <v>74</v>
      </c>
      <c r="N28" s="28" t="str">
        <f t="shared" si="8"/>
        <v>C</v>
      </c>
      <c r="O28" s="36">
        <v>3</v>
      </c>
      <c r="P28" s="28" t="str">
        <f t="shared" si="9"/>
        <v>Terampil dalam menyelesaikan masalah terkait materi Limit, namun perlu ditingkatkan untuk materi Turunan dan Integral.</v>
      </c>
      <c r="Q28" s="39"/>
      <c r="R28" s="39" t="s">
        <v>9</v>
      </c>
      <c r="S28" s="18"/>
      <c r="T28" s="1">
        <v>90</v>
      </c>
      <c r="U28" s="1">
        <v>79.44</v>
      </c>
      <c r="V28" s="1">
        <v>74.84</v>
      </c>
      <c r="W28" s="1">
        <v>75</v>
      </c>
      <c r="X28" s="1"/>
      <c r="Y28" s="1"/>
      <c r="Z28" s="1"/>
      <c r="AA28" s="1"/>
      <c r="AB28" s="1"/>
      <c r="AC28" s="1"/>
      <c r="AD28" s="1"/>
      <c r="AE28" s="18"/>
      <c r="AF28" s="1">
        <v>72</v>
      </c>
      <c r="AG28" s="1">
        <v>74</v>
      </c>
      <c r="AH28" s="1">
        <v>80</v>
      </c>
      <c r="AI28" s="1">
        <v>70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9"/>
      <c r="FI28" s="78"/>
      <c r="FJ28" s="77"/>
      <c r="FK28" s="77"/>
    </row>
    <row r="29" spans="1:167" x14ac:dyDescent="0.25">
      <c r="A29" s="19">
        <v>19</v>
      </c>
      <c r="B29" s="19">
        <v>141412</v>
      </c>
      <c r="C29" s="19" t="s">
        <v>133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untuk menjelaskan dan menganalisis teori Limit, Turunan, namun perlu ditingkatkan pemahaman terhadap teori Integral</v>
      </c>
      <c r="K29" s="28">
        <f t="shared" si="5"/>
        <v>81.25</v>
      </c>
      <c r="L29" s="28" t="str">
        <f t="shared" si="6"/>
        <v>B</v>
      </c>
      <c r="M29" s="28">
        <f t="shared" si="7"/>
        <v>81.25</v>
      </c>
      <c r="N29" s="28" t="str">
        <f t="shared" si="8"/>
        <v>B</v>
      </c>
      <c r="O29" s="36">
        <v>2</v>
      </c>
      <c r="P29" s="28" t="str">
        <f t="shared" si="9"/>
        <v>Terampil dalam menyelesaikan masalah terkait materi Limit, Turunan, namun perlu ditingkatkan untuk materi Integral.</v>
      </c>
      <c r="Q29" s="39"/>
      <c r="R29" s="39" t="s">
        <v>9</v>
      </c>
      <c r="S29" s="18"/>
      <c r="T29" s="1">
        <v>85</v>
      </c>
      <c r="U29" s="1">
        <v>74.150000000000006</v>
      </c>
      <c r="V29" s="1">
        <v>87.82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82</v>
      </c>
      <c r="AH29" s="1">
        <v>85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59249</v>
      </c>
      <c r="FK29" s="77">
        <v>59259</v>
      </c>
    </row>
    <row r="30" spans="1:167" x14ac:dyDescent="0.25">
      <c r="A30" s="19">
        <v>20</v>
      </c>
      <c r="B30" s="19">
        <v>141427</v>
      </c>
      <c r="C30" s="19" t="s">
        <v>134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untuk menjelaskan dan menganalisis teori Limit, Turunan, namun perlu ditingkatkan pemahaman terhadap teori Integral</v>
      </c>
      <c r="K30" s="28">
        <f t="shared" si="5"/>
        <v>77.5</v>
      </c>
      <c r="L30" s="28" t="str">
        <f t="shared" si="6"/>
        <v>B</v>
      </c>
      <c r="M30" s="28">
        <f t="shared" si="7"/>
        <v>77.5</v>
      </c>
      <c r="N30" s="28" t="str">
        <f t="shared" si="8"/>
        <v>B</v>
      </c>
      <c r="O30" s="36">
        <v>3</v>
      </c>
      <c r="P30" s="28" t="str">
        <f t="shared" si="9"/>
        <v>Terampil dalam menyelesaikan masalah terkait materi Limit, namun perlu ditingkatkan untuk materi Turunan dan Integral.</v>
      </c>
      <c r="Q30" s="39"/>
      <c r="R30" s="39" t="s">
        <v>9</v>
      </c>
      <c r="S30" s="18"/>
      <c r="T30" s="1">
        <v>80</v>
      </c>
      <c r="U30" s="1">
        <v>66.760000000000005</v>
      </c>
      <c r="V30" s="1">
        <v>88.81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74</v>
      </c>
      <c r="AG30" s="1">
        <v>76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141442</v>
      </c>
      <c r="C31" s="19" t="s">
        <v>135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3</v>
      </c>
      <c r="J31" s="28" t="str">
        <f t="shared" si="4"/>
        <v>Memiliki kemampuan untuk menjelaskan dan menganalisis teori Limit, namun perlu ditingkatkan pemahaman terhadap teori Turunan dan Integral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>Terampil dalam menyelesaikan masalah terkait materi Limit, Turunan, namun perlu ditingkatkan untuk materi Integral.</v>
      </c>
      <c r="Q31" s="39"/>
      <c r="R31" s="39" t="s">
        <v>9</v>
      </c>
      <c r="S31" s="18"/>
      <c r="T31" s="1">
        <v>75</v>
      </c>
      <c r="U31" s="1">
        <v>68.87</v>
      </c>
      <c r="V31" s="1">
        <v>88.81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80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59250</v>
      </c>
      <c r="FK31" s="77">
        <v>59260</v>
      </c>
    </row>
    <row r="32" spans="1:167" x14ac:dyDescent="0.25">
      <c r="A32" s="19">
        <v>22</v>
      </c>
      <c r="B32" s="19">
        <v>141457</v>
      </c>
      <c r="C32" s="19" t="s">
        <v>136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untuk menjelaskan dan menganalisis teori Limit, Turunan, namun perlu ditingkatkan pemahaman terhadap teori Integral</v>
      </c>
      <c r="K32" s="28">
        <f t="shared" si="5"/>
        <v>80.25</v>
      </c>
      <c r="L32" s="28" t="str">
        <f t="shared" si="6"/>
        <v>B</v>
      </c>
      <c r="M32" s="28">
        <f t="shared" si="7"/>
        <v>80.25</v>
      </c>
      <c r="N32" s="28" t="str">
        <f t="shared" si="8"/>
        <v>B</v>
      </c>
      <c r="O32" s="36">
        <v>2</v>
      </c>
      <c r="P32" s="28" t="str">
        <f t="shared" si="9"/>
        <v>Terampil dalam menyelesaikan masalah terkait materi Limit, Turunan, namun perlu ditingkatkan untuk materi Integral.</v>
      </c>
      <c r="Q32" s="39"/>
      <c r="R32" s="39" t="s">
        <v>9</v>
      </c>
      <c r="S32" s="18"/>
      <c r="T32" s="1">
        <v>80</v>
      </c>
      <c r="U32" s="1">
        <v>77.680000000000007</v>
      </c>
      <c r="V32" s="1">
        <v>81.87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80</v>
      </c>
      <c r="AH32" s="1">
        <v>85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141472</v>
      </c>
      <c r="C33" s="19" t="s">
        <v>137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untuk menjelaskan dan menganalisis teori Limit, Turunan dan Integral</v>
      </c>
      <c r="K33" s="28">
        <f t="shared" si="5"/>
        <v>88.75</v>
      </c>
      <c r="L33" s="28" t="str">
        <f t="shared" si="6"/>
        <v>A</v>
      </c>
      <c r="M33" s="28">
        <f t="shared" si="7"/>
        <v>88.75</v>
      </c>
      <c r="N33" s="28" t="str">
        <f t="shared" si="8"/>
        <v>A</v>
      </c>
      <c r="O33" s="36">
        <v>1</v>
      </c>
      <c r="P33" s="28" t="str">
        <f t="shared" si="9"/>
        <v>Sangat terampil dalam menyelesaikan masalah terkait materi Limit, Turunan, dan Integral.</v>
      </c>
      <c r="Q33" s="39"/>
      <c r="R33" s="39" t="s">
        <v>9</v>
      </c>
      <c r="S33" s="18"/>
      <c r="T33" s="1">
        <v>90</v>
      </c>
      <c r="U33" s="1">
        <v>90.35</v>
      </c>
      <c r="V33" s="1">
        <v>91.79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85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141487</v>
      </c>
      <c r="C34" s="19" t="s">
        <v>138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untuk menjelaskan dan menganalisis teori Limit, Turunan dan Integral</v>
      </c>
      <c r="K34" s="28">
        <f t="shared" si="5"/>
        <v>88.5</v>
      </c>
      <c r="L34" s="28" t="str">
        <f t="shared" si="6"/>
        <v>A</v>
      </c>
      <c r="M34" s="28">
        <f t="shared" si="7"/>
        <v>88.5</v>
      </c>
      <c r="N34" s="28" t="str">
        <f t="shared" si="8"/>
        <v>A</v>
      </c>
      <c r="O34" s="36">
        <v>1</v>
      </c>
      <c r="P34" s="28" t="str">
        <f t="shared" si="9"/>
        <v>Sangat terampil dalam menyelesaikan masalah terkait materi Limit, Turunan, dan Integral.</v>
      </c>
      <c r="Q34" s="39"/>
      <c r="R34" s="39" t="s">
        <v>9</v>
      </c>
      <c r="S34" s="18"/>
      <c r="T34" s="1">
        <v>90</v>
      </c>
      <c r="U34" s="1">
        <v>92.82</v>
      </c>
      <c r="V34" s="1">
        <v>85.83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93</v>
      </c>
      <c r="AG34" s="1">
        <v>96</v>
      </c>
      <c r="AH34" s="1">
        <v>85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141502</v>
      </c>
      <c r="C35" s="19" t="s">
        <v>139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3</v>
      </c>
      <c r="J35" s="28" t="str">
        <f t="shared" si="4"/>
        <v>Memiliki kemampuan untuk menjelaskan dan menganalisis teori Limit, namun perlu ditingkatkan pemahaman terhadap teori Turunan dan Integral</v>
      </c>
      <c r="K35" s="28">
        <f t="shared" si="5"/>
        <v>78.5</v>
      </c>
      <c r="L35" s="28" t="str">
        <f t="shared" si="6"/>
        <v>B</v>
      </c>
      <c r="M35" s="28">
        <f t="shared" si="7"/>
        <v>78.5</v>
      </c>
      <c r="N35" s="28" t="str">
        <f t="shared" si="8"/>
        <v>B</v>
      </c>
      <c r="O35" s="36">
        <v>3</v>
      </c>
      <c r="P35" s="28" t="str">
        <f t="shared" si="9"/>
        <v>Terampil dalam menyelesaikan masalah terkait materi Limit, namun perlu ditingkatkan untuk materi Turunan dan Integral.</v>
      </c>
      <c r="Q35" s="39"/>
      <c r="R35" s="39" t="s">
        <v>9</v>
      </c>
      <c r="S35" s="18"/>
      <c r="T35" s="1">
        <v>83</v>
      </c>
      <c r="U35" s="1">
        <v>72.040000000000006</v>
      </c>
      <c r="V35" s="1">
        <v>78.89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78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141517</v>
      </c>
      <c r="C36" s="19" t="s">
        <v>140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untuk menjelaskan dan menganalisis teori Limit, Turunan dan Integral</v>
      </c>
      <c r="K36" s="28">
        <f t="shared" si="5"/>
        <v>83.75</v>
      </c>
      <c r="L36" s="28" t="str">
        <f t="shared" si="6"/>
        <v>B</v>
      </c>
      <c r="M36" s="28">
        <f t="shared" si="7"/>
        <v>83.75</v>
      </c>
      <c r="N36" s="28" t="str">
        <f t="shared" si="8"/>
        <v>B</v>
      </c>
      <c r="O36" s="36">
        <v>2</v>
      </c>
      <c r="P36" s="28" t="str">
        <f t="shared" si="9"/>
        <v>Terampil dalam menyelesaikan masalah terkait materi Limit, Turunan, namun perlu ditingkatkan untuk materi Integral.</v>
      </c>
      <c r="Q36" s="39"/>
      <c r="R36" s="39" t="s">
        <v>9</v>
      </c>
      <c r="S36" s="18"/>
      <c r="T36" s="1">
        <v>88</v>
      </c>
      <c r="U36" s="1">
        <v>86.48</v>
      </c>
      <c r="V36" s="1">
        <v>87.82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141532</v>
      </c>
      <c r="C37" s="19" t="s">
        <v>141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untuk menjelaskan dan menganalisis teori Limit, Turunan dan Integral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Terampil dalam menyelesaikan masalah terkait materi Limit, Turunan, namun perlu ditingkatkan untuk materi Integral.</v>
      </c>
      <c r="Q37" s="39"/>
      <c r="R37" s="39" t="s">
        <v>9</v>
      </c>
      <c r="S37" s="18"/>
      <c r="T37" s="1">
        <v>90</v>
      </c>
      <c r="U37" s="1">
        <v>79.790000000000006</v>
      </c>
      <c r="V37" s="1">
        <v>88.81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80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141547</v>
      </c>
      <c r="C38" s="19" t="s">
        <v>142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untuk menjelaskan dan menganalisis teori Limit, Turunan dan Integral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dalam menyelesaikan masalah terkait materi Limit, Turunan, dan Integral.</v>
      </c>
      <c r="Q38" s="39"/>
      <c r="R38" s="39" t="s">
        <v>9</v>
      </c>
      <c r="S38" s="18"/>
      <c r="T38" s="1">
        <v>90</v>
      </c>
      <c r="U38" s="1">
        <v>82.25</v>
      </c>
      <c r="V38" s="1">
        <v>86.83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88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141562</v>
      </c>
      <c r="C39" s="19" t="s">
        <v>143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untuk menjelaskan dan menganalisis teori Limit, Turunan, namun perlu ditingkatkan pemahaman terhadap teori Integral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Terampil dalam menyelesaikan masalah terkait materi Limit, Turunan, namun perlu ditingkatkan untuk materi Integral.</v>
      </c>
      <c r="Q39" s="39"/>
      <c r="R39" s="39" t="s">
        <v>9</v>
      </c>
      <c r="S39" s="18"/>
      <c r="T39" s="1">
        <v>85</v>
      </c>
      <c r="U39" s="1">
        <v>72.75</v>
      </c>
      <c r="V39" s="1">
        <v>86.83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141577</v>
      </c>
      <c r="C40" s="19" t="s">
        <v>144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untuk menjelaskan dan menganalisis teori Limit, Turunan, namun perlu ditingkatkan pemahaman terhadap teori Integral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3</v>
      </c>
      <c r="P40" s="28" t="str">
        <f t="shared" si="9"/>
        <v>Terampil dalam menyelesaikan masalah terkait materi Limit, namun perlu ditingkatkan untuk materi Turunan dan Integral.</v>
      </c>
      <c r="Q40" s="39"/>
      <c r="R40" s="39" t="s">
        <v>9</v>
      </c>
      <c r="S40" s="18"/>
      <c r="T40" s="1">
        <v>85</v>
      </c>
      <c r="U40" s="1">
        <v>72.39</v>
      </c>
      <c r="V40" s="1">
        <v>89.8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74</v>
      </c>
      <c r="AG40" s="1">
        <v>78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141592</v>
      </c>
      <c r="C41" s="19" t="s">
        <v>145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untuk menjelaskan dan menganalisis teori Limit, Turunan, namun perlu ditingkatkan pemahaman terhadap teori Integral</v>
      </c>
      <c r="K41" s="28">
        <f t="shared" si="5"/>
        <v>80.25</v>
      </c>
      <c r="L41" s="28" t="str">
        <f t="shared" si="6"/>
        <v>B</v>
      </c>
      <c r="M41" s="28">
        <f t="shared" si="7"/>
        <v>80.25</v>
      </c>
      <c r="N41" s="28" t="str">
        <f t="shared" si="8"/>
        <v>B</v>
      </c>
      <c r="O41" s="36">
        <v>2</v>
      </c>
      <c r="P41" s="28" t="str">
        <f t="shared" si="9"/>
        <v>Terampil dalam menyelesaikan masalah terkait materi Limit, Turunan, namun perlu ditingkatkan untuk materi Integral.</v>
      </c>
      <c r="Q41" s="39"/>
      <c r="R41" s="39" t="s">
        <v>9</v>
      </c>
      <c r="S41" s="18"/>
      <c r="T41" s="1">
        <v>75</v>
      </c>
      <c r="U41" s="1">
        <v>76.97</v>
      </c>
      <c r="V41" s="1">
        <v>89.8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80</v>
      </c>
      <c r="AH41" s="1">
        <v>85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141607</v>
      </c>
      <c r="C42" s="19" t="s">
        <v>146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untuk menjelaskan dan menganalisis teori Limit, Turunan dan Integral</v>
      </c>
      <c r="K42" s="28">
        <f t="shared" si="5"/>
        <v>86.25</v>
      </c>
      <c r="L42" s="28" t="str">
        <f t="shared" si="6"/>
        <v>A</v>
      </c>
      <c r="M42" s="28">
        <f t="shared" si="7"/>
        <v>86.25</v>
      </c>
      <c r="N42" s="28" t="str">
        <f t="shared" si="8"/>
        <v>A</v>
      </c>
      <c r="O42" s="36">
        <v>1</v>
      </c>
      <c r="P42" s="28" t="str">
        <f t="shared" si="9"/>
        <v>Sangat terampil dalam menyelesaikan masalah terkait materi Limit, Turunan, dan Integral.</v>
      </c>
      <c r="Q42" s="39"/>
      <c r="R42" s="39" t="s">
        <v>9</v>
      </c>
      <c r="S42" s="18"/>
      <c r="T42" s="1">
        <v>90</v>
      </c>
      <c r="U42" s="1">
        <v>79.08</v>
      </c>
      <c r="V42" s="1">
        <v>88.81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141622</v>
      </c>
      <c r="C43" s="19" t="s">
        <v>147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3</v>
      </c>
      <c r="J43" s="28" t="str">
        <f t="shared" si="4"/>
        <v>Memiliki kemampuan untuk menjelaskan dan menganalisis teori Limit, namun perlu ditingkatkan pemahaman terhadap teori Turunan dan Integral</v>
      </c>
      <c r="K43" s="28">
        <f t="shared" si="5"/>
        <v>80.25</v>
      </c>
      <c r="L43" s="28" t="str">
        <f t="shared" si="6"/>
        <v>B</v>
      </c>
      <c r="M43" s="28">
        <f t="shared" si="7"/>
        <v>80.25</v>
      </c>
      <c r="N43" s="28" t="str">
        <f t="shared" si="8"/>
        <v>B</v>
      </c>
      <c r="O43" s="36">
        <v>2</v>
      </c>
      <c r="P43" s="28" t="str">
        <f t="shared" si="9"/>
        <v>Terampil dalam menyelesaikan masalah terkait materi Limit, Turunan, namun perlu ditingkatkan untuk materi Integral.</v>
      </c>
      <c r="Q43" s="39"/>
      <c r="R43" s="39" t="s">
        <v>9</v>
      </c>
      <c r="S43" s="18"/>
      <c r="T43" s="1">
        <v>75</v>
      </c>
      <c r="U43" s="1">
        <v>72.75</v>
      </c>
      <c r="V43" s="1">
        <v>83.85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v>80</v>
      </c>
      <c r="AH43" s="1">
        <v>85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141637</v>
      </c>
      <c r="C44" s="19" t="s">
        <v>148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3</v>
      </c>
      <c r="J44" s="28" t="str">
        <f t="shared" si="4"/>
        <v>Memiliki kemampuan untuk menjelaskan dan menganalisis teori Limit, namun perlu ditingkatkan pemahaman terhadap teori Turunan dan Integral</v>
      </c>
      <c r="K44" s="28">
        <f t="shared" si="5"/>
        <v>79.25</v>
      </c>
      <c r="L44" s="28" t="str">
        <f t="shared" si="6"/>
        <v>B</v>
      </c>
      <c r="M44" s="28">
        <f t="shared" si="7"/>
        <v>79.25</v>
      </c>
      <c r="N44" s="28" t="str">
        <f t="shared" si="8"/>
        <v>B</v>
      </c>
      <c r="O44" s="36">
        <v>3</v>
      </c>
      <c r="P44" s="28" t="str">
        <f t="shared" si="9"/>
        <v>Terampil dalam menyelesaikan masalah terkait materi Limit, namun perlu ditingkatkan untuk materi Turunan dan Integral.</v>
      </c>
      <c r="Q44" s="39"/>
      <c r="R44" s="39" t="s">
        <v>9</v>
      </c>
      <c r="S44" s="18"/>
      <c r="T44" s="1">
        <v>80</v>
      </c>
      <c r="U44" s="1">
        <v>67.459999999999994</v>
      </c>
      <c r="V44" s="1">
        <v>79.8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85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142718</v>
      </c>
      <c r="C45" s="19" t="s">
        <v>149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3</v>
      </c>
      <c r="J45" s="28" t="str">
        <f t="shared" si="4"/>
        <v>Memiliki kemampuan untuk menjelaskan dan menganalisis teori Limit, namun perlu ditingkatkan pemahaman terhadap teori Turunan dan Integral</v>
      </c>
      <c r="K45" s="28">
        <f t="shared" si="5"/>
        <v>77.5</v>
      </c>
      <c r="L45" s="28" t="str">
        <f t="shared" si="6"/>
        <v>B</v>
      </c>
      <c r="M45" s="28">
        <f t="shared" si="7"/>
        <v>77.5</v>
      </c>
      <c r="N45" s="28" t="str">
        <f t="shared" si="8"/>
        <v>B</v>
      </c>
      <c r="O45" s="36">
        <v>3</v>
      </c>
      <c r="P45" s="28" t="str">
        <f t="shared" si="9"/>
        <v>Terampil dalam menyelesaikan masalah terkait materi Limit, namun perlu ditingkatkan untuk materi Turunan dan Integral.</v>
      </c>
      <c r="Q45" s="39"/>
      <c r="R45" s="39" t="s">
        <v>9</v>
      </c>
      <c r="S45" s="18"/>
      <c r="T45" s="1">
        <v>80</v>
      </c>
      <c r="U45" s="1">
        <v>68.17</v>
      </c>
      <c r="V45" s="1">
        <v>86.83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74</v>
      </c>
      <c r="AG45" s="1">
        <v>76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141652</v>
      </c>
      <c r="C46" s="19" t="s">
        <v>150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3</v>
      </c>
      <c r="J46" s="28" t="str">
        <f t="shared" si="4"/>
        <v>Memiliki kemampuan untuk menjelaskan dan menganalisis teori Limit, namun perlu ditingkatkan pemahaman terhadap teori Turunan dan Integral</v>
      </c>
      <c r="K46" s="28">
        <f t="shared" si="5"/>
        <v>70</v>
      </c>
      <c r="L46" s="28" t="str">
        <f t="shared" si="6"/>
        <v>C</v>
      </c>
      <c r="M46" s="28">
        <f t="shared" si="7"/>
        <v>70</v>
      </c>
      <c r="N46" s="28" t="str">
        <f t="shared" si="8"/>
        <v>C</v>
      </c>
      <c r="O46" s="36">
        <v>3</v>
      </c>
      <c r="P46" s="28" t="str">
        <f t="shared" si="9"/>
        <v>Terampil dalam menyelesaikan masalah terkait materi Limit, namun perlu ditingkatkan untuk materi Turunan dan Integral.</v>
      </c>
      <c r="Q46" s="39"/>
      <c r="R46" s="39" t="s">
        <v>9</v>
      </c>
      <c r="S46" s="18"/>
      <c r="T46" s="1">
        <v>88</v>
      </c>
      <c r="U46" s="1">
        <v>76.27</v>
      </c>
      <c r="V46" s="1">
        <v>75.83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70</v>
      </c>
      <c r="AG46" s="1">
        <v>70</v>
      </c>
      <c r="AH46" s="1">
        <v>70</v>
      </c>
      <c r="AI46" s="1">
        <v>70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149863</v>
      </c>
      <c r="C47" s="19" t="s">
        <v>151</v>
      </c>
      <c r="D47" s="18"/>
      <c r="E47" s="28">
        <f t="shared" si="0"/>
        <v>53</v>
      </c>
      <c r="F47" s="28" t="str">
        <f t="shared" si="1"/>
        <v>D</v>
      </c>
      <c r="G47" s="28">
        <f t="shared" si="2"/>
        <v>53</v>
      </c>
      <c r="H47" s="28" t="str">
        <f t="shared" si="3"/>
        <v>D</v>
      </c>
      <c r="I47" s="36">
        <v>4</v>
      </c>
      <c r="J47" s="28" t="str">
        <f t="shared" si="4"/>
        <v>Memiliki kemampuan untuk menjelaskan dan menganalisis teori integral, namun perlu ditingkatkan pemahaman terhadap teori limit dan turunan</v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>
        <v>53.1</v>
      </c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53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80.567567567567565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1" activePane="bottomRight" state="frozen"/>
      <selection pane="topRight"/>
      <selection pane="bottomLeft"/>
      <selection pane="bottomRight" activeCell="O45" sqref="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1162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141667</v>
      </c>
      <c r="C11" s="19" t="s">
        <v>153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teori Limit, Turunan dan Integral</v>
      </c>
      <c r="K11" s="28">
        <f t="shared" ref="K11:K50" si="5">IF((COUNTA(AF11:AO11)&gt;0),AVERAGE(AF11:AO11),"")</f>
        <v>86.25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terkait materi Limit, Turunan, dan Integral.</v>
      </c>
      <c r="Q11" s="39"/>
      <c r="R11" s="39" t="s">
        <v>9</v>
      </c>
      <c r="S11" s="18"/>
      <c r="T11" s="1">
        <v>88</v>
      </c>
      <c r="U11" s="1">
        <v>84.44</v>
      </c>
      <c r="V11" s="1">
        <v>88.5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85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141682</v>
      </c>
      <c r="C12" s="19" t="s">
        <v>154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>
        <v>3</v>
      </c>
      <c r="J12" s="28" t="str">
        <f t="shared" si="4"/>
        <v>Memiliki kemampuan untuk menjelaskan dan menganalisis teori Limit, namun perlu ditingkatkan pemahaman terhadap teori Turunan dan Integral</v>
      </c>
      <c r="K12" s="28">
        <f t="shared" si="5"/>
        <v>75</v>
      </c>
      <c r="L12" s="28" t="str">
        <f t="shared" si="6"/>
        <v>C</v>
      </c>
      <c r="M12" s="28">
        <f t="shared" si="7"/>
        <v>75</v>
      </c>
      <c r="N12" s="28" t="str">
        <f t="shared" si="8"/>
        <v>C</v>
      </c>
      <c r="O12" s="36">
        <v>3</v>
      </c>
      <c r="P12" s="28" t="str">
        <f t="shared" si="9"/>
        <v>Terampil dalam menyelesaikan masalah terkait materi Limit, namun perlu ditingkatkan untuk materi Turunan dan Integral.</v>
      </c>
      <c r="Q12" s="39"/>
      <c r="R12" s="39" t="s">
        <v>9</v>
      </c>
      <c r="S12" s="18"/>
      <c r="T12" s="1">
        <v>71</v>
      </c>
      <c r="U12" s="1">
        <v>68.97</v>
      </c>
      <c r="V12" s="1">
        <v>72.25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70</v>
      </c>
      <c r="AH12" s="1">
        <v>75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141697</v>
      </c>
      <c r="C13" s="19" t="s">
        <v>155</v>
      </c>
      <c r="D13" s="18"/>
      <c r="E13" s="28">
        <f t="shared" si="0"/>
        <v>72</v>
      </c>
      <c r="F13" s="28" t="str">
        <f t="shared" si="1"/>
        <v>C</v>
      </c>
      <c r="G13" s="28">
        <f t="shared" si="2"/>
        <v>72</v>
      </c>
      <c r="H13" s="28" t="str">
        <f t="shared" si="3"/>
        <v>C</v>
      </c>
      <c r="I13" s="36">
        <v>3</v>
      </c>
      <c r="J13" s="28" t="str">
        <f t="shared" si="4"/>
        <v>Memiliki kemampuan untuk menjelaskan dan menganalisis teori Limit, namun perlu ditingkatkan pemahaman terhadap teori Turunan dan Integral</v>
      </c>
      <c r="K13" s="28">
        <f t="shared" si="5"/>
        <v>75</v>
      </c>
      <c r="L13" s="28" t="str">
        <f t="shared" si="6"/>
        <v>C</v>
      </c>
      <c r="M13" s="28">
        <f t="shared" si="7"/>
        <v>75</v>
      </c>
      <c r="N13" s="28" t="str">
        <f t="shared" si="8"/>
        <v>C</v>
      </c>
      <c r="O13" s="36">
        <v>3</v>
      </c>
      <c r="P13" s="28" t="str">
        <f t="shared" si="9"/>
        <v>Terampil dalam menyelesaikan masalah terkait materi Limit, namun perlu ditingkatkan untuk materi Turunan dan Integral.</v>
      </c>
      <c r="Q13" s="39"/>
      <c r="R13" s="39" t="s">
        <v>9</v>
      </c>
      <c r="S13" s="18"/>
      <c r="T13" s="1">
        <v>75</v>
      </c>
      <c r="U13" s="1">
        <v>65</v>
      </c>
      <c r="V13" s="1">
        <v>73.5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70</v>
      </c>
      <c r="AH13" s="1">
        <v>75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187</v>
      </c>
      <c r="FI13" s="78" t="s">
        <v>188</v>
      </c>
      <c r="FJ13" s="77">
        <v>59261</v>
      </c>
      <c r="FK13" s="77">
        <v>59271</v>
      </c>
    </row>
    <row r="14" spans="1:167" x14ac:dyDescent="0.25">
      <c r="A14" s="19">
        <v>4</v>
      </c>
      <c r="B14" s="19">
        <v>141712</v>
      </c>
      <c r="C14" s="19" t="s">
        <v>156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untuk menjelaskan dan menganalisis teori Limit, Turunan dan Integral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Terampil dalam menyelesaikan masalah terkait materi Limit, Turunan, namun perlu ditingkatkan untuk materi Integral.</v>
      </c>
      <c r="Q14" s="39"/>
      <c r="R14" s="39" t="s">
        <v>9</v>
      </c>
      <c r="S14" s="18"/>
      <c r="T14" s="1">
        <v>90</v>
      </c>
      <c r="U14" s="1">
        <v>80.48</v>
      </c>
      <c r="V14" s="1">
        <v>87.25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8"/>
      <c r="FI14" s="78"/>
      <c r="FJ14" s="77"/>
      <c r="FK14" s="77"/>
    </row>
    <row r="15" spans="1:167" x14ac:dyDescent="0.25">
      <c r="A15" s="19">
        <v>5</v>
      </c>
      <c r="B15" s="19">
        <v>141727</v>
      </c>
      <c r="C15" s="19" t="s">
        <v>157</v>
      </c>
      <c r="D15" s="18"/>
      <c r="E15" s="28">
        <f t="shared" si="0"/>
        <v>74</v>
      </c>
      <c r="F15" s="28" t="str">
        <f t="shared" si="1"/>
        <v>C</v>
      </c>
      <c r="G15" s="28">
        <f t="shared" si="2"/>
        <v>74</v>
      </c>
      <c r="H15" s="28" t="str">
        <f t="shared" si="3"/>
        <v>C</v>
      </c>
      <c r="I15" s="36">
        <v>3</v>
      </c>
      <c r="J15" s="28" t="str">
        <f t="shared" si="4"/>
        <v>Memiliki kemampuan untuk menjelaskan dan menganalisis teori Limit, namun perlu ditingkatkan pemahaman terhadap teori Turunan dan Integral</v>
      </c>
      <c r="K15" s="28">
        <f t="shared" si="5"/>
        <v>75.75</v>
      </c>
      <c r="L15" s="28" t="str">
        <f t="shared" si="6"/>
        <v>B</v>
      </c>
      <c r="M15" s="28">
        <f t="shared" si="7"/>
        <v>75.75</v>
      </c>
      <c r="N15" s="28" t="str">
        <f t="shared" si="8"/>
        <v>B</v>
      </c>
      <c r="O15" s="36">
        <v>3</v>
      </c>
      <c r="P15" s="28" t="str">
        <f t="shared" si="9"/>
        <v>Terampil dalam menyelesaikan masalah terkait materi Limit, namun perlu ditingkatkan untuk materi Turunan dan Integral.</v>
      </c>
      <c r="Q15" s="39"/>
      <c r="R15" s="39" t="s">
        <v>9</v>
      </c>
      <c r="S15" s="18"/>
      <c r="T15" s="1">
        <v>83</v>
      </c>
      <c r="U15" s="1">
        <v>70.95</v>
      </c>
      <c r="V15" s="1">
        <v>68.5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65</v>
      </c>
      <c r="AH15" s="1">
        <v>75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189</v>
      </c>
      <c r="FI15" s="78" t="s">
        <v>190</v>
      </c>
      <c r="FJ15" s="77">
        <v>59262</v>
      </c>
      <c r="FK15" s="77">
        <v>59272</v>
      </c>
    </row>
    <row r="16" spans="1:167" x14ac:dyDescent="0.25">
      <c r="A16" s="19">
        <v>6</v>
      </c>
      <c r="B16" s="19">
        <v>142793</v>
      </c>
      <c r="C16" s="19" t="s">
        <v>158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untuk menjelaskan dan menganalisis teori Limit, Turunan, namun perlu ditingkatkan pemahaman terhadap teori Integral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Terampil dalam menyelesaikan masalah terkait materi Limit, Turunan, namun perlu ditingkatkan untuk materi Integral.</v>
      </c>
      <c r="Q16" s="39"/>
      <c r="R16" s="39" t="s">
        <v>9</v>
      </c>
      <c r="S16" s="18"/>
      <c r="T16" s="1">
        <v>85</v>
      </c>
      <c r="U16" s="1">
        <v>68.97</v>
      </c>
      <c r="V16" s="1">
        <v>74.75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8"/>
      <c r="FJ16" s="77"/>
      <c r="FK16" s="77"/>
    </row>
    <row r="17" spans="1:167" x14ac:dyDescent="0.25">
      <c r="A17" s="19">
        <v>7</v>
      </c>
      <c r="B17" s="19">
        <v>141742</v>
      </c>
      <c r="C17" s="19" t="s">
        <v>159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untuk menjelaskan dan menganalisis teori Limit, Turunan, namun perlu ditingkatkan pemahaman terhadap teori Integral</v>
      </c>
      <c r="K17" s="28">
        <f t="shared" si="5"/>
        <v>85.25</v>
      </c>
      <c r="L17" s="28" t="str">
        <f t="shared" si="6"/>
        <v>A</v>
      </c>
      <c r="M17" s="28">
        <f t="shared" si="7"/>
        <v>85.25</v>
      </c>
      <c r="N17" s="28" t="str">
        <f t="shared" si="8"/>
        <v>A</v>
      </c>
      <c r="O17" s="36">
        <v>1</v>
      </c>
      <c r="P17" s="28" t="str">
        <f t="shared" si="9"/>
        <v>Sangat terampil dalam menyelesaikan masalah terkait materi Limit, Turunan, dan Integral.</v>
      </c>
      <c r="Q17" s="39"/>
      <c r="R17" s="39" t="s">
        <v>9</v>
      </c>
      <c r="S17" s="18"/>
      <c r="T17" s="1">
        <v>90</v>
      </c>
      <c r="U17" s="1">
        <v>72.94</v>
      </c>
      <c r="V17" s="1">
        <v>88.5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86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191</v>
      </c>
      <c r="FI17" s="78" t="s">
        <v>192</v>
      </c>
      <c r="FJ17" s="77">
        <v>59263</v>
      </c>
      <c r="FK17" s="77">
        <v>59273</v>
      </c>
    </row>
    <row r="18" spans="1:167" x14ac:dyDescent="0.25">
      <c r="A18" s="19">
        <v>8</v>
      </c>
      <c r="B18" s="19">
        <v>141757</v>
      </c>
      <c r="C18" s="19" t="s">
        <v>160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untuk menjelaskan dan menganalisis teori Limit, Turunan, namun perlu ditingkatkan pemahaman terhadap teori Integral</v>
      </c>
      <c r="K18" s="28">
        <f t="shared" si="5"/>
        <v>83.25</v>
      </c>
      <c r="L18" s="28" t="str">
        <f t="shared" si="6"/>
        <v>B</v>
      </c>
      <c r="M18" s="28">
        <f t="shared" si="7"/>
        <v>83.25</v>
      </c>
      <c r="N18" s="28" t="str">
        <f t="shared" si="8"/>
        <v>B</v>
      </c>
      <c r="O18" s="36">
        <v>2</v>
      </c>
      <c r="P18" s="28" t="str">
        <f t="shared" si="9"/>
        <v>Terampil dalam menyelesaikan masalah terkait materi Limit, Turunan, namun perlu ditingkatkan untuk materi Integral.</v>
      </c>
      <c r="Q18" s="39"/>
      <c r="R18" s="39" t="s">
        <v>9</v>
      </c>
      <c r="S18" s="18"/>
      <c r="T18" s="1">
        <v>90</v>
      </c>
      <c r="U18" s="1">
        <v>78.489999999999995</v>
      </c>
      <c r="V18" s="1">
        <v>78.5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83</v>
      </c>
      <c r="AH18" s="1">
        <v>80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8"/>
      <c r="FJ18" s="77"/>
      <c r="FK18" s="77"/>
    </row>
    <row r="19" spans="1:167" x14ac:dyDescent="0.25">
      <c r="A19" s="19">
        <v>9</v>
      </c>
      <c r="B19" s="19">
        <v>141772</v>
      </c>
      <c r="C19" s="19" t="s">
        <v>161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3</v>
      </c>
      <c r="J19" s="28" t="str">
        <f t="shared" si="4"/>
        <v>Memiliki kemampuan untuk menjelaskan dan menganalisis teori Limit, namun perlu ditingkatkan pemahaman terhadap teori Turunan dan Integral</v>
      </c>
      <c r="K19" s="28">
        <f t="shared" si="5"/>
        <v>83.75</v>
      </c>
      <c r="L19" s="28" t="str">
        <f t="shared" si="6"/>
        <v>B</v>
      </c>
      <c r="M19" s="28">
        <f t="shared" si="7"/>
        <v>83.75</v>
      </c>
      <c r="N19" s="28" t="str">
        <f t="shared" si="8"/>
        <v>B</v>
      </c>
      <c r="O19" s="36">
        <v>2</v>
      </c>
      <c r="P19" s="28" t="str">
        <f t="shared" si="9"/>
        <v>Terampil dalam menyelesaikan masalah terkait materi Limit, Turunan, namun perlu ditingkatkan untuk materi Integral.</v>
      </c>
      <c r="Q19" s="39"/>
      <c r="R19" s="39" t="s">
        <v>9</v>
      </c>
      <c r="S19" s="18"/>
      <c r="T19" s="1">
        <v>90</v>
      </c>
      <c r="U19" s="1">
        <v>78.099999999999994</v>
      </c>
      <c r="V19" s="1">
        <v>64.75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85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193</v>
      </c>
      <c r="FI19" s="78" t="s">
        <v>194</v>
      </c>
      <c r="FJ19" s="77">
        <v>59264</v>
      </c>
      <c r="FK19" s="77">
        <v>59274</v>
      </c>
    </row>
    <row r="20" spans="1:167" x14ac:dyDescent="0.25">
      <c r="A20" s="19">
        <v>10</v>
      </c>
      <c r="B20" s="19">
        <v>141787</v>
      </c>
      <c r="C20" s="19" t="s">
        <v>162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3</v>
      </c>
      <c r="J20" s="28" t="str">
        <f t="shared" si="4"/>
        <v>Memiliki kemampuan untuk menjelaskan dan menganalisis teori Limit, namun perlu ditingkatkan pemahaman terhadap teori Turunan dan Integral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Terampil dalam menyelesaikan masalah terkait materi Limit, Turunan, namun perlu ditingkatkan untuk materi Integral.</v>
      </c>
      <c r="Q20" s="39"/>
      <c r="R20" s="39" t="s">
        <v>9</v>
      </c>
      <c r="S20" s="18"/>
      <c r="T20" s="1">
        <v>75</v>
      </c>
      <c r="U20" s="1">
        <v>66.19</v>
      </c>
      <c r="V20" s="1">
        <v>86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78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7"/>
      <c r="FK20" s="77"/>
    </row>
    <row r="21" spans="1:167" x14ac:dyDescent="0.25">
      <c r="A21" s="19">
        <v>11</v>
      </c>
      <c r="B21" s="19">
        <v>141802</v>
      </c>
      <c r="C21" s="19" t="s">
        <v>163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3</v>
      </c>
      <c r="J21" s="28" t="str">
        <f t="shared" si="4"/>
        <v>Memiliki kemampuan untuk menjelaskan dan menganalisis teori Limit, namun perlu ditingkatkan pemahaman terhadap teori Turunan dan Integral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1</v>
      </c>
      <c r="P21" s="28" t="str">
        <f t="shared" si="9"/>
        <v>Sangat terampil dalam menyelesaikan masalah terkait materi Limit, Turunan, dan Integral.</v>
      </c>
      <c r="Q21" s="39"/>
      <c r="R21" s="39" t="s">
        <v>9</v>
      </c>
      <c r="S21" s="18"/>
      <c r="T21" s="1">
        <v>85</v>
      </c>
      <c r="U21" s="1">
        <v>71.75</v>
      </c>
      <c r="V21" s="1">
        <v>66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83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 t="s">
        <v>195</v>
      </c>
      <c r="FI21" s="78" t="s">
        <v>196</v>
      </c>
      <c r="FJ21" s="77">
        <v>59265</v>
      </c>
      <c r="FK21" s="77">
        <v>59275</v>
      </c>
    </row>
    <row r="22" spans="1:167" x14ac:dyDescent="0.25">
      <c r="A22" s="19">
        <v>12</v>
      </c>
      <c r="B22" s="19">
        <v>141817</v>
      </c>
      <c r="C22" s="19" t="s">
        <v>164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untuk menjelaskan dan menganalisis teori Limit, Turunan dan Integral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>Sangat terampil dalam menyelesaikan masalah terkait materi Limit, Turunan, dan Integral.</v>
      </c>
      <c r="Q22" s="39"/>
      <c r="R22" s="39" t="s">
        <v>9</v>
      </c>
      <c r="S22" s="18"/>
      <c r="T22" s="1">
        <v>90</v>
      </c>
      <c r="U22" s="1">
        <v>88.41</v>
      </c>
      <c r="V22" s="1">
        <v>81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85</v>
      </c>
      <c r="AH22" s="1">
        <v>90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7"/>
      <c r="FK22" s="77"/>
    </row>
    <row r="23" spans="1:167" x14ac:dyDescent="0.25">
      <c r="A23" s="19">
        <v>13</v>
      </c>
      <c r="B23" s="19">
        <v>141847</v>
      </c>
      <c r="C23" s="19" t="s">
        <v>165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untuk menjelaskan dan menganalisis teori Limit, Turunan, namun perlu ditingkatkan pemahaman terhadap teori Integral</v>
      </c>
      <c r="K23" s="28">
        <f t="shared" si="5"/>
        <v>84.75</v>
      </c>
      <c r="L23" s="28" t="str">
        <f t="shared" si="6"/>
        <v>A</v>
      </c>
      <c r="M23" s="28">
        <f t="shared" si="7"/>
        <v>84.75</v>
      </c>
      <c r="N23" s="28" t="str">
        <f t="shared" si="8"/>
        <v>A</v>
      </c>
      <c r="O23" s="36">
        <v>1</v>
      </c>
      <c r="P23" s="28" t="str">
        <f t="shared" si="9"/>
        <v>Sangat terampil dalam menyelesaikan masalah terkait materi Limit, Turunan, dan Integral.</v>
      </c>
      <c r="Q23" s="39"/>
      <c r="R23" s="39" t="s">
        <v>9</v>
      </c>
      <c r="S23" s="18"/>
      <c r="T23" s="1">
        <v>88</v>
      </c>
      <c r="U23" s="1">
        <v>78.099999999999994</v>
      </c>
      <c r="V23" s="1">
        <v>84.75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84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 t="s">
        <v>197</v>
      </c>
      <c r="FI23" s="78" t="s">
        <v>198</v>
      </c>
      <c r="FJ23" s="77">
        <v>59266</v>
      </c>
      <c r="FK23" s="77">
        <v>59276</v>
      </c>
    </row>
    <row r="24" spans="1:167" x14ac:dyDescent="0.25">
      <c r="A24" s="19">
        <v>14</v>
      </c>
      <c r="B24" s="19">
        <v>141862</v>
      </c>
      <c r="C24" s="19" t="s">
        <v>166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3</v>
      </c>
      <c r="J24" s="28" t="str">
        <f t="shared" si="4"/>
        <v>Memiliki kemampuan untuk menjelaskan dan menganalisis teori Limit, namun perlu ditingkatkan pemahaman terhadap teori Turunan dan Integral</v>
      </c>
      <c r="K24" s="28">
        <f t="shared" si="5"/>
        <v>83.25</v>
      </c>
      <c r="L24" s="28" t="str">
        <f t="shared" si="6"/>
        <v>B</v>
      </c>
      <c r="M24" s="28">
        <f t="shared" si="7"/>
        <v>83.25</v>
      </c>
      <c r="N24" s="28" t="str">
        <f t="shared" si="8"/>
        <v>B</v>
      </c>
      <c r="O24" s="36">
        <v>2</v>
      </c>
      <c r="P24" s="28" t="str">
        <f t="shared" si="9"/>
        <v>Terampil dalam menyelesaikan masalah terkait materi Limit, Turunan, namun perlu ditingkatkan untuk materi Integral.</v>
      </c>
      <c r="Q24" s="39"/>
      <c r="R24" s="39" t="s">
        <v>9</v>
      </c>
      <c r="S24" s="18"/>
      <c r="T24" s="1">
        <v>85</v>
      </c>
      <c r="U24" s="1">
        <v>77.3</v>
      </c>
      <c r="V24" s="1">
        <v>74.75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80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7"/>
      <c r="FK24" s="77"/>
    </row>
    <row r="25" spans="1:167" x14ac:dyDescent="0.25">
      <c r="A25" s="19">
        <v>15</v>
      </c>
      <c r="B25" s="19">
        <v>141877</v>
      </c>
      <c r="C25" s="19" t="s">
        <v>167</v>
      </c>
      <c r="D25" s="18"/>
      <c r="E25" s="28">
        <f t="shared" si="0"/>
        <v>75</v>
      </c>
      <c r="F25" s="28" t="str">
        <f t="shared" si="1"/>
        <v>C</v>
      </c>
      <c r="G25" s="28">
        <f t="shared" si="2"/>
        <v>75</v>
      </c>
      <c r="H25" s="28" t="str">
        <f t="shared" si="3"/>
        <v>C</v>
      </c>
      <c r="I25" s="36">
        <v>3</v>
      </c>
      <c r="J25" s="28" t="str">
        <f t="shared" si="4"/>
        <v>Memiliki kemampuan untuk menjelaskan dan menganalisis teori Limit, namun perlu ditingkatkan pemahaman terhadap teori Turunan dan Integral</v>
      </c>
      <c r="K25" s="28">
        <f t="shared" si="5"/>
        <v>78.25</v>
      </c>
      <c r="L25" s="28" t="str">
        <f t="shared" si="6"/>
        <v>B</v>
      </c>
      <c r="M25" s="28">
        <f t="shared" si="7"/>
        <v>78.25</v>
      </c>
      <c r="N25" s="28" t="str">
        <f t="shared" si="8"/>
        <v>B</v>
      </c>
      <c r="O25" s="36">
        <v>3</v>
      </c>
      <c r="P25" s="28" t="str">
        <f t="shared" si="9"/>
        <v>Terampil dalam menyelesaikan masalah terkait materi Limit, namun perlu ditingkatkan untuk materi Turunan dan Integral.</v>
      </c>
      <c r="Q25" s="39"/>
      <c r="R25" s="39" t="s">
        <v>9</v>
      </c>
      <c r="S25" s="18"/>
      <c r="T25" s="1">
        <v>85</v>
      </c>
      <c r="U25" s="1">
        <v>65.400000000000006</v>
      </c>
      <c r="V25" s="1">
        <v>71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80</v>
      </c>
      <c r="AI25" s="1">
        <v>75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 t="s">
        <v>199</v>
      </c>
      <c r="FI25" s="78" t="s">
        <v>200</v>
      </c>
      <c r="FJ25" s="77">
        <v>59267</v>
      </c>
      <c r="FK25" s="77">
        <v>59277</v>
      </c>
    </row>
    <row r="26" spans="1:167" x14ac:dyDescent="0.25">
      <c r="A26" s="19">
        <v>16</v>
      </c>
      <c r="B26" s="19">
        <v>141892</v>
      </c>
      <c r="C26" s="19" t="s">
        <v>168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untuk menjelaskan dan menganalisis teori Limit, Turunan, namun perlu ditingkatkan pemahaman terhadap teori Integral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2</v>
      </c>
      <c r="P26" s="28" t="str">
        <f t="shared" si="9"/>
        <v>Terampil dalam menyelesaikan masalah terkait materi Limit, Turunan, namun perlu ditingkatkan untuk materi Integral.</v>
      </c>
      <c r="Q26" s="39"/>
      <c r="R26" s="39" t="s">
        <v>9</v>
      </c>
      <c r="S26" s="18"/>
      <c r="T26" s="1">
        <v>85</v>
      </c>
      <c r="U26" s="1">
        <v>72.540000000000006</v>
      </c>
      <c r="V26" s="1">
        <v>82.25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7"/>
      <c r="FK26" s="77"/>
    </row>
    <row r="27" spans="1:167" x14ac:dyDescent="0.25">
      <c r="A27" s="19">
        <v>17</v>
      </c>
      <c r="B27" s="19">
        <v>141907</v>
      </c>
      <c r="C27" s="19" t="s">
        <v>169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untuk menjelaskan dan menganalisis teori Limit, Turunan, namun perlu ditingkatkan pemahaman terhadap teori Integral</v>
      </c>
      <c r="K27" s="28">
        <f t="shared" si="5"/>
        <v>81.75</v>
      </c>
      <c r="L27" s="28" t="str">
        <f t="shared" si="6"/>
        <v>B</v>
      </c>
      <c r="M27" s="28">
        <f t="shared" si="7"/>
        <v>81.75</v>
      </c>
      <c r="N27" s="28" t="str">
        <f t="shared" si="8"/>
        <v>B</v>
      </c>
      <c r="O27" s="36">
        <v>2</v>
      </c>
      <c r="P27" s="28" t="str">
        <f t="shared" si="9"/>
        <v>Terampil dalam menyelesaikan masalah terkait materi Limit, Turunan, namun perlu ditingkatkan untuk materi Integral.</v>
      </c>
      <c r="Q27" s="39"/>
      <c r="R27" s="39" t="s">
        <v>9</v>
      </c>
      <c r="S27" s="18"/>
      <c r="T27" s="1">
        <v>85</v>
      </c>
      <c r="U27" s="1">
        <v>84.05</v>
      </c>
      <c r="V27" s="1">
        <v>79.75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82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9" t="s">
        <v>201</v>
      </c>
      <c r="FI27" s="78" t="s">
        <v>202</v>
      </c>
      <c r="FJ27" s="77">
        <v>59268</v>
      </c>
      <c r="FK27" s="77">
        <v>59278</v>
      </c>
    </row>
    <row r="28" spans="1:167" x14ac:dyDescent="0.25">
      <c r="A28" s="19">
        <v>18</v>
      </c>
      <c r="B28" s="19">
        <v>141922</v>
      </c>
      <c r="C28" s="19" t="s">
        <v>170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untuk menjelaskan dan menganalisis teori Limit, Turunan, namun perlu ditingkatkan pemahaman terhadap teori Integral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Terampil dalam menyelesaikan masalah terkait materi Limit, Turunan, namun perlu ditingkatkan untuk materi Integral.</v>
      </c>
      <c r="Q28" s="39"/>
      <c r="R28" s="39" t="s">
        <v>9</v>
      </c>
      <c r="S28" s="18"/>
      <c r="T28" s="1">
        <v>80</v>
      </c>
      <c r="U28" s="1">
        <v>68.97</v>
      </c>
      <c r="V28" s="1">
        <v>77.25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9"/>
      <c r="FI28" s="78"/>
      <c r="FJ28" s="77"/>
      <c r="FK28" s="77"/>
    </row>
    <row r="29" spans="1:167" x14ac:dyDescent="0.25">
      <c r="A29" s="19">
        <v>19</v>
      </c>
      <c r="B29" s="19">
        <v>141937</v>
      </c>
      <c r="C29" s="19" t="s">
        <v>171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untuk menjelaskan dan menganalisis teori Limit, Turunan dan Integral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Sangat terampil dalam menyelesaikan masalah terkait materi Limit, Turunan, dan Integral.</v>
      </c>
      <c r="Q29" s="39"/>
      <c r="R29" s="39" t="s">
        <v>9</v>
      </c>
      <c r="S29" s="18"/>
      <c r="T29" s="1">
        <v>88</v>
      </c>
      <c r="U29" s="1">
        <v>90</v>
      </c>
      <c r="V29" s="1">
        <v>84.75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59269</v>
      </c>
      <c r="FK29" s="77">
        <v>59279</v>
      </c>
    </row>
    <row r="30" spans="1:167" x14ac:dyDescent="0.25">
      <c r="A30" s="19">
        <v>20</v>
      </c>
      <c r="B30" s="19">
        <v>141952</v>
      </c>
      <c r="C30" s="19" t="s">
        <v>172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3</v>
      </c>
      <c r="J30" s="28" t="str">
        <f t="shared" si="4"/>
        <v>Memiliki kemampuan untuk menjelaskan dan menganalisis teori Limit, namun perlu ditingkatkan pemahaman terhadap teori Turunan dan Integral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Terampil dalam menyelesaikan masalah terkait materi Limit, Turunan, namun perlu ditingkatkan untuk materi Integral.</v>
      </c>
      <c r="Q30" s="39"/>
      <c r="R30" s="39" t="s">
        <v>9</v>
      </c>
      <c r="S30" s="18"/>
      <c r="T30" s="1">
        <v>83</v>
      </c>
      <c r="U30" s="1">
        <v>69.760000000000005</v>
      </c>
      <c r="V30" s="1">
        <v>78.5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80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141967</v>
      </c>
      <c r="C31" s="19" t="s">
        <v>173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untuk menjelaskan dan menganalisis teori Limit, Turunan, namun perlu ditingkatkan pemahaman terhadap teori Integral</v>
      </c>
      <c r="K31" s="28">
        <f t="shared" si="5"/>
        <v>81.5</v>
      </c>
      <c r="L31" s="28" t="str">
        <f t="shared" si="6"/>
        <v>B</v>
      </c>
      <c r="M31" s="28">
        <f t="shared" si="7"/>
        <v>81.5</v>
      </c>
      <c r="N31" s="28" t="str">
        <f t="shared" si="8"/>
        <v>B</v>
      </c>
      <c r="O31" s="36">
        <v>2</v>
      </c>
      <c r="P31" s="28" t="str">
        <f t="shared" si="9"/>
        <v>Terampil dalam menyelesaikan masalah terkait materi Limit, Turunan, namun perlu ditingkatkan untuk materi Integral.</v>
      </c>
      <c r="Q31" s="39"/>
      <c r="R31" s="39" t="s">
        <v>9</v>
      </c>
      <c r="S31" s="18"/>
      <c r="T31" s="1">
        <v>80</v>
      </c>
      <c r="U31" s="1">
        <v>69.37</v>
      </c>
      <c r="V31" s="1">
        <v>86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v>79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59270</v>
      </c>
      <c r="FK31" s="77">
        <v>59280</v>
      </c>
    </row>
    <row r="32" spans="1:167" x14ac:dyDescent="0.25">
      <c r="A32" s="19">
        <v>22</v>
      </c>
      <c r="B32" s="19">
        <v>141982</v>
      </c>
      <c r="C32" s="19" t="s">
        <v>174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untuk menjelaskan dan menganalisis teori Limit, Turunan, namun perlu ditingkatkan pemahaman terhadap teori Integral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Terampil dalam menyelesaikan masalah terkait materi Limit, Turunan, namun perlu ditingkatkan untuk materi Integral.</v>
      </c>
      <c r="Q32" s="39"/>
      <c r="R32" s="39" t="s">
        <v>9</v>
      </c>
      <c r="S32" s="18"/>
      <c r="T32" s="1">
        <v>85</v>
      </c>
      <c r="U32" s="1">
        <v>75.709999999999994</v>
      </c>
      <c r="V32" s="1">
        <v>79.75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80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141997</v>
      </c>
      <c r="C33" s="19" t="s">
        <v>175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3</v>
      </c>
      <c r="J33" s="28" t="str">
        <f t="shared" si="4"/>
        <v>Memiliki kemampuan untuk menjelaskan dan menganalisis teori Limit, namun perlu ditingkatkan pemahaman terhadap teori Turunan dan Integral</v>
      </c>
      <c r="K33" s="28">
        <f t="shared" si="5"/>
        <v>83.25</v>
      </c>
      <c r="L33" s="28" t="str">
        <f t="shared" si="6"/>
        <v>B</v>
      </c>
      <c r="M33" s="28">
        <f t="shared" si="7"/>
        <v>83.25</v>
      </c>
      <c r="N33" s="28" t="str">
        <f t="shared" si="8"/>
        <v>B</v>
      </c>
      <c r="O33" s="36">
        <v>2</v>
      </c>
      <c r="P33" s="28" t="str">
        <f t="shared" si="9"/>
        <v>Terampil dalam menyelesaikan masalah terkait materi Limit, Turunan, namun perlu ditingkatkan untuk materi Integral.</v>
      </c>
      <c r="Q33" s="39"/>
      <c r="R33" s="39" t="s">
        <v>9</v>
      </c>
      <c r="S33" s="18"/>
      <c r="T33" s="1">
        <v>85</v>
      </c>
      <c r="U33" s="1">
        <v>78.099999999999994</v>
      </c>
      <c r="V33" s="1">
        <v>73.5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80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142012</v>
      </c>
      <c r="C34" s="19" t="s">
        <v>176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untuk menjelaskan dan menganalisis teori Limit, Turunan dan Integral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>Sangat terampil dalam menyelesaikan masalah terkait materi Limit, Turunan, dan Integral.</v>
      </c>
      <c r="Q34" s="39"/>
      <c r="R34" s="39" t="s">
        <v>9</v>
      </c>
      <c r="S34" s="18"/>
      <c r="T34" s="1">
        <v>90</v>
      </c>
      <c r="U34" s="1">
        <v>89.6</v>
      </c>
      <c r="V34" s="1">
        <v>88.5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142027</v>
      </c>
      <c r="C35" s="19" t="s">
        <v>177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untuk menjelaskan dan menganalisis teori Limit, Turunan, namun perlu ditingkatkan pemahaman terhadap teori Integral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Sangat terampil dalam menyelesaikan masalah terkait materi Limit, Turunan, dan Integral.</v>
      </c>
      <c r="Q35" s="39"/>
      <c r="R35" s="39" t="s">
        <v>9</v>
      </c>
      <c r="S35" s="18"/>
      <c r="T35" s="1">
        <v>88</v>
      </c>
      <c r="U35" s="1">
        <v>73.73</v>
      </c>
      <c r="V35" s="1">
        <v>84.75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142042</v>
      </c>
      <c r="C36" s="19" t="s">
        <v>178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untuk menjelaskan dan menganalisis teori Limit, Turunan, namun perlu ditingkatkan pemahaman terhadap teori Integral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Terampil dalam menyelesaikan masalah terkait materi Limit, Turunan, namun perlu ditingkatkan untuk materi Integral.</v>
      </c>
      <c r="Q36" s="39"/>
      <c r="R36" s="39" t="s">
        <v>9</v>
      </c>
      <c r="S36" s="18"/>
      <c r="T36" s="1">
        <v>83</v>
      </c>
      <c r="U36" s="1">
        <v>76.11</v>
      </c>
      <c r="V36" s="1">
        <v>82.25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142057</v>
      </c>
      <c r="C37" s="19" t="s">
        <v>179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3</v>
      </c>
      <c r="J37" s="28" t="str">
        <f t="shared" si="4"/>
        <v>Memiliki kemampuan untuk menjelaskan dan menganalisis teori Limit, namun perlu ditingkatkan pemahaman terhadap teori Turunan dan Integral</v>
      </c>
      <c r="K37" s="28">
        <f t="shared" si="5"/>
        <v>81</v>
      </c>
      <c r="L37" s="28" t="str">
        <f t="shared" si="6"/>
        <v>B</v>
      </c>
      <c r="M37" s="28">
        <f t="shared" si="7"/>
        <v>81</v>
      </c>
      <c r="N37" s="28" t="str">
        <f t="shared" si="8"/>
        <v>B</v>
      </c>
      <c r="O37" s="36">
        <v>2</v>
      </c>
      <c r="P37" s="28" t="str">
        <f t="shared" si="9"/>
        <v>Terampil dalam menyelesaikan masalah terkait materi Limit, Turunan, namun perlu ditingkatkan untuk materi Integral.</v>
      </c>
      <c r="Q37" s="39"/>
      <c r="R37" s="39" t="s">
        <v>9</v>
      </c>
      <c r="S37" s="18"/>
      <c r="T37" s="1">
        <v>80</v>
      </c>
      <c r="U37" s="1">
        <v>66.59</v>
      </c>
      <c r="V37" s="1">
        <v>78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78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142072</v>
      </c>
      <c r="C38" s="19" t="s">
        <v>180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3</v>
      </c>
      <c r="J38" s="28" t="str">
        <f t="shared" si="4"/>
        <v>Memiliki kemampuan untuk menjelaskan dan menganalisis teori Limit, namun perlu ditingkatkan pemahaman terhadap teori Turunan dan Integral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Terampil dalam menyelesaikan masalah terkait materi Limit, Turunan, namun perlu ditingkatkan untuk materi Integral.</v>
      </c>
      <c r="Q38" s="39"/>
      <c r="R38" s="39" t="s">
        <v>9</v>
      </c>
      <c r="S38" s="18"/>
      <c r="T38" s="1">
        <v>88</v>
      </c>
      <c r="U38" s="1">
        <v>70.16</v>
      </c>
      <c r="V38" s="1">
        <v>74.75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80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142087</v>
      </c>
      <c r="C39" s="19" t="s">
        <v>181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untuk menjelaskan dan menganalisis teori Limit, Turunan dan Integral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Sangat terampil dalam menyelesaikan masalah terkait materi Limit, Turunan, dan Integral.</v>
      </c>
      <c r="Q39" s="39"/>
      <c r="R39" s="39" t="s">
        <v>9</v>
      </c>
      <c r="S39" s="18"/>
      <c r="T39" s="1">
        <v>90</v>
      </c>
      <c r="U39" s="1">
        <v>87.62</v>
      </c>
      <c r="V39" s="1">
        <v>83.5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142102</v>
      </c>
      <c r="C40" s="19" t="s">
        <v>182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3</v>
      </c>
      <c r="J40" s="28" t="str">
        <f t="shared" si="4"/>
        <v>Memiliki kemampuan untuk menjelaskan dan menganalisis teori Limit, namun perlu ditingkatkan pemahaman terhadap teori Turunan dan Integral</v>
      </c>
      <c r="K40" s="28">
        <f t="shared" si="5"/>
        <v>79.75</v>
      </c>
      <c r="L40" s="28" t="str">
        <f t="shared" si="6"/>
        <v>B</v>
      </c>
      <c r="M40" s="28">
        <f t="shared" si="7"/>
        <v>79.75</v>
      </c>
      <c r="N40" s="28" t="str">
        <f t="shared" si="8"/>
        <v>B</v>
      </c>
      <c r="O40" s="36">
        <v>2</v>
      </c>
      <c r="P40" s="28" t="str">
        <f t="shared" si="9"/>
        <v>Terampil dalam menyelesaikan masalah terkait materi Limit, Turunan, namun perlu ditingkatkan untuk materi Integral.</v>
      </c>
      <c r="Q40" s="39"/>
      <c r="R40" s="39" t="s">
        <v>9</v>
      </c>
      <c r="S40" s="18"/>
      <c r="T40" s="1">
        <v>80</v>
      </c>
      <c r="U40" s="1">
        <v>76.11</v>
      </c>
      <c r="V40" s="1">
        <v>76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76</v>
      </c>
      <c r="AH40" s="1">
        <v>80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142117</v>
      </c>
      <c r="C41" s="19" t="s">
        <v>183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3</v>
      </c>
      <c r="J41" s="28" t="str">
        <f t="shared" si="4"/>
        <v>Memiliki kemampuan untuk menjelaskan dan menganalisis teori Limit, namun perlu ditingkatkan pemahaman terhadap teori Turunan dan Integral</v>
      </c>
      <c r="K41" s="28">
        <f t="shared" si="5"/>
        <v>81.5</v>
      </c>
      <c r="L41" s="28" t="str">
        <f t="shared" si="6"/>
        <v>B</v>
      </c>
      <c r="M41" s="28">
        <f t="shared" si="7"/>
        <v>81.5</v>
      </c>
      <c r="N41" s="28" t="str">
        <f t="shared" si="8"/>
        <v>B</v>
      </c>
      <c r="O41" s="36">
        <v>2</v>
      </c>
      <c r="P41" s="28" t="str">
        <f t="shared" si="9"/>
        <v>Terampil dalam menyelesaikan masalah terkait materi Limit, Turunan, namun perlu ditingkatkan untuk materi Integral.</v>
      </c>
      <c r="Q41" s="39"/>
      <c r="R41" s="39" t="s">
        <v>9</v>
      </c>
      <c r="S41" s="18"/>
      <c r="T41" s="1">
        <v>83</v>
      </c>
      <c r="U41" s="1">
        <v>75.709999999999994</v>
      </c>
      <c r="V41" s="1">
        <v>71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76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142132</v>
      </c>
      <c r="C42" s="19" t="s">
        <v>184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untuk menjelaskan dan menganalisis teori Limit, Turunan, namun perlu ditingkatkan pemahaman terhadap teori Integral</v>
      </c>
      <c r="K42" s="28">
        <f t="shared" si="5"/>
        <v>83.25</v>
      </c>
      <c r="L42" s="28" t="str">
        <f t="shared" si="6"/>
        <v>B</v>
      </c>
      <c r="M42" s="28">
        <f t="shared" si="7"/>
        <v>83.25</v>
      </c>
      <c r="N42" s="28" t="str">
        <f t="shared" si="8"/>
        <v>B</v>
      </c>
      <c r="O42" s="36">
        <v>2</v>
      </c>
      <c r="P42" s="28" t="str">
        <f t="shared" si="9"/>
        <v>Terampil dalam menyelesaikan masalah terkait materi Limit, Turunan, namun perlu ditingkatkan untuk materi Integral.</v>
      </c>
      <c r="Q42" s="39"/>
      <c r="R42" s="39" t="s">
        <v>9</v>
      </c>
      <c r="S42" s="18"/>
      <c r="T42" s="1">
        <v>85</v>
      </c>
      <c r="U42" s="1">
        <v>71.75</v>
      </c>
      <c r="V42" s="1">
        <v>86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80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142147</v>
      </c>
      <c r="C43" s="19" t="s">
        <v>185</v>
      </c>
      <c r="D43" s="18"/>
      <c r="E43" s="28">
        <f t="shared" si="0"/>
        <v>71</v>
      </c>
      <c r="F43" s="28" t="str">
        <f t="shared" si="1"/>
        <v>C</v>
      </c>
      <c r="G43" s="28">
        <f t="shared" si="2"/>
        <v>71</v>
      </c>
      <c r="H43" s="28" t="str">
        <f t="shared" si="3"/>
        <v>C</v>
      </c>
      <c r="I43" s="36">
        <v>3</v>
      </c>
      <c r="J43" s="28" t="str">
        <f t="shared" si="4"/>
        <v>Memiliki kemampuan untuk menjelaskan dan menganalisis teori Limit, namun perlu ditingkatkan pemahaman terhadap teori Turunan dan Integral</v>
      </c>
      <c r="K43" s="28">
        <f t="shared" si="5"/>
        <v>70</v>
      </c>
      <c r="L43" s="28" t="str">
        <f t="shared" si="6"/>
        <v>C</v>
      </c>
      <c r="M43" s="28">
        <f t="shared" si="7"/>
        <v>70</v>
      </c>
      <c r="N43" s="28" t="str">
        <f t="shared" si="8"/>
        <v>C</v>
      </c>
      <c r="O43" s="36">
        <v>3</v>
      </c>
      <c r="P43" s="28" t="str">
        <f t="shared" si="9"/>
        <v>Terampil dalam menyelesaikan masalah terkait materi Limit, namun perlu ditingkatkan untuk materi Turunan dan Integral.</v>
      </c>
      <c r="Q43" s="39"/>
      <c r="R43" s="39" t="s">
        <v>9</v>
      </c>
      <c r="S43" s="18"/>
      <c r="T43" s="1">
        <v>72</v>
      </c>
      <c r="U43" s="1">
        <v>68.569999999999993</v>
      </c>
      <c r="V43" s="1">
        <v>72.25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70</v>
      </c>
      <c r="AG43" s="1">
        <v>70</v>
      </c>
      <c r="AH43" s="1">
        <v>70</v>
      </c>
      <c r="AI43" s="1">
        <v>70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149878</v>
      </c>
      <c r="C44" s="19" t="s">
        <v>186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v>3</v>
      </c>
      <c r="J44" s="28" t="str">
        <f t="shared" si="4"/>
        <v>Memiliki kemampuan untuk menjelaskan dan menganalisis teori Limit, namun perlu ditingkatkan pemahaman terhadap teori Turunan dan Integral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Terampil dalam menyelesaikan masalah terkait materi Limit, Turunan, namun perlu ditingkatkan untuk materi Integral.</v>
      </c>
      <c r="Q44" s="39"/>
      <c r="R44" s="39" t="s">
        <v>9</v>
      </c>
      <c r="S44" s="18"/>
      <c r="T44" s="1">
        <v>80</v>
      </c>
      <c r="U44" s="1">
        <v>66.59</v>
      </c>
      <c r="V44" s="1">
        <v>78.5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79.82352941176471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4</vt:lpstr>
      <vt:lpstr>XI-MIPA 5</vt:lpstr>
      <vt:lpstr>XI-MIPA 6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X540L</cp:lastModifiedBy>
  <dcterms:created xsi:type="dcterms:W3CDTF">2015-09-01T09:01:01Z</dcterms:created>
  <dcterms:modified xsi:type="dcterms:W3CDTF">2020-06-09T02:10:57Z</dcterms:modified>
</cp:coreProperties>
</file>