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PAT 2019_2020\"/>
    </mc:Choice>
  </mc:AlternateContent>
  <bookViews>
    <workbookView xWindow="0" yWindow="0" windowWidth="20490" windowHeight="775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<sst xmlns="http://schemas.openxmlformats.org/spreadsheetml/2006/main" count="185" uniqueCount="121">
  <si>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2019/2020</t>
  </si>
  <si>
    <t>Guru :</t>
  </si>
  <si>
    <t>Nur Zakiah M.Pd.</t>
  </si>
  <si>
    <t>Kelas XI-MIPA 7</t>
  </si>
  <si>
    <t>Mapel :</t>
  </si>
  <si>
    <t>Matematika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</si>
  <si>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</si>
  <si>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</si>
  <si>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</si>
  <si>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</si>
  <si>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</si>
  <si>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</si>
  <si>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</si>
  <si>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</si>
  <si>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</si>
  <si>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</si>
  <si>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</si>
  <si>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</si>
  <si>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</si>
  <si>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</si>
  <si>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</si>
  <si>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</si>
  <si>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</si>
  <si>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</si>
  <si>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</si>
  <si>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</si>
  <si>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</si>
  <si>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</si>
  <si>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</si>
  <si>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</si>
  <si>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</si>
  <si>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</si>
  <si>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</si>
  <si>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</si>
  <si>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</si>
  <si>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</si>
  <si>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</si>
  <si>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</si>
  <si>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</si>
  <si>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</si>
  <si>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</si>
  <si>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</si>
  <si>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</si>
  <si>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</si>
  <si>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</si>
  <si>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</si>
  <si>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</si>
  <si>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</si>
  <si>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</si>
  <si>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</si>
  <si>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</si>
  <si>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</si>
  <si>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</si>
  <si>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</si>
  <si>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</si>
  <si>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</si>
  <si>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</si>
  <si>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</si>
  <si>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</si>
  <si>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</si>
  <si>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</si>
  <si>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</si>
  <si>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</si>
  <si>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</si>
  <si>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</si>
  <si>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</si>
  <si>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</si>
  <si>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</si>
  <si>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</si>
  <si>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</si>
  <si>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</si>
  <si>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</si>
  <si>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</si>
  <si>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</si>
  <si>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</si>
  <si>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</si>
  <si>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</si>
  <si>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</si>
  <si>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</si>
  <si>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</si>
  <si>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</si>
  <si>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</si>
  <si>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</si>
  <si>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</si>
  <si>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</si>
  <si>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</si>
  <si>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</si>
  <si>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</si>
  <si>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</si>
  <si>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</si>
  <si>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</si>
  <si>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</si>
  <si>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</si>
  <si>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</si>
  <si>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</si>
  <si>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</si>
  <si>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</si>
  <si>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</si>
  <si>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</si>
  <si>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</si>
  <si>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</si>
  <si>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</si>
  <si>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</si>
  <si>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</si>
  <si>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</si>
  <si>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</si>
  <si>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</si>
  <si>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</si>
  <si>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</si>
  <si>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</si>
  <si>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</si>
  <si>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</si>
  <si>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</si>
  <si>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</si>
  <si>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091022</t>
  </si>
  <si>
    <t>Memiliki kemampuan untuk menjelaskan dan menganalisis materi Lingkaran dan Suku Banyak</t>
  </si>
  <si>
    <t>Sangat terampil dalam menyelesaikan masalah terkait materi Lingkaran dan Suku Banyak</t>
  </si>
  <si>
    <t>Memiliki kemampuan untuk menjelaskan dan menganalisis materi Lingkaran, namun perlu ditingkatkan pemahaman terhadap materi Suku Banyak</t>
  </si>
  <si>
    <t>Terampil dalam menyelesaikan masalah terkait materi Lingkaran, namun perlu ditingkatkan untuk materi Suku Banyak</t>
  </si>
  <si>
    <t>Perlu peningkatan pemahaman terhadap materi Lingkaran dan Suku Banyak</t>
  </si>
  <si>
    <t>Perlu peningkatan kemampuan untuk menyelesaikan masalah terkait materi Lingkaran dan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</si>
</sst>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U35" activePane="bottomRight" state="frozen"/>
      <selection pane="topRight"/>
      <selection pane="bottomLeft"/>
      <selection pane="bottomRight" activeCell="AH11" sqref="AH11:AH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142162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1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 dan Suku Banyak</v>
      </c>
      <c r="K11" s="28">
        <f t="shared" ref="K11:K50" si="5">IF((COUNTA(AF11:AO11)&gt;0),AVERAGE(AF11:AO11),"")</f>
        <v>88.5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1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menyelesaikan masalah terkait materi Lingkaran, namun perlu ditingkatkan untuk materi Suku Banyak</v>
      </c>
      <c r="Q11" s="39"/>
      <c r="R11" s="39" t="s">
        <v>8</v>
      </c>
      <c r="S11" s="18"/>
      <c r="T11" s="1">
        <v>88</v>
      </c>
      <c r="U11" s="41">
        <v>88.75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142177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1">
        <v>1</v>
      </c>
      <c r="J12" s="28" t="str">
        <f t="shared" si="4"/>
        <v>Memiliki kemampuan untuk menjelaskan dan menganalisis materi Lingkaran dan Suku Banyak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1">
        <v>1</v>
      </c>
      <c r="P12" s="28" t="str">
        <f t="shared" si="9"/>
        <v>Sangat terampil dalam menyelesaikan masalah terkait materi Lingkaran dan Suku Banyak</v>
      </c>
      <c r="Q12" s="39"/>
      <c r="R12" s="39" t="s">
        <v>8</v>
      </c>
      <c r="S12" s="18"/>
      <c r="T12" s="1">
        <v>87.5</v>
      </c>
      <c r="U12" s="4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142192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1">
        <v>1</v>
      </c>
      <c r="J13" s="28" t="str">
        <f t="shared" si="4"/>
        <v>Memiliki kemampuan untuk menjelaskan dan menganalisis materi Lingkaran dan Suku Banyak</v>
      </c>
      <c r="K13" s="28">
        <f t="shared" si="5"/>
        <v>87.674999999999997</v>
      </c>
      <c r="L13" s="28" t="str">
        <f t="shared" si="6"/>
        <v>A</v>
      </c>
      <c r="M13" s="28">
        <f t="shared" si="7"/>
        <v>87.674999999999997</v>
      </c>
      <c r="N13" s="28" t="str">
        <f t="shared" si="8"/>
        <v>A</v>
      </c>
      <c r="O13" s="1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8</v>
      </c>
      <c r="S13" s="18"/>
      <c r="T13" s="1">
        <v>86</v>
      </c>
      <c r="U13" s="4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93.35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115</v>
      </c>
      <c r="FI13" s="77" t="s">
        <v>116</v>
      </c>
      <c r="FJ13" s="78">
        <v>60161</v>
      </c>
      <c r="FK13" s="78">
        <v>60171</v>
      </c>
    </row>
    <row r="14" spans="1:167" x14ac:dyDescent="0.25">
      <c r="A14" s="19">
        <v>4</v>
      </c>
      <c r="B14" s="19">
        <v>142207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1">
        <v>1</v>
      </c>
      <c r="J14" s="28" t="str">
        <f t="shared" si="4"/>
        <v>Memiliki kemampuan untuk menjelaskan dan menganalisis materi Lingkaran dan Suku Banyak</v>
      </c>
      <c r="K14" s="28">
        <f t="shared" si="5"/>
        <v>87.91</v>
      </c>
      <c r="L14" s="28" t="str">
        <f t="shared" si="6"/>
        <v>A</v>
      </c>
      <c r="M14" s="28">
        <f t="shared" si="7"/>
        <v>87.91</v>
      </c>
      <c r="N14" s="28" t="str">
        <f t="shared" si="8"/>
        <v>A</v>
      </c>
      <c r="O14" s="1">
        <v>1</v>
      </c>
      <c r="P14" s="28" t="str">
        <f t="shared" si="9"/>
        <v>Sangat terampil dalam menyelesaikan masalah terkait materi Lingkaran dan Suku Banyak</v>
      </c>
      <c r="Q14" s="39"/>
      <c r="R14" s="39" t="s">
        <v>8</v>
      </c>
      <c r="S14" s="18"/>
      <c r="T14" s="1">
        <v>80</v>
      </c>
      <c r="U14" s="41">
        <v>85.5625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93.82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142222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1">
        <v>1</v>
      </c>
      <c r="J15" s="28" t="str">
        <f t="shared" si="4"/>
        <v>Memiliki kemampuan untuk menjelaskan dan menganalisis materi Lingkaran dan Suku Banyak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1">
        <v>1</v>
      </c>
      <c r="P15" s="28" t="str">
        <f t="shared" si="9"/>
        <v>Sangat terampil dalam menyelesaikan masalah terkait materi Lingkaran dan Suku Banyak</v>
      </c>
      <c r="Q15" s="39"/>
      <c r="R15" s="39" t="s">
        <v>8</v>
      </c>
      <c r="S15" s="18"/>
      <c r="T15" s="1">
        <v>85</v>
      </c>
      <c r="U15" s="41">
        <v>89.8125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117</v>
      </c>
      <c r="FI15" s="77" t="s">
        <v>118</v>
      </c>
      <c r="FJ15" s="78">
        <v>60162</v>
      </c>
      <c r="FK15" s="78">
        <v>60172</v>
      </c>
    </row>
    <row r="16" spans="1:167" x14ac:dyDescent="0.25">
      <c r="A16" s="19">
        <v>6</v>
      </c>
      <c r="B16" s="19">
        <v>142237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1">
        <v>1</v>
      </c>
      <c r="J16" s="28" t="str">
        <f t="shared" si="4"/>
        <v>Memiliki kemampuan untuk menjelaskan dan menganalisis materi Lingkaran dan Suku Banyak</v>
      </c>
      <c r="K16" s="28">
        <f t="shared" si="5"/>
        <v>87.44</v>
      </c>
      <c r="L16" s="28" t="str">
        <f t="shared" si="6"/>
        <v>A</v>
      </c>
      <c r="M16" s="28">
        <f t="shared" si="7"/>
        <v>87.44</v>
      </c>
      <c r="N16" s="28" t="str">
        <f t="shared" si="8"/>
        <v>A</v>
      </c>
      <c r="O16" s="1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8</v>
      </c>
      <c r="S16" s="18"/>
      <c r="T16" s="1">
        <v>82</v>
      </c>
      <c r="U16" s="41">
        <v>85.5625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92.88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142252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1">
        <v>1</v>
      </c>
      <c r="J17" s="28" t="str">
        <f t="shared" si="4"/>
        <v>Memiliki kemampuan untuk menjelaskan dan menganalisis materi Lingkaran dan Suku Banyak</v>
      </c>
      <c r="K17" s="28">
        <f t="shared" si="5"/>
        <v>91.91</v>
      </c>
      <c r="L17" s="28" t="str">
        <f t="shared" si="6"/>
        <v>A</v>
      </c>
      <c r="M17" s="28">
        <f t="shared" si="7"/>
        <v>91.91</v>
      </c>
      <c r="N17" s="28" t="str">
        <f t="shared" si="8"/>
        <v>A</v>
      </c>
      <c r="O17" s="1">
        <v>1</v>
      </c>
      <c r="P17" s="28" t="str">
        <f t="shared" si="9"/>
        <v>Sangat terampil dalam menyelesaikan masalah terkait materi Lingkaran dan Suku Banyak</v>
      </c>
      <c r="Q17" s="39"/>
      <c r="R17" s="39" t="s">
        <v>8</v>
      </c>
      <c r="S17" s="18"/>
      <c r="T17" s="1">
        <v>92</v>
      </c>
      <c r="U17" s="41">
        <v>92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93.82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119</v>
      </c>
      <c r="FI17" s="77" t="s">
        <v>120</v>
      </c>
      <c r="FJ17" s="78">
        <v>60163</v>
      </c>
      <c r="FK17" s="78">
        <v>60173</v>
      </c>
    </row>
    <row r="18" spans="1:167" x14ac:dyDescent="0.25">
      <c r="A18" s="19">
        <v>8</v>
      </c>
      <c r="B18" s="19">
        <v>142267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1">
        <v>1</v>
      </c>
      <c r="J18" s="28" t="str">
        <f t="shared" si="4"/>
        <v>Memiliki kemampuan untuk menjelaskan dan menganalisis materi Lingkaran dan Suku Banyak</v>
      </c>
      <c r="K18" s="28">
        <f t="shared" si="5"/>
        <v>87.91</v>
      </c>
      <c r="L18" s="28" t="str">
        <f t="shared" si="6"/>
        <v>A</v>
      </c>
      <c r="M18" s="28">
        <f t="shared" si="7"/>
        <v>87.91</v>
      </c>
      <c r="N18" s="28" t="str">
        <f t="shared" si="8"/>
        <v>A</v>
      </c>
      <c r="O18" s="1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8</v>
      </c>
      <c r="S18" s="18"/>
      <c r="T18" s="1">
        <v>86</v>
      </c>
      <c r="U18" s="41">
        <v>90.875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93.82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142282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1">
        <v>1</v>
      </c>
      <c r="J19" s="28" t="str">
        <f t="shared" si="4"/>
        <v>Memiliki kemampuan untuk menjelaskan dan menganalisis materi Lingkaran dan Suku Banyak</v>
      </c>
      <c r="K19" s="28">
        <f t="shared" si="5"/>
        <v>88.995000000000005</v>
      </c>
      <c r="L19" s="28" t="str">
        <f t="shared" si="6"/>
        <v>A</v>
      </c>
      <c r="M19" s="28">
        <f t="shared" si="7"/>
        <v>88.995000000000005</v>
      </c>
      <c r="N19" s="28" t="str">
        <f t="shared" si="8"/>
        <v>A</v>
      </c>
      <c r="O19" s="1">
        <v>1</v>
      </c>
      <c r="P19" s="28" t="str">
        <f t="shared" si="9"/>
        <v>Sangat terampil dalam menyelesaikan masalah terkait materi Lingkaran dan Suku Banyak</v>
      </c>
      <c r="Q19" s="39"/>
      <c r="R19" s="39" t="s">
        <v>8</v>
      </c>
      <c r="S19" s="18"/>
      <c r="T19" s="1">
        <v>85</v>
      </c>
      <c r="U19" s="41">
        <v>91.9375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90.99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60164</v>
      </c>
      <c r="FK19" s="78">
        <v>60174</v>
      </c>
    </row>
    <row r="20" spans="1:167" x14ac:dyDescent="0.25">
      <c r="A20" s="19">
        <v>10</v>
      </c>
      <c r="B20" s="19">
        <v>142297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1">
        <v>1</v>
      </c>
      <c r="J20" s="28" t="str">
        <f t="shared" si="4"/>
        <v>Memiliki kemampuan untuk menjelaskan dan menganalisis materi Lingkaran dan Suku Banyak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1">
        <v>1</v>
      </c>
      <c r="P20" s="28" t="str">
        <f t="shared" si="9"/>
        <v>Sangat terampil dalam menyelesaikan masalah terkait materi Lingkaran dan Suku Banyak</v>
      </c>
      <c r="Q20" s="39"/>
      <c r="R20" s="39" t="s">
        <v>8</v>
      </c>
      <c r="S20" s="18"/>
      <c r="T20" s="1">
        <v>80</v>
      </c>
      <c r="U20" s="41">
        <v>90.875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142312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1">
        <v>1</v>
      </c>
      <c r="J21" s="28" t="str">
        <f t="shared" si="4"/>
        <v>Memiliki kemampuan untuk menjelaskan dan menganalisis materi Lingkaran dan Suku Banyak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1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8</v>
      </c>
      <c r="S21" s="18"/>
      <c r="T21" s="1">
        <v>87</v>
      </c>
      <c r="U21" s="4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95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60165</v>
      </c>
      <c r="FK21" s="78">
        <v>60175</v>
      </c>
    </row>
    <row r="22" spans="1:167" x14ac:dyDescent="0.25">
      <c r="A22" s="19">
        <v>12</v>
      </c>
      <c r="B22" s="19">
        <v>142327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1">
        <v>1</v>
      </c>
      <c r="J22" s="28" t="str">
        <f t="shared" si="4"/>
        <v>Memiliki kemampuan untuk menjelaskan dan menganalisis materi Lingkaran dan Suku Banyak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1">
        <v>1</v>
      </c>
      <c r="P22" s="28" t="str">
        <f t="shared" si="9"/>
        <v>Sangat terampil dalam menyelesaikan masalah terkait materi Lingkaran dan Suku Banyak</v>
      </c>
      <c r="Q22" s="39"/>
      <c r="R22" s="39" t="s">
        <v>8</v>
      </c>
      <c r="S22" s="18"/>
      <c r="T22" s="1">
        <v>89.5</v>
      </c>
      <c r="U22" s="41">
        <v>88.75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142342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1">
        <v>1</v>
      </c>
      <c r="J23" s="28" t="str">
        <f t="shared" si="4"/>
        <v>Memiliki kemampuan untuk menjelaskan dan menganalisis materi Lingkaran dan Suku Banyak</v>
      </c>
      <c r="K23" s="28">
        <f t="shared" si="5"/>
        <v>91.674999999999997</v>
      </c>
      <c r="L23" s="28" t="str">
        <f t="shared" si="6"/>
        <v>A</v>
      </c>
      <c r="M23" s="28">
        <f t="shared" si="7"/>
        <v>91.674999999999997</v>
      </c>
      <c r="N23" s="28" t="str">
        <f t="shared" si="8"/>
        <v>A</v>
      </c>
      <c r="O23" s="1">
        <v>1</v>
      </c>
      <c r="P23" s="28" t="str">
        <f t="shared" si="9"/>
        <v>Sangat terampil dalam menyelesaikan masalah terkait materi Lingkaran dan Suku Banyak</v>
      </c>
      <c r="Q23" s="39"/>
      <c r="R23" s="39" t="s">
        <v>8</v>
      </c>
      <c r="S23" s="18"/>
      <c r="T23" s="1">
        <v>89</v>
      </c>
      <c r="U23" s="4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93.35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60166</v>
      </c>
      <c r="FK23" s="78">
        <v>60176</v>
      </c>
    </row>
    <row r="24" spans="1:167" x14ac:dyDescent="0.25">
      <c r="A24" s="19">
        <v>14</v>
      </c>
      <c r="B24" s="19">
        <v>142357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1">
        <v>1</v>
      </c>
      <c r="J24" s="28" t="str">
        <f t="shared" si="4"/>
        <v>Memiliki kemampuan untuk menjelaskan dan menganalisis materi Lingkaran dan Suku Banyak</v>
      </c>
      <c r="K24" s="28">
        <f t="shared" si="5"/>
        <v>88.91</v>
      </c>
      <c r="L24" s="28" t="str">
        <f t="shared" si="6"/>
        <v>A</v>
      </c>
      <c r="M24" s="28">
        <f t="shared" si="7"/>
        <v>88.91</v>
      </c>
      <c r="N24" s="28" t="str">
        <f t="shared" si="8"/>
        <v>A</v>
      </c>
      <c r="O24" s="1">
        <v>1</v>
      </c>
      <c r="P24" s="28" t="str">
        <f t="shared" si="9"/>
        <v>Sangat terampil dalam menyelesaikan masalah terkait materi Lingkaran dan Suku Banyak</v>
      </c>
      <c r="Q24" s="39"/>
      <c r="R24" s="39" t="s">
        <v>8</v>
      </c>
      <c r="S24" s="18"/>
      <c r="T24" s="1">
        <v>80</v>
      </c>
      <c r="U24" s="41">
        <v>93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93.82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142372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1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86.259999999999991</v>
      </c>
      <c r="L25" s="28" t="str">
        <f t="shared" si="6"/>
        <v>A</v>
      </c>
      <c r="M25" s="28">
        <f t="shared" si="7"/>
        <v>86.259999999999991</v>
      </c>
      <c r="N25" s="28" t="str">
        <f t="shared" si="8"/>
        <v>A</v>
      </c>
      <c r="O25" s="1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8</v>
      </c>
      <c r="S25" s="18"/>
      <c r="T25" s="1">
        <v>85</v>
      </c>
      <c r="U25" s="41">
        <v>76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90.52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60167</v>
      </c>
      <c r="FK25" s="78">
        <v>60177</v>
      </c>
    </row>
    <row r="26" spans="1:167" x14ac:dyDescent="0.25">
      <c r="A26" s="19">
        <v>16</v>
      </c>
      <c r="B26" s="19">
        <v>142387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1">
        <v>1</v>
      </c>
      <c r="J26" s="28" t="str">
        <f t="shared" si="4"/>
        <v>Memiliki kemampuan untuk menjelaskan dan menganalisis materi Lingkaran dan Suku Banyak</v>
      </c>
      <c r="K26" s="28">
        <f t="shared" si="5"/>
        <v>90.265000000000001</v>
      </c>
      <c r="L26" s="28" t="str">
        <f t="shared" si="6"/>
        <v>A</v>
      </c>
      <c r="M26" s="28">
        <f t="shared" si="7"/>
        <v>90.265000000000001</v>
      </c>
      <c r="N26" s="28" t="str">
        <f t="shared" si="8"/>
        <v>A</v>
      </c>
      <c r="O26" s="1">
        <v>1</v>
      </c>
      <c r="P26" s="28" t="str">
        <f t="shared" si="9"/>
        <v>Sangat terampil dalam menyelesaikan masalah terkait materi Lingkaran dan Suku Banyak</v>
      </c>
      <c r="Q26" s="39"/>
      <c r="R26" s="39" t="s">
        <v>8</v>
      </c>
      <c r="S26" s="18"/>
      <c r="T26" s="1">
        <v>85</v>
      </c>
      <c r="U26" s="41">
        <v>93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94.53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142402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1">
        <v>1</v>
      </c>
      <c r="J27" s="28" t="str">
        <f t="shared" si="4"/>
        <v>Memiliki kemampuan untuk menjelaskan dan menganalisis materi Lingkaran dan Suku Banyak</v>
      </c>
      <c r="K27" s="28">
        <f t="shared" si="5"/>
        <v>85.67</v>
      </c>
      <c r="L27" s="28" t="str">
        <f t="shared" si="6"/>
        <v>A</v>
      </c>
      <c r="M27" s="28">
        <f t="shared" si="7"/>
        <v>85.67</v>
      </c>
      <c r="N27" s="28" t="str">
        <f t="shared" si="8"/>
        <v>A</v>
      </c>
      <c r="O27" s="1">
        <v>2</v>
      </c>
      <c r="P27" s="28" t="str">
        <f t="shared" si="9"/>
        <v>Terampil dalam menyelesaikan masalah terkait materi Lingkaran, namun perlu ditingkatkan untuk materi Suku Banyak</v>
      </c>
      <c r="Q27" s="39"/>
      <c r="R27" s="39" t="s">
        <v>8</v>
      </c>
      <c r="S27" s="18"/>
      <c r="T27" s="1">
        <v>88</v>
      </c>
      <c r="U27" s="4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89.34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60168</v>
      </c>
      <c r="FK27" s="78">
        <v>60178</v>
      </c>
    </row>
    <row r="28" spans="1:167" x14ac:dyDescent="0.25">
      <c r="A28" s="19">
        <v>18</v>
      </c>
      <c r="B28" s="19">
        <v>142417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1">
        <v>2</v>
      </c>
      <c r="J28" s="28" t="str">
        <f t="shared" si="4"/>
        <v>Memiliki kemampuan untuk menjelaskan dan menganalisis materi Lingkaran, namun perlu ditingkatkan pemahaman terhadap materi Suku Banyak</v>
      </c>
      <c r="K28" s="28">
        <f t="shared" si="5"/>
        <v>87.674999999999997</v>
      </c>
      <c r="L28" s="28" t="str">
        <f t="shared" si="6"/>
        <v>A</v>
      </c>
      <c r="M28" s="28">
        <f t="shared" si="7"/>
        <v>87.674999999999997</v>
      </c>
      <c r="N28" s="28" t="str">
        <f t="shared" si="8"/>
        <v>A</v>
      </c>
      <c r="O28" s="1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8</v>
      </c>
      <c r="S28" s="18"/>
      <c r="T28" s="1">
        <v>85</v>
      </c>
      <c r="U28" s="41">
        <v>78.125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93.35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142432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1">
        <v>3</v>
      </c>
      <c r="J29" s="28" t="str">
        <f t="shared" si="4"/>
        <v>Perlu peningkatan pemahaman terhadap materi Lingkaran dan Suku Banyak</v>
      </c>
      <c r="K29" s="28">
        <f t="shared" si="5"/>
        <v>86.314999999999998</v>
      </c>
      <c r="L29" s="28" t="str">
        <f t="shared" si="6"/>
        <v>A</v>
      </c>
      <c r="M29" s="28">
        <f t="shared" si="7"/>
        <v>86.314999999999998</v>
      </c>
      <c r="N29" s="28" t="str">
        <f t="shared" si="8"/>
        <v>A</v>
      </c>
      <c r="O29" s="1">
        <v>1</v>
      </c>
      <c r="P29" s="28" t="str">
        <f t="shared" si="9"/>
        <v>Sangat terampil dalam menyelesaikan masalah terkait materi Lingkaran dan Suku Banyak</v>
      </c>
      <c r="Q29" s="39"/>
      <c r="R29" s="39" t="s">
        <v>8</v>
      </c>
      <c r="S29" s="18"/>
      <c r="T29" s="1">
        <v>76</v>
      </c>
      <c r="U29" s="41">
        <v>77.0625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88.63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60169</v>
      </c>
      <c r="FK29" s="78">
        <v>60179</v>
      </c>
    </row>
    <row r="30" spans="1:167" x14ac:dyDescent="0.25">
      <c r="A30" s="19">
        <v>20</v>
      </c>
      <c r="B30" s="19">
        <v>142447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1">
        <v>1</v>
      </c>
      <c r="J30" s="28" t="str">
        <f t="shared" si="4"/>
        <v>Memiliki kemampuan untuk menjelaskan dan menganalisis materi Lingkaran dan Suku Banyak</v>
      </c>
      <c r="K30" s="28">
        <f t="shared" si="5"/>
        <v>89.55</v>
      </c>
      <c r="L30" s="28" t="str">
        <f t="shared" si="6"/>
        <v>A</v>
      </c>
      <c r="M30" s="28">
        <f t="shared" si="7"/>
        <v>89.55</v>
      </c>
      <c r="N30" s="28" t="str">
        <f t="shared" si="8"/>
        <v>A</v>
      </c>
      <c r="O30" s="1">
        <v>1</v>
      </c>
      <c r="P30" s="28" t="str">
        <f t="shared" si="9"/>
        <v>Sangat terampil dalam menyelesaikan masalah terkait materi Lingkaran dan Suku Banyak</v>
      </c>
      <c r="Q30" s="39"/>
      <c r="R30" s="39" t="s">
        <v>8</v>
      </c>
      <c r="S30" s="18"/>
      <c r="T30" s="1">
        <v>83</v>
      </c>
      <c r="U30" s="4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89.1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142462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1">
        <v>3</v>
      </c>
      <c r="J31" s="28" t="str">
        <f t="shared" si="4"/>
        <v>Perlu peningkatan pemahaman terhadap materi Lingkaran dan Suku Banyak</v>
      </c>
      <c r="K31" s="28">
        <f t="shared" si="5"/>
        <v>85.314999999999998</v>
      </c>
      <c r="L31" s="28" t="str">
        <f t="shared" si="6"/>
        <v>A</v>
      </c>
      <c r="M31" s="28">
        <f t="shared" si="7"/>
        <v>85.314999999999998</v>
      </c>
      <c r="N31" s="28" t="str">
        <f t="shared" si="8"/>
        <v>A</v>
      </c>
      <c r="O31" s="1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8</v>
      </c>
      <c r="S31" s="18"/>
      <c r="T31" s="1">
        <v>76</v>
      </c>
      <c r="U31" s="41">
        <v>80.25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88.63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60170</v>
      </c>
      <c r="FK31" s="78">
        <v>60180</v>
      </c>
    </row>
    <row r="32" spans="1:167" x14ac:dyDescent="0.25">
      <c r="A32" s="19">
        <v>22</v>
      </c>
      <c r="B32" s="19">
        <v>142477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1">
        <v>1</v>
      </c>
      <c r="J32" s="28" t="str">
        <f t="shared" si="4"/>
        <v>Memiliki kemampuan untuk menjelaskan dan menganalisis materi Lingkaran dan Suku Banyak</v>
      </c>
      <c r="K32" s="28">
        <f t="shared" si="5"/>
        <v>89.585000000000008</v>
      </c>
      <c r="L32" s="28" t="str">
        <f t="shared" si="6"/>
        <v>A</v>
      </c>
      <c r="M32" s="28">
        <f t="shared" si="7"/>
        <v>89.585000000000008</v>
      </c>
      <c r="N32" s="28" t="str">
        <f t="shared" si="8"/>
        <v>A</v>
      </c>
      <c r="O32" s="1">
        <v>1</v>
      </c>
      <c r="P32" s="28" t="str">
        <f t="shared" si="9"/>
        <v>Sangat terampil dalam menyelesaikan masalah terkait materi Lingkaran dan Suku Banyak</v>
      </c>
      <c r="Q32" s="39"/>
      <c r="R32" s="39" t="s">
        <v>8</v>
      </c>
      <c r="S32" s="18"/>
      <c r="T32" s="1">
        <v>85</v>
      </c>
      <c r="U32" s="41">
        <v>90.875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92.17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142492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1">
        <v>1</v>
      </c>
      <c r="J33" s="28" t="str">
        <f t="shared" si="4"/>
        <v>Memiliki kemampuan untuk menjelaskan dan menganalisis materi Lingkaran dan Suku Banyak</v>
      </c>
      <c r="K33" s="28">
        <f t="shared" si="5"/>
        <v>88.905000000000001</v>
      </c>
      <c r="L33" s="28" t="str">
        <f t="shared" si="6"/>
        <v>A</v>
      </c>
      <c r="M33" s="28">
        <f t="shared" si="7"/>
        <v>88.905000000000001</v>
      </c>
      <c r="N33" s="28" t="str">
        <f t="shared" si="8"/>
        <v>A</v>
      </c>
      <c r="O33" s="1">
        <v>1</v>
      </c>
      <c r="P33" s="28" t="str">
        <f t="shared" si="9"/>
        <v>Sangat terampil dalam menyelesaikan masalah terkait materi Lingkaran dan Suku Banyak</v>
      </c>
      <c r="Q33" s="39"/>
      <c r="R33" s="39" t="s">
        <v>8</v>
      </c>
      <c r="S33" s="18"/>
      <c r="T33" s="1">
        <v>82</v>
      </c>
      <c r="U33" s="41">
        <v>89.8125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89.81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142507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1">
        <v>1</v>
      </c>
      <c r="J34" s="28" t="str">
        <f t="shared" si="4"/>
        <v>Memiliki kemampuan untuk menjelaskan dan menganalisis materi Lingkaran dan Suku Banyak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1">
        <v>1</v>
      </c>
      <c r="P34" s="28" t="str">
        <f t="shared" si="9"/>
        <v>Sangat terampil dalam menyelesaikan masalah terkait materi Lingkaran dan Suku Banyak</v>
      </c>
      <c r="Q34" s="39"/>
      <c r="R34" s="39" t="s">
        <v>8</v>
      </c>
      <c r="S34" s="18"/>
      <c r="T34" s="1">
        <v>85</v>
      </c>
      <c r="U34" s="41">
        <v>86.625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142522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1">
        <v>1</v>
      </c>
      <c r="J35" s="28" t="str">
        <f t="shared" si="4"/>
        <v>Memiliki kemampuan untuk menjelaskan dan menganalisis materi Lingkaran dan Suku Banyak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1">
        <v>1</v>
      </c>
      <c r="P35" s="28" t="str">
        <f t="shared" si="9"/>
        <v>Sangat terampil dalam menyelesaikan masalah terkait materi Lingkaran dan Suku Banyak</v>
      </c>
      <c r="Q35" s="39"/>
      <c r="R35" s="39" t="s">
        <v>8</v>
      </c>
      <c r="S35" s="18"/>
      <c r="T35" s="1">
        <v>81</v>
      </c>
      <c r="U35" s="41">
        <v>91.9375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1">
        <v>1</v>
      </c>
      <c r="J36" s="28" t="str">
        <f t="shared" si="4"/>
        <v>Memiliki kemampuan untuk menjelaskan dan menganalisis materi Lingkaran dan Suku Banyak</v>
      </c>
      <c r="K36" s="28">
        <f t="shared" si="5"/>
        <v>89.41</v>
      </c>
      <c r="L36" s="28" t="str">
        <f t="shared" si="6"/>
        <v>A</v>
      </c>
      <c r="M36" s="28">
        <f t="shared" si="7"/>
        <v>89.41</v>
      </c>
      <c r="N36" s="28" t="str">
        <f t="shared" si="8"/>
        <v>A</v>
      </c>
      <c r="O36" s="1">
        <v>1</v>
      </c>
      <c r="P36" s="28" t="str">
        <f t="shared" si="9"/>
        <v>Sangat terampil dalam menyelesaikan masalah terkait materi Lingkaran dan Suku Banyak</v>
      </c>
      <c r="Q36" s="39"/>
      <c r="R36" s="39" t="s">
        <v>8</v>
      </c>
      <c r="S36" s="18"/>
      <c r="T36" s="1">
        <v>87</v>
      </c>
      <c r="U36" s="41">
        <v>88.75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93.82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142552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1">
        <v>2</v>
      </c>
      <c r="J37" s="28" t="str">
        <f t="shared" si="4"/>
        <v>Memiliki kemampuan untuk menjelaskan dan menganalisis materi Lingkaran, namun perlu ditingkatkan pemahaman terhadap materi Suku Banyak</v>
      </c>
      <c r="K37" s="28">
        <f t="shared" si="5"/>
        <v>87.44</v>
      </c>
      <c r="L37" s="28" t="str">
        <f t="shared" si="6"/>
        <v>A</v>
      </c>
      <c r="M37" s="28">
        <f t="shared" si="7"/>
        <v>87.44</v>
      </c>
      <c r="N37" s="28" t="str">
        <f t="shared" si="8"/>
        <v>A</v>
      </c>
      <c r="O37" s="1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8</v>
      </c>
      <c r="S37" s="18"/>
      <c r="T37" s="1">
        <v>78</v>
      </c>
      <c r="U37" s="4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92.88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142567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1">
        <v>3</v>
      </c>
      <c r="J38" s="28" t="str">
        <f t="shared" si="4"/>
        <v>Perlu peningkatan pemahaman terhadap materi Lingkaran dan Suku Banyak</v>
      </c>
      <c r="K38" s="28">
        <f t="shared" si="5"/>
        <v>86.259999999999991</v>
      </c>
      <c r="L38" s="28" t="str">
        <f t="shared" si="6"/>
        <v>A</v>
      </c>
      <c r="M38" s="28">
        <f t="shared" si="7"/>
        <v>86.259999999999991</v>
      </c>
      <c r="N38" s="28" t="str">
        <f t="shared" si="8"/>
        <v>A</v>
      </c>
      <c r="O38" s="1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8</v>
      </c>
      <c r="S38" s="18"/>
      <c r="T38" s="1">
        <v>76</v>
      </c>
      <c r="U38" s="41">
        <v>76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90.52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142582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1">
        <v>1</v>
      </c>
      <c r="J39" s="28" t="str">
        <f t="shared" si="4"/>
        <v>Memiliki kemampuan untuk menjelaskan dan menganalisis materi Lingkaran dan Suku Banyak</v>
      </c>
      <c r="K39" s="28">
        <f t="shared" si="5"/>
        <v>87.91</v>
      </c>
      <c r="L39" s="28" t="str">
        <f t="shared" si="6"/>
        <v>A</v>
      </c>
      <c r="M39" s="28">
        <f t="shared" si="7"/>
        <v>87.91</v>
      </c>
      <c r="N39" s="28" t="str">
        <f t="shared" si="8"/>
        <v>A</v>
      </c>
      <c r="O39" s="1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8</v>
      </c>
      <c r="S39" s="18"/>
      <c r="T39" s="1">
        <v>82</v>
      </c>
      <c r="U39" s="41">
        <v>86.625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93.82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142597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1">
        <v>1</v>
      </c>
      <c r="J40" s="28" t="str">
        <f t="shared" si="4"/>
        <v>Memiliki kemampuan untuk menjelaskan dan menganalisis materi Lingkaran dan Suku Banyak</v>
      </c>
      <c r="K40" s="28">
        <f t="shared" si="5"/>
        <v>83.85</v>
      </c>
      <c r="L40" s="28" t="str">
        <f t="shared" si="6"/>
        <v>B</v>
      </c>
      <c r="M40" s="28">
        <f t="shared" si="7"/>
        <v>83.85</v>
      </c>
      <c r="N40" s="28" t="str">
        <f t="shared" si="8"/>
        <v>B</v>
      </c>
      <c r="O40" s="1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8</v>
      </c>
      <c r="S40" s="18"/>
      <c r="T40" s="1">
        <v>83</v>
      </c>
      <c r="U40" s="41">
        <v>87.6875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91.7</v>
      </c>
      <c r="AG40" s="1">
        <v>76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142612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1">
        <v>1</v>
      </c>
      <c r="J41" s="28" t="str">
        <f t="shared" si="4"/>
        <v>Memiliki kemampuan untuk menjelaskan dan menganalisis materi Lingkaran dan Suku Banyak</v>
      </c>
      <c r="K41" s="28">
        <f t="shared" si="5"/>
        <v>84.905000000000001</v>
      </c>
      <c r="L41" s="28" t="str">
        <f t="shared" si="6"/>
        <v>A</v>
      </c>
      <c r="M41" s="28">
        <f t="shared" si="7"/>
        <v>84.905000000000001</v>
      </c>
      <c r="N41" s="28" t="str">
        <f t="shared" si="8"/>
        <v>A</v>
      </c>
      <c r="O41" s="1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8</v>
      </c>
      <c r="S41" s="18"/>
      <c r="T41" s="1">
        <v>82</v>
      </c>
      <c r="U41" s="41">
        <v>86.625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89.81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142627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1">
        <v>1</v>
      </c>
      <c r="J42" s="28" t="str">
        <f t="shared" si="4"/>
        <v>Memiliki kemampuan untuk menjelaskan dan menganalisis materi Lingkaran dan Suku Banyak</v>
      </c>
      <c r="K42" s="28">
        <f t="shared" si="5"/>
        <v>90.85</v>
      </c>
      <c r="L42" s="28" t="str">
        <f t="shared" si="6"/>
        <v>A</v>
      </c>
      <c r="M42" s="28">
        <f t="shared" si="7"/>
        <v>90.85</v>
      </c>
      <c r="N42" s="28" t="str">
        <f t="shared" si="8"/>
        <v>A</v>
      </c>
      <c r="O42" s="1">
        <v>1</v>
      </c>
      <c r="P42" s="28" t="str">
        <f t="shared" si="9"/>
        <v>Sangat terampil dalam menyelesaikan masalah terkait materi Lingkaran dan Suku Banyak</v>
      </c>
      <c r="Q42" s="39"/>
      <c r="R42" s="39" t="s">
        <v>8</v>
      </c>
      <c r="S42" s="18"/>
      <c r="T42" s="1">
        <v>91.5</v>
      </c>
      <c r="U42" s="4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91.7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142642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1">
        <v>1</v>
      </c>
      <c r="J43" s="28" t="str">
        <f t="shared" si="4"/>
        <v>Memiliki kemampuan untuk menjelaskan dan menganalisis materi Lingkaran dan Suku Banyak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1">
        <v>1</v>
      </c>
      <c r="P43" s="28" t="str">
        <f t="shared" si="9"/>
        <v>Sangat terampil dalam menyelesaikan masalah terkait materi Lingkaran dan Suku Banyak</v>
      </c>
      <c r="Q43" s="39"/>
      <c r="R43" s="39" t="s">
        <v>8</v>
      </c>
      <c r="S43" s="18"/>
      <c r="T43" s="1">
        <v>85</v>
      </c>
      <c r="U43" s="41">
        <v>86.625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142657</v>
      </c>
      <c r="C44" s="19" t="s">
        <v>99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1">
        <v>1</v>
      </c>
      <c r="J44" s="28" t="str">
        <f t="shared" si="4"/>
        <v>Memiliki kemampuan untuk menjelaskan dan menganalisis materi Lingkaran dan Suku Banyak</v>
      </c>
      <c r="K44" s="28">
        <f t="shared" si="5"/>
        <v>91.674999999999997</v>
      </c>
      <c r="L44" s="28" t="str">
        <f t="shared" si="6"/>
        <v>A</v>
      </c>
      <c r="M44" s="28">
        <f t="shared" si="7"/>
        <v>91.674999999999997</v>
      </c>
      <c r="N44" s="28" t="str">
        <f t="shared" si="8"/>
        <v>A</v>
      </c>
      <c r="O44" s="1">
        <v>1</v>
      </c>
      <c r="P44" s="28" t="str">
        <f t="shared" si="9"/>
        <v>Sangat terampil dalam menyelesaikan masalah terkait materi Lingkaran dan Suku Banyak</v>
      </c>
      <c r="Q44" s="39"/>
      <c r="R44" s="39" t="s">
        <v>8</v>
      </c>
      <c r="S44" s="18"/>
      <c r="T44" s="1">
        <v>90</v>
      </c>
      <c r="U44" s="41">
        <v>92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93.35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142672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1">
        <v>1</v>
      </c>
      <c r="J45" s="28" t="str">
        <f t="shared" si="4"/>
        <v>Memiliki kemampuan untuk menjelaskan dan menganalisis materi Lingkaran dan Suku Banyak</v>
      </c>
      <c r="K45" s="28">
        <f t="shared" si="5"/>
        <v>90.85</v>
      </c>
      <c r="L45" s="28" t="str">
        <f t="shared" si="6"/>
        <v>A</v>
      </c>
      <c r="M45" s="28">
        <f t="shared" si="7"/>
        <v>90.85</v>
      </c>
      <c r="N45" s="28" t="str">
        <f t="shared" si="8"/>
        <v>A</v>
      </c>
      <c r="O45" s="1">
        <v>1</v>
      </c>
      <c r="P45" s="28" t="str">
        <f t="shared" si="9"/>
        <v>Sangat terampil dalam menyelesaikan masalah terkait materi Lingkaran dan Suku Banyak</v>
      </c>
      <c r="Q45" s="39"/>
      <c r="R45" s="39" t="s">
        <v>8</v>
      </c>
      <c r="S45" s="18"/>
      <c r="T45" s="1">
        <v>90.5</v>
      </c>
      <c r="U45" s="4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91.7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142687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1">
        <v>2</v>
      </c>
      <c r="J46" s="28" t="str">
        <f t="shared" si="4"/>
        <v>Memiliki kemampuan untuk menjelaskan dan menganalisis materi Lingkaran, namun perlu ditingkatkan pemahaman terhadap materi Suku Banyak</v>
      </c>
      <c r="K46" s="28">
        <f t="shared" si="5"/>
        <v>87.32</v>
      </c>
      <c r="L46" s="28" t="str">
        <f t="shared" si="6"/>
        <v>A</v>
      </c>
      <c r="M46" s="28">
        <f t="shared" si="7"/>
        <v>87.32</v>
      </c>
      <c r="N46" s="28" t="str">
        <f t="shared" si="8"/>
        <v>A</v>
      </c>
      <c r="O46" s="1">
        <v>2</v>
      </c>
      <c r="P46" s="28" t="str">
        <f t="shared" si="9"/>
        <v>Terampil dalam menyelesaikan masalah terkait materi Lingkaran, namun perlu ditingkatkan untuk materi Suku Banyak</v>
      </c>
      <c r="Q46" s="39"/>
      <c r="R46" s="39" t="s">
        <v>8</v>
      </c>
      <c r="S46" s="18"/>
      <c r="T46" s="1">
        <v>81</v>
      </c>
      <c r="U46" s="41">
        <v>80.25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92.64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2020-06-08T17:07:41Z</dcterms:modified>
  <cp:category/>
</cp:coreProperties>
</file>