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IPS 1" sheetId="1" r:id="rId1"/>
    <sheet name="X-IPS 2" sheetId="2" r:id="rId2"/>
    <sheet name="X-IPS 3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K50" i="4"/>
  <c r="L50" i="4" s="1"/>
  <c r="J50" i="4"/>
  <c r="G50" i="4"/>
  <c r="H50" i="4" s="1"/>
  <c r="E50" i="4"/>
  <c r="F50" i="4" s="1"/>
  <c r="R49" i="4"/>
  <c r="Q49" i="4"/>
  <c r="P49" i="4"/>
  <c r="M49" i="4"/>
  <c r="N49" i="4" s="1"/>
  <c r="K49" i="4"/>
  <c r="L49" i="4" s="1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F47" i="4"/>
  <c r="E47" i="4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F11" i="3"/>
  <c r="E11" i="3"/>
  <c r="K55" i="2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L31" i="2"/>
  <c r="K31" i="2"/>
  <c r="J31" i="2"/>
  <c r="G31" i="2"/>
  <c r="H31" i="2" s="1"/>
  <c r="E31" i="2"/>
  <c r="F31" i="2" s="1"/>
  <c r="R30" i="2"/>
  <c r="Q30" i="2"/>
  <c r="P30" i="2"/>
  <c r="N30" i="2"/>
  <c r="M30" i="2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4" l="1"/>
  <c r="H11" i="4"/>
  <c r="H11" i="1"/>
  <c r="K53" i="1"/>
  <c r="K54" i="1"/>
  <c r="K52" i="1"/>
  <c r="K52" i="2"/>
  <c r="K54" i="2"/>
  <c r="H11" i="2"/>
  <c r="K53" i="2"/>
  <c r="K53" i="3"/>
  <c r="K54" i="3"/>
  <c r="K52" i="3"/>
  <c r="K52" i="4"/>
  <c r="K53" i="4"/>
</calcChain>
</file>

<file path=xl/sharedStrings.xml><?xml version="1.0" encoding="utf-8"?>
<sst xmlns="http://schemas.openxmlformats.org/spreadsheetml/2006/main" count="750" uniqueCount="233">
  <si>
    <t>DAFTAR NILAI SISWA SMAN 9 SEMARANG SEMESTER GASAL TAHUN PELAJARAN 2016/2017</t>
  </si>
  <si>
    <t>Guru :</t>
  </si>
  <si>
    <t>Arga Dian Pernama S.Pd</t>
  </si>
  <si>
    <t>Kelas X-IPS 1</t>
  </si>
  <si>
    <t>Mapel :</t>
  </si>
  <si>
    <t>Bahasa Indonesia [ Kelompok A (Wajib) ]</t>
  </si>
  <si>
    <t>didownload 12/12/2016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</si>
  <si>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</si>
  <si>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</si>
  <si>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</si>
  <si>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</si>
  <si>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</si>
  <si>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</si>
  <si>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</si>
  <si>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</si>
  <si>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</si>
  <si>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</si>
  <si>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</si>
  <si>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</si>
  <si>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</si>
  <si>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</si>
  <si>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</si>
  <si>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</si>
  <si>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</si>
  <si>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</si>
  <si>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</si>
  <si>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</si>
  <si>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</si>
  <si>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</si>
  <si>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</si>
  <si>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</si>
  <si>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</si>
  <si>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</si>
  <si>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</si>
  <si>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</si>
  <si>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</si>
  <si>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</si>
  <si>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</si>
  <si>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</si>
  <si>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</si>
  <si>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</si>
  <si>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</si>
  <si>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</si>
  <si>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</si>
  <si>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</si>
  <si>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</si>
  <si>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</si>
  <si>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</si>
  <si>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</si>
  <si>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</si>
  <si>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</si>
  <si>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</si>
  <si>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</si>
  <si>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</si>
  <si>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</si>
  <si>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</si>
  <si>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</si>
  <si>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</si>
  <si>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</si>
  <si>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</si>
  <si>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</si>
  <si>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</si>
  <si>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</si>
  <si>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</si>
  <si>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</si>
  <si>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</si>
  <si>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</si>
  <si>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</si>
  <si>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</si>
  <si>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</si>
  <si>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</si>
  <si>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</si>
  <si>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</si>
  <si>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</si>
  <si>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</si>
  <si>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</si>
  <si>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</si>
  <si>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</si>
  <si>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</si>
  <si>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</si>
  <si>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</si>
  <si>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</si>
  <si>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</si>
  <si>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</si>
  <si>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</si>
  <si>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</si>
  <si>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</si>
  <si>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</si>
  <si>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</si>
  <si>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</si>
  <si>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</si>
  <si>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</si>
  <si>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</si>
  <si>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</si>
  <si>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</si>
  <si>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</si>
  <si>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</si>
  <si>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</si>
  <si>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</si>
  <si>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</si>
  <si>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</si>
  <si>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</si>
  <si>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</si>
  <si>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</si>
  <si>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</si>
  <si>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</si>
  <si>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</si>
  <si>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</si>
  <si>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</si>
  <si>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</si>
  <si>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</si>
  <si>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</si>
  <si>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</si>
  <si>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</si>
  <si>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</si>
  <si>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</si>
  <si>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</si>
  <si>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</si>
  <si>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</si>
  <si>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</si>
  <si>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</si>
  <si>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</si>
  <si>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</si>
  <si>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</si>
  <si>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</si>
  <si>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</si>
  <si>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</si>
  <si>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</si>
  <si>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</si>
  <si>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</si>
  <si>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</si>
  <si>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</si>
  <si>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</si>
  <si>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</si>
  <si>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</si>
  <si>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</si>
  <si>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</si>
  <si>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</si>
  <si>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</si>
  <si>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</si>
  <si>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</si>
  <si>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</si>
  <si>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</si>
  <si>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</si>
  <si>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</si>
  <si>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</si>
  <si>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</si>
  <si>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</si>
  <si>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</si>
  <si>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</si>
  <si>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</si>
  <si>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</si>
  <si>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</si>
  <si>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</si>
  <si>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</si>
  <si>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</si>
  <si>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</si>
  <si>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</si>
  <si>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</si>
  <si>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</si>
  <si>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</si>
  <si>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</si>
  <si>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</si>
  <si>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</si>
  <si>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</si>
  <si>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</si>
  <si>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</si>
  <si>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</si>
  <si>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</si>
  <si>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</si>
  <si>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</si>
  <si>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</si>
  <si>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</si>
  <si>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</si>
  <si>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</si>
  <si>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</si>
  <si>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</si>
  <si>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</si>
  <si>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</si>
  <si>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</si>
  <si>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</si>
  <si>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</si>
  <si>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</si>
  <si>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</si>
  <si>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</si>
  <si>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</si>
  <si>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</si>
  <si>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</si>
  <si>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</si>
  <si>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</si>
  <si>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</si>
  <si>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</si>
  <si>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</si>
  <si>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</si>
  <si>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</si>
  <si>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</si>
  <si>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</si>
  <si>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</si>
  <si>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</si>
  <si>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</si>
  <si>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</si>
  <si>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</si>
  <si>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</si>
  <si>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</si>
  <si>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</si>
  <si>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</si>
  <si>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</si>
  <si>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</si>
  <si>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</si>
  <si>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</si>
  <si>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</si>
  <si>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</si>
  <si>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</si>
  <si>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</si>
  <si>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</si>
  <si>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</si>
  <si>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</si>
  <si>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</si>
  <si>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</si>
  <si>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</si>
  <si>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</si>
  <si>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</si>
  <si>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</si>
  <si>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</si>
  <si>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</si>
  <si>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Memiliki ketrampilan mengonstruksi teks laporan hasil observasi dengan memerhatikan isi dan aspek kebahasaan.</t>
  </si>
  <si>
    <t>Memiliki ketrampilan mengonstruksikan teks eksposisi dengan memerhatikan isi (permasalahan, argumen, pengetahuan, dan rekomendasi), struktur dan kebahasaan.</t>
  </si>
  <si>
    <t>Memiliki ketrampilan menciptakan kembali teks anekdot dengan memerhatikan struktur, dan kebahasaan.</t>
  </si>
  <si>
    <t>Memiliki ketrampilan mengembangkan cerita rakyat (hikayat) ke dalam bentuk cerpen dengan memerhatikan isi dan nilai-nilai.</t>
  </si>
  <si>
    <t>Memiliki kemampuan menganalisis isi dan aspek kebahasaan dari minimal dua teks laporan hasil observasi namun perlu peningkatan pemahaman mengenai struktur teks laporan hasil observasi.</t>
  </si>
  <si>
    <t>Memiliki kemampuan menganalisis struktur, isi (permasalahan, argumentasi, pengetahuan, dan rekomendasi), kebahasaan  teks eksposisi yang didengar dan atau dibaca namun perlu peningkatan pemahaman kebahasaaan.</t>
  </si>
  <si>
    <t>Memiliki kemampuanm engevaluasi teks anekdot dari aspek makna tersirat, menganalisis struktur dan kebahasaan teks anekdot namun perlu peningkatan menganilisis struktur teks anekdot.</t>
  </si>
  <si>
    <t>Memiliki kemampuan memahami mengidentifikasi nilai-nilai dan isi yang terkandung dalam cerita rakyat (hikayat) baik lisan maupun tulis namun perlu peningkatan menganalisis unsur intrinsik dan ekstrinsik dalam hikayat.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</si>
</sst>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0" borderId="10" xfId="0" applyNumberFormat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7" activePane="bottomRight" state="frozen"/>
      <selection pane="topRight"/>
      <selection pane="bottomLeft"/>
      <selection pane="bottomRight" activeCell="E30" sqref="E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4703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mengidentifikasi nilai-nilai dan isi yang terkandung dalam cerita rakyat (hikayat) baik lisan maupun tulis namun perlu peningkatan menganalisis unsur intrinsik dan ekstrinsik dalam hikayat.</v>
      </c>
      <c r="K11" s="19">
        <f t="shared" ref="K11:K50" si="4">IF((COUNTA(AF11:AN11)&gt;0),AVERAGE(AF11:AN11),"")</f>
        <v>77.75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mengembangkan cerita rakyat (hikayat) ke dalam bentuk cerpen dengan memerhatikan isi dan nilai-nilai.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74</v>
      </c>
      <c r="V11" s="1">
        <v>80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66</v>
      </c>
      <c r="AH11" s="40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 x14ac:dyDescent="0.25">
      <c r="A12" s="19">
        <v>2</v>
      </c>
      <c r="B12" s="19">
        <v>4135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4</v>
      </c>
      <c r="J12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2" s="19">
        <f t="shared" si="4"/>
        <v>77.75</v>
      </c>
      <c r="L12" s="19" t="str">
        <f t="shared" si="5"/>
        <v>B</v>
      </c>
      <c r="M12" s="19">
        <f t="shared" si="6"/>
        <v>77.75</v>
      </c>
      <c r="N12" s="19" t="str">
        <f t="shared" si="7"/>
        <v>B</v>
      </c>
      <c r="O12" s="35">
        <v>4</v>
      </c>
      <c r="P12" s="19" t="str">
        <f t="shared" si="8"/>
        <v>Memiliki ketrampilan mengembangkan cerita rakyat (hikayat) ke dalam bentuk cerpen dengan memerhatikan isi dan nilai-nilai.</v>
      </c>
      <c r="Q12" s="19" t="str">
        <f t="shared" si="9"/>
        <v>A</v>
      </c>
      <c r="R12" s="19" t="str">
        <f t="shared" si="10"/>
        <v/>
      </c>
      <c r="S12" s="18"/>
      <c r="T12" s="1">
        <v>75</v>
      </c>
      <c r="U12" s="1">
        <v>83</v>
      </c>
      <c r="V12" s="1">
        <v>75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75</v>
      </c>
      <c r="AH12" s="40">
        <v>76</v>
      </c>
      <c r="AI12" s="1">
        <v>75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4151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4</v>
      </c>
      <c r="J1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4</v>
      </c>
      <c r="P13" s="19" t="str">
        <f t="shared" si="8"/>
        <v>Memiliki ketrampilan mengembangkan cerita rakyat (hikayat) ke dalam bentuk cerpen dengan memerhatikan isi dan nilai-nilai.</v>
      </c>
      <c r="Q13" s="19" t="str">
        <f t="shared" si="9"/>
        <v>B</v>
      </c>
      <c r="R13" s="19" t="str">
        <f t="shared" si="10"/>
        <v/>
      </c>
      <c r="S13" s="18"/>
      <c r="T13" s="1">
        <v>84</v>
      </c>
      <c r="U13" s="1">
        <v>82</v>
      </c>
      <c r="V13" s="1">
        <v>80</v>
      </c>
      <c r="W13" s="1">
        <v>72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40">
        <v>85</v>
      </c>
      <c r="AI13" s="1">
        <v>76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229</v>
      </c>
      <c r="FI13" s="75" t="s">
        <v>225</v>
      </c>
      <c r="FJ13" s="77">
        <v>2761</v>
      </c>
      <c r="FK13" s="77">
        <v>2771</v>
      </c>
    </row>
    <row r="14" spans="1:167" x14ac:dyDescent="0.25">
      <c r="A14" s="19">
        <v>4</v>
      </c>
      <c r="B14" s="19">
        <v>4167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4</v>
      </c>
      <c r="J14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4" s="19">
        <f t="shared" si="4"/>
        <v>84.5</v>
      </c>
      <c r="L14" s="19" t="str">
        <f t="shared" si="5"/>
        <v>A</v>
      </c>
      <c r="M14" s="19">
        <f t="shared" si="6"/>
        <v>84.5</v>
      </c>
      <c r="N14" s="19" t="str">
        <f t="shared" si="7"/>
        <v>A</v>
      </c>
      <c r="O14" s="35">
        <v>4</v>
      </c>
      <c r="P14" s="19" t="str">
        <f t="shared" si="8"/>
        <v>Memiliki ketrampilan mengembangkan cerita rakyat (hikayat) ke dalam bentuk cerpen dengan memerhatikan isi dan nilai-nilai.</v>
      </c>
      <c r="Q14" s="19" t="str">
        <f t="shared" si="9"/>
        <v>A</v>
      </c>
      <c r="R14" s="19" t="str">
        <f t="shared" si="10"/>
        <v/>
      </c>
      <c r="S14" s="18"/>
      <c r="T14" s="1">
        <v>85</v>
      </c>
      <c r="U14" s="1">
        <v>83</v>
      </c>
      <c r="V14" s="1">
        <v>78</v>
      </c>
      <c r="W14" s="1">
        <v>72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40">
        <v>85</v>
      </c>
      <c r="AI14" s="1">
        <v>84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6"/>
      <c r="FI14" s="76"/>
      <c r="FJ14" s="77"/>
      <c r="FK14" s="77"/>
    </row>
    <row r="15" spans="1:167" x14ac:dyDescent="0.25">
      <c r="A15" s="19">
        <v>5</v>
      </c>
      <c r="B15" s="19">
        <v>4183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4</v>
      </c>
      <c r="J15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4</v>
      </c>
      <c r="P15" s="19" t="str">
        <f t="shared" si="8"/>
        <v>Memiliki ketrampilan mengembangkan cerita rakyat (hikayat) ke dalam bentuk cerpen dengan memerhatikan isi dan nilai-nilai.</v>
      </c>
      <c r="Q15" s="19" t="str">
        <f t="shared" si="9"/>
        <v>A</v>
      </c>
      <c r="R15" s="19" t="str">
        <f t="shared" si="10"/>
        <v/>
      </c>
      <c r="S15" s="18"/>
      <c r="T15" s="1">
        <v>80</v>
      </c>
      <c r="U15" s="1">
        <v>86</v>
      </c>
      <c r="V15" s="1">
        <v>80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40">
        <v>85</v>
      </c>
      <c r="AI15" s="1">
        <v>84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230</v>
      </c>
      <c r="FI15" s="75" t="s">
        <v>226</v>
      </c>
      <c r="FJ15" s="77">
        <v>2762</v>
      </c>
      <c r="FK15" s="77">
        <v>2772</v>
      </c>
    </row>
    <row r="16" spans="1:167" x14ac:dyDescent="0.25">
      <c r="A16" s="19">
        <v>6</v>
      </c>
      <c r="B16" s="19">
        <v>4199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3</v>
      </c>
      <c r="J16" s="19" t="str">
        <f t="shared" si="3"/>
        <v>Memiliki kemampuanm engevaluasi teks anekdot dari aspek makna tersirat, menganalisis struktur dan kebahasaan teks anekdot namun perlu peningkatan menganilisis struktur teks anekdot.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3</v>
      </c>
      <c r="P16" s="19" t="str">
        <f t="shared" si="8"/>
        <v>Memiliki ketrampilan menciptakan kembali teks anekdot dengan memerhatikan struktur, dan kebahasaan.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83</v>
      </c>
      <c r="V16" s="1">
        <v>80</v>
      </c>
      <c r="W16" s="1">
        <v>67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40">
        <v>85</v>
      </c>
      <c r="AI16" s="1">
        <v>82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6"/>
      <c r="FI16" s="76"/>
      <c r="FJ16" s="77"/>
      <c r="FK16" s="77"/>
    </row>
    <row r="17" spans="1:167" x14ac:dyDescent="0.25">
      <c r="A17" s="19">
        <v>7</v>
      </c>
      <c r="B17" s="19">
        <v>4215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4</v>
      </c>
      <c r="J17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7" s="19">
        <f t="shared" si="4"/>
        <v>84.75</v>
      </c>
      <c r="L17" s="19" t="str">
        <f t="shared" si="5"/>
        <v>A</v>
      </c>
      <c r="M17" s="19">
        <f t="shared" si="6"/>
        <v>84.75</v>
      </c>
      <c r="N17" s="19" t="str">
        <f t="shared" si="7"/>
        <v>A</v>
      </c>
      <c r="O17" s="35">
        <v>4</v>
      </c>
      <c r="P17" s="19" t="str">
        <f t="shared" si="8"/>
        <v>Memiliki ketrampilan mengembangkan cerita rakyat (hikayat) ke dalam bentuk cerpen dengan memerhatikan isi dan nilai-nilai.</v>
      </c>
      <c r="Q17" s="19" t="str">
        <f t="shared" si="9"/>
        <v>A</v>
      </c>
      <c r="R17" s="19" t="str">
        <f t="shared" si="10"/>
        <v/>
      </c>
      <c r="S17" s="18"/>
      <c r="T17" s="1">
        <v>80</v>
      </c>
      <c r="U17" s="1">
        <v>84</v>
      </c>
      <c r="V17" s="1">
        <v>80</v>
      </c>
      <c r="W17" s="1">
        <v>72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85</v>
      </c>
      <c r="AH17" s="40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231</v>
      </c>
      <c r="FI17" s="75" t="s">
        <v>227</v>
      </c>
      <c r="FJ17" s="77">
        <v>2763</v>
      </c>
      <c r="FK17" s="77">
        <v>2773</v>
      </c>
    </row>
    <row r="18" spans="1:167" x14ac:dyDescent="0.25">
      <c r="A18" s="19">
        <v>8</v>
      </c>
      <c r="B18" s="19">
        <v>4230</v>
      </c>
      <c r="C18" s="19" t="s">
        <v>70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3</v>
      </c>
      <c r="J18" s="19" t="str">
        <f t="shared" si="3"/>
        <v>Memiliki kemampuanm engevaluasi teks anekdot dari aspek makna tersirat, menganalisis struktur dan kebahasaan teks anekdot namun perlu peningkatan menganilisis struktur teks anekdot.</v>
      </c>
      <c r="K18" s="19">
        <f t="shared" si="4"/>
        <v>84.25</v>
      </c>
      <c r="L18" s="19" t="str">
        <f t="shared" si="5"/>
        <v>A</v>
      </c>
      <c r="M18" s="19">
        <f t="shared" si="6"/>
        <v>84.25</v>
      </c>
      <c r="N18" s="19" t="str">
        <f t="shared" si="7"/>
        <v>A</v>
      </c>
      <c r="O18" s="35">
        <v>3</v>
      </c>
      <c r="P18" s="19" t="str">
        <f t="shared" si="8"/>
        <v>Memiliki ketrampilan menciptakan kembali teks anekdot dengan memerhatikan struktur, dan kebahasaan.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82</v>
      </c>
      <c r="V18" s="1">
        <v>82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40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6"/>
      <c r="FI18" s="76"/>
      <c r="FJ18" s="77"/>
      <c r="FK18" s="77"/>
    </row>
    <row r="19" spans="1:167" x14ac:dyDescent="0.25">
      <c r="A19" s="19">
        <v>9</v>
      </c>
      <c r="B19" s="19">
        <v>4246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3</v>
      </c>
      <c r="J19" s="19" t="str">
        <f t="shared" si="3"/>
        <v>Memiliki kemampuanm engevaluasi teks anekdot dari aspek makna tersirat, menganalisis struktur dan kebahasaan teks anekdot namun perlu peningkatan menganilisis struktur teks anekdot.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3</v>
      </c>
      <c r="P19" s="19" t="str">
        <f t="shared" si="8"/>
        <v>Memiliki ketrampilan menciptakan kembali teks anekdot dengan memerhatikan struktur, dan kebahasaan.</v>
      </c>
      <c r="Q19" s="19" t="str">
        <f t="shared" si="9"/>
        <v>A</v>
      </c>
      <c r="R19" s="19" t="str">
        <f t="shared" si="10"/>
        <v/>
      </c>
      <c r="S19" s="18"/>
      <c r="T19" s="1">
        <v>80</v>
      </c>
      <c r="U19" s="1">
        <v>86</v>
      </c>
      <c r="V19" s="1">
        <v>80</v>
      </c>
      <c r="W19" s="1">
        <v>65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40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232</v>
      </c>
      <c r="FI19" s="75" t="s">
        <v>228</v>
      </c>
      <c r="FJ19" s="77">
        <v>2764</v>
      </c>
      <c r="FK19" s="77">
        <v>2774</v>
      </c>
    </row>
    <row r="20" spans="1:167" x14ac:dyDescent="0.25">
      <c r="A20" s="19">
        <v>10</v>
      </c>
      <c r="B20" s="19">
        <v>4262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3</v>
      </c>
      <c r="J20" s="19" t="str">
        <f t="shared" si="3"/>
        <v>Memiliki kemampuanm engevaluasi teks anekdot dari aspek makna tersirat, menganalisis struktur dan kebahasaan teks anekdot namun perlu peningkatan menganilisis struktur teks anekdot.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3</v>
      </c>
      <c r="P20" s="19" t="str">
        <f t="shared" si="8"/>
        <v>Memiliki ketrampilan menciptakan kembali teks anekdot dengan memerhatikan struktur, dan kebahasaan.</v>
      </c>
      <c r="Q20" s="19" t="str">
        <f t="shared" si="9"/>
        <v>A</v>
      </c>
      <c r="R20" s="19" t="str">
        <f t="shared" si="10"/>
        <v/>
      </c>
      <c r="S20" s="18"/>
      <c r="T20" s="1">
        <v>75</v>
      </c>
      <c r="U20" s="1">
        <v>84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40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6"/>
      <c r="FI20" s="76"/>
      <c r="FJ20" s="77"/>
      <c r="FK20" s="77"/>
    </row>
    <row r="21" spans="1:167" x14ac:dyDescent="0.25">
      <c r="A21" s="19">
        <v>11</v>
      </c>
      <c r="B21" s="19">
        <v>4277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3</v>
      </c>
      <c r="J21" s="19" t="str">
        <f t="shared" si="3"/>
        <v>Memiliki kemampuanm engevaluasi teks anekdot dari aspek makna tersirat, menganalisis struktur dan kebahasaan teks anekdot namun perlu peningkatan menganilisis struktur teks anekdot.</v>
      </c>
      <c r="K21" s="19">
        <f t="shared" si="4"/>
        <v>82.416666666666671</v>
      </c>
      <c r="L21" s="19" t="str">
        <f t="shared" si="5"/>
        <v>B</v>
      </c>
      <c r="M21" s="19">
        <f t="shared" si="6"/>
        <v>82.416666666666671</v>
      </c>
      <c r="N21" s="19" t="str">
        <f t="shared" si="7"/>
        <v>B</v>
      </c>
      <c r="O21" s="35">
        <v>3</v>
      </c>
      <c r="P21" s="19" t="str">
        <f t="shared" si="8"/>
        <v>Memiliki ketrampilan menciptakan kembali teks anekdot dengan memerhatikan struktur, dan kebahasaan.</v>
      </c>
      <c r="Q21" s="19" t="str">
        <f t="shared" si="9"/>
        <v>A</v>
      </c>
      <c r="R21" s="19" t="str">
        <f t="shared" si="10"/>
        <v/>
      </c>
      <c r="S21" s="18"/>
      <c r="T21" s="1">
        <v>80</v>
      </c>
      <c r="U21" s="1">
        <v>85</v>
      </c>
      <c r="V21" s="1">
        <v>80</v>
      </c>
      <c r="W21" s="1">
        <v>67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40">
        <v>81.666666666666671</v>
      </c>
      <c r="AI21" s="1">
        <v>81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6"/>
      <c r="FI21" s="76"/>
      <c r="FJ21" s="77">
        <v>2765</v>
      </c>
      <c r="FK21" s="77">
        <v>2775</v>
      </c>
    </row>
    <row r="22" spans="1:167" x14ac:dyDescent="0.25">
      <c r="A22" s="19">
        <v>12</v>
      </c>
      <c r="B22" s="19">
        <v>4293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4</v>
      </c>
      <c r="J22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2" s="19">
        <f t="shared" si="4"/>
        <v>79.25</v>
      </c>
      <c r="L22" s="19" t="str">
        <f t="shared" si="5"/>
        <v>B</v>
      </c>
      <c r="M22" s="19">
        <f t="shared" si="6"/>
        <v>79.25</v>
      </c>
      <c r="N22" s="19" t="str">
        <f t="shared" si="7"/>
        <v>B</v>
      </c>
      <c r="O22" s="35">
        <v>4</v>
      </c>
      <c r="P22" s="19" t="str">
        <f t="shared" si="8"/>
        <v>Memiliki ketrampilan mengembangkan cerita rakyat (hikayat) ke dalam bentuk cerpen dengan memerhatikan isi dan nilai-nilai.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83</v>
      </c>
      <c r="V22" s="1">
        <v>84</v>
      </c>
      <c r="W22" s="1">
        <v>68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74</v>
      </c>
      <c r="AH22" s="40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6"/>
      <c r="FI22" s="76"/>
      <c r="FJ22" s="77"/>
      <c r="FK22" s="77"/>
    </row>
    <row r="23" spans="1:167" x14ac:dyDescent="0.25">
      <c r="A23" s="19">
        <v>13</v>
      </c>
      <c r="B23" s="19">
        <v>4308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4</v>
      </c>
      <c r="J2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3" s="19">
        <f t="shared" si="4"/>
        <v>83.75</v>
      </c>
      <c r="L23" s="19" t="str">
        <f t="shared" si="5"/>
        <v>B</v>
      </c>
      <c r="M23" s="19">
        <f t="shared" si="6"/>
        <v>83.75</v>
      </c>
      <c r="N23" s="19" t="str">
        <f t="shared" si="7"/>
        <v>B</v>
      </c>
      <c r="O23" s="35">
        <v>4</v>
      </c>
      <c r="P23" s="19" t="str">
        <f t="shared" si="8"/>
        <v>Memiliki ketrampilan mengembangkan cerita rakyat (hikayat) ke dalam bentuk cerpen dengan memerhatikan isi dan nilai-nilai.</v>
      </c>
      <c r="Q23" s="19" t="str">
        <f t="shared" si="9"/>
        <v>A</v>
      </c>
      <c r="R23" s="19" t="str">
        <f t="shared" si="10"/>
        <v/>
      </c>
      <c r="S23" s="18"/>
      <c r="T23" s="1">
        <v>75</v>
      </c>
      <c r="U23" s="1">
        <v>85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83</v>
      </c>
      <c r="AH23" s="40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6"/>
      <c r="FI23" s="76"/>
      <c r="FJ23" s="77">
        <v>2766</v>
      </c>
      <c r="FK23" s="77">
        <v>2776</v>
      </c>
    </row>
    <row r="24" spans="1:167" x14ac:dyDescent="0.25">
      <c r="A24" s="19">
        <v>14</v>
      </c>
      <c r="B24" s="19">
        <v>4324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3</v>
      </c>
      <c r="J24" s="19" t="str">
        <f t="shared" si="3"/>
        <v>Memiliki kemampuanm engevaluasi teks anekdot dari aspek makna tersirat, menganalisis struktur dan kebahasaan teks anekdot namun perlu peningkatan menganilisis struktur teks anekdot.</v>
      </c>
      <c r="K24" s="19">
        <f t="shared" si="4"/>
        <v>79.75</v>
      </c>
      <c r="L24" s="19" t="str">
        <f t="shared" si="5"/>
        <v>B</v>
      </c>
      <c r="M24" s="19">
        <f t="shared" si="6"/>
        <v>79.75</v>
      </c>
      <c r="N24" s="19" t="str">
        <f t="shared" si="7"/>
        <v>B</v>
      </c>
      <c r="O24" s="35">
        <v>3</v>
      </c>
      <c r="P24" s="19" t="str">
        <f t="shared" si="8"/>
        <v>Memiliki ketrampilan menciptakan kembali teks anekdot dengan memerhatikan struktur, dan kebahasaan.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82</v>
      </c>
      <c r="V24" s="1">
        <v>80</v>
      </c>
      <c r="W24" s="1">
        <v>63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83</v>
      </c>
      <c r="AH24" s="40">
        <v>80</v>
      </c>
      <c r="AI24" s="1">
        <v>74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6"/>
      <c r="FI24" s="76"/>
      <c r="FJ24" s="77"/>
      <c r="FK24" s="77"/>
    </row>
    <row r="25" spans="1:167" x14ac:dyDescent="0.25">
      <c r="A25" s="19">
        <v>15</v>
      </c>
      <c r="B25" s="19">
        <v>4340</v>
      </c>
      <c r="C25" s="19" t="s">
        <v>77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4</v>
      </c>
      <c r="J25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5" s="19">
        <f t="shared" si="4"/>
        <v>77</v>
      </c>
      <c r="L25" s="19" t="str">
        <f t="shared" si="5"/>
        <v>B</v>
      </c>
      <c r="M25" s="19">
        <f t="shared" si="6"/>
        <v>77</v>
      </c>
      <c r="N25" s="19" t="str">
        <f t="shared" si="7"/>
        <v>B</v>
      </c>
      <c r="O25" s="35">
        <v>4</v>
      </c>
      <c r="P25" s="19" t="str">
        <f t="shared" si="8"/>
        <v>Memiliki ketrampilan mengembangkan cerita rakyat (hikayat) ke dalam bentuk cerpen dengan memerhatikan isi dan nilai-nilai.</v>
      </c>
      <c r="Q25" s="19" t="str">
        <f t="shared" si="9"/>
        <v>B</v>
      </c>
      <c r="R25" s="19" t="str">
        <f t="shared" si="10"/>
        <v/>
      </c>
      <c r="S25" s="18"/>
      <c r="T25" s="1">
        <v>65</v>
      </c>
      <c r="U25" s="1">
        <v>83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40">
        <v>65</v>
      </c>
      <c r="AI25" s="1">
        <v>75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6"/>
      <c r="FI25" s="76"/>
      <c r="FJ25" s="77">
        <v>2767</v>
      </c>
      <c r="FK25" s="77">
        <v>2777</v>
      </c>
    </row>
    <row r="26" spans="1:167" x14ac:dyDescent="0.25">
      <c r="A26" s="19">
        <v>16</v>
      </c>
      <c r="B26" s="19">
        <v>4355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4</v>
      </c>
      <c r="J2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6" s="19">
        <f t="shared" si="4"/>
        <v>84.75</v>
      </c>
      <c r="L26" s="19" t="str">
        <f t="shared" si="5"/>
        <v>A</v>
      </c>
      <c r="M26" s="19">
        <f t="shared" si="6"/>
        <v>84.75</v>
      </c>
      <c r="N26" s="19" t="str">
        <f t="shared" si="7"/>
        <v>A</v>
      </c>
      <c r="O26" s="35">
        <v>4</v>
      </c>
      <c r="P26" s="19" t="str">
        <f t="shared" si="8"/>
        <v>Memiliki ketrampilan mengembangkan cerita rakyat (hikayat) ke dalam bentuk cerpen dengan memerhatikan isi dan nilai-nilai.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84</v>
      </c>
      <c r="V26" s="1">
        <v>76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40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6"/>
      <c r="FI26" s="76"/>
      <c r="FJ26" s="77"/>
      <c r="FK26" s="77"/>
    </row>
    <row r="27" spans="1:167" x14ac:dyDescent="0.25">
      <c r="A27" s="19">
        <v>17</v>
      </c>
      <c r="B27" s="19">
        <v>4370</v>
      </c>
      <c r="C27" s="19" t="s">
        <v>80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4</v>
      </c>
      <c r="J27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7" s="19">
        <f t="shared" si="4"/>
        <v>83.5</v>
      </c>
      <c r="L27" s="19" t="str">
        <f t="shared" si="5"/>
        <v>B</v>
      </c>
      <c r="M27" s="19">
        <f t="shared" si="6"/>
        <v>83.5</v>
      </c>
      <c r="N27" s="19" t="str">
        <f t="shared" si="7"/>
        <v>B</v>
      </c>
      <c r="O27" s="35">
        <v>4</v>
      </c>
      <c r="P27" s="19" t="str">
        <f t="shared" si="8"/>
        <v>Memiliki ketrampilan mengembangkan cerita rakyat (hikayat) ke dalam bentuk cerpen dengan memerhatikan isi dan nilai-nilai.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83</v>
      </c>
      <c r="V27" s="1">
        <v>76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81</v>
      </c>
      <c r="AH27" s="40">
        <v>85</v>
      </c>
      <c r="AI27" s="1">
        <v>82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6"/>
      <c r="FI27" s="76"/>
      <c r="FJ27" s="77">
        <v>2768</v>
      </c>
      <c r="FK27" s="77">
        <v>2778</v>
      </c>
    </row>
    <row r="28" spans="1:167" x14ac:dyDescent="0.25">
      <c r="A28" s="19">
        <v>18</v>
      </c>
      <c r="B28" s="19">
        <v>4386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4</v>
      </c>
      <c r="J28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8" s="19">
        <f t="shared" si="4"/>
        <v>82.75</v>
      </c>
      <c r="L28" s="19" t="str">
        <f t="shared" si="5"/>
        <v>B</v>
      </c>
      <c r="M28" s="19">
        <f t="shared" si="6"/>
        <v>82.75</v>
      </c>
      <c r="N28" s="19" t="str">
        <f t="shared" si="7"/>
        <v>B</v>
      </c>
      <c r="O28" s="35">
        <v>4</v>
      </c>
      <c r="P28" s="19" t="str">
        <f t="shared" si="8"/>
        <v>Memiliki ketrampilan mengembangkan cerita rakyat (hikayat) ke dalam bentuk cerpen dengan memerhatikan isi dan nilai-nilai.</v>
      </c>
      <c r="Q28" s="19" t="str">
        <f t="shared" si="9"/>
        <v>B</v>
      </c>
      <c r="R28" s="19" t="str">
        <f t="shared" si="10"/>
        <v/>
      </c>
      <c r="S28" s="18"/>
      <c r="T28" s="1">
        <v>77</v>
      </c>
      <c r="U28" s="1">
        <v>80</v>
      </c>
      <c r="V28" s="1">
        <v>92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40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6"/>
      <c r="FI28" s="76"/>
      <c r="FJ28" s="77"/>
      <c r="FK28" s="77"/>
    </row>
    <row r="29" spans="1:167" x14ac:dyDescent="0.25">
      <c r="A29" s="19">
        <v>19</v>
      </c>
      <c r="B29" s="19">
        <v>4402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3</v>
      </c>
      <c r="J29" s="19" t="str">
        <f t="shared" si="3"/>
        <v>Memiliki kemampuanm engevaluasi teks anekdot dari aspek makna tersirat, menganalisis struktur dan kebahasaan teks anekdot namun perlu peningkatan menganilisis struktur teks anekdot.</v>
      </c>
      <c r="K29" s="19">
        <f t="shared" si="4"/>
        <v>84.5</v>
      </c>
      <c r="L29" s="19" t="str">
        <f t="shared" si="5"/>
        <v>A</v>
      </c>
      <c r="M29" s="19">
        <f t="shared" si="6"/>
        <v>84.5</v>
      </c>
      <c r="N29" s="19" t="str">
        <f t="shared" si="7"/>
        <v>A</v>
      </c>
      <c r="O29" s="35">
        <v>3</v>
      </c>
      <c r="P29" s="19" t="str">
        <f t="shared" si="8"/>
        <v>Memiliki ketrampilan menciptakan kembali teks anekdot dengan memerhatikan struktur, dan kebahasaan.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83</v>
      </c>
      <c r="V29" s="1">
        <v>64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40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6"/>
      <c r="FI29" s="76"/>
      <c r="FJ29" s="77">
        <v>2769</v>
      </c>
      <c r="FK29" s="77">
        <v>2779</v>
      </c>
    </row>
    <row r="30" spans="1:167" x14ac:dyDescent="0.25">
      <c r="A30" s="19">
        <v>20</v>
      </c>
      <c r="B30" s="19">
        <v>4418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4</v>
      </c>
      <c r="J30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0" s="19">
        <f t="shared" si="4"/>
        <v>79.5</v>
      </c>
      <c r="L30" s="19" t="str">
        <f t="shared" si="5"/>
        <v>B</v>
      </c>
      <c r="M30" s="19">
        <f t="shared" si="6"/>
        <v>79.5</v>
      </c>
      <c r="N30" s="19" t="str">
        <f t="shared" si="7"/>
        <v>B</v>
      </c>
      <c r="O30" s="35">
        <v>4</v>
      </c>
      <c r="P30" s="19" t="str">
        <f t="shared" si="8"/>
        <v>Memiliki ketrampilan mengembangkan cerita rakyat (hikayat) ke dalam bentuk cerpen dengan memerhatikan isi dan nilai-nilai.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83</v>
      </c>
      <c r="V30" s="1">
        <v>80</v>
      </c>
      <c r="W30" s="1">
        <v>65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40">
        <v>80</v>
      </c>
      <c r="AI30" s="1">
        <v>75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6"/>
      <c r="FI30" s="76"/>
      <c r="FJ30" s="77"/>
      <c r="FK30" s="77"/>
    </row>
    <row r="31" spans="1:167" x14ac:dyDescent="0.25">
      <c r="A31" s="19">
        <v>21</v>
      </c>
      <c r="B31" s="19">
        <v>4434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3</v>
      </c>
      <c r="J31" s="19" t="str">
        <f t="shared" si="3"/>
        <v>Memiliki kemampuanm engevaluasi teks anekdot dari aspek makna tersirat, menganalisis struktur dan kebahasaan teks anekdot namun perlu peningkatan menganilisis struktur teks anekdot.</v>
      </c>
      <c r="K31" s="19">
        <f t="shared" si="4"/>
        <v>77</v>
      </c>
      <c r="L31" s="19" t="str">
        <f t="shared" si="5"/>
        <v>B</v>
      </c>
      <c r="M31" s="19">
        <f t="shared" si="6"/>
        <v>77</v>
      </c>
      <c r="N31" s="19" t="str">
        <f t="shared" si="7"/>
        <v>B</v>
      </c>
      <c r="O31" s="35">
        <v>3</v>
      </c>
      <c r="P31" s="19" t="str">
        <f t="shared" si="8"/>
        <v>Memiliki ketrampilan menciptakan kembali teks anekdot dengan memerhatikan struktur, dan kebahasaan.</v>
      </c>
      <c r="Q31" s="19" t="str">
        <f t="shared" si="9"/>
        <v>A</v>
      </c>
      <c r="R31" s="19" t="str">
        <f t="shared" si="10"/>
        <v/>
      </c>
      <c r="S31" s="18"/>
      <c r="T31" s="1">
        <v>80</v>
      </c>
      <c r="U31" s="1">
        <v>83</v>
      </c>
      <c r="V31" s="1">
        <v>80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65</v>
      </c>
      <c r="AH31" s="40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6"/>
      <c r="FI31" s="76"/>
      <c r="FJ31" s="77">
        <v>2770</v>
      </c>
      <c r="FK31" s="77">
        <v>2780</v>
      </c>
    </row>
    <row r="32" spans="1:167" x14ac:dyDescent="0.25">
      <c r="A32" s="19">
        <v>22</v>
      </c>
      <c r="B32" s="19">
        <v>4450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4</v>
      </c>
      <c r="J32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2" s="19">
        <f t="shared" si="4"/>
        <v>77.666666666666671</v>
      </c>
      <c r="L32" s="19" t="str">
        <f t="shared" si="5"/>
        <v>B</v>
      </c>
      <c r="M32" s="19">
        <f t="shared" si="6"/>
        <v>77.666666666666671</v>
      </c>
      <c r="N32" s="19" t="str">
        <f t="shared" si="7"/>
        <v>B</v>
      </c>
      <c r="O32" s="35">
        <v>4</v>
      </c>
      <c r="P32" s="19" t="str">
        <f t="shared" si="8"/>
        <v>Memiliki ketrampilan mengembangkan cerita rakyat (hikayat) ke dalam bentuk cerpen dengan memerhatikan isi dan nilai-nilai.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83</v>
      </c>
      <c r="V32" s="1">
        <v>80</v>
      </c>
      <c r="W32" s="1">
        <v>61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81</v>
      </c>
      <c r="AH32" s="40">
        <v>81.666666666666671</v>
      </c>
      <c r="AI32" s="1">
        <v>65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7"/>
      <c r="FI32" s="77"/>
      <c r="FJ32" s="77"/>
      <c r="FK32" s="77"/>
    </row>
    <row r="33" spans="1:157" x14ac:dyDescent="0.25">
      <c r="A33" s="19">
        <v>23</v>
      </c>
      <c r="B33" s="19">
        <v>4465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3</v>
      </c>
      <c r="J33" s="19" t="str">
        <f t="shared" si="3"/>
        <v>Memiliki kemampuanm engevaluasi teks anekdot dari aspek makna tersirat, menganalisis struktur dan kebahasaan teks anekdot namun perlu peningkatan menganilisis struktur teks anekdot.</v>
      </c>
      <c r="K33" s="19">
        <f t="shared" si="4"/>
        <v>79.25</v>
      </c>
      <c r="L33" s="19" t="str">
        <f t="shared" si="5"/>
        <v>B</v>
      </c>
      <c r="M33" s="19">
        <f t="shared" si="6"/>
        <v>79.25</v>
      </c>
      <c r="N33" s="19" t="str">
        <f t="shared" si="7"/>
        <v>B</v>
      </c>
      <c r="O33" s="35">
        <v>3</v>
      </c>
      <c r="P33" s="19" t="str">
        <f t="shared" si="8"/>
        <v>Memiliki ketrampilan menciptakan kembali teks anekdot dengan memerhatikan struktur, dan kebahasaan.</v>
      </c>
      <c r="Q33" s="19" t="str">
        <f t="shared" si="9"/>
        <v>A</v>
      </c>
      <c r="R33" s="19" t="str">
        <f t="shared" si="10"/>
        <v/>
      </c>
      <c r="S33" s="18"/>
      <c r="T33" s="1">
        <v>80</v>
      </c>
      <c r="U33" s="1">
        <v>82</v>
      </c>
      <c r="V33" s="1">
        <v>75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40">
        <v>85</v>
      </c>
      <c r="AI33" s="1">
        <v>65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4481</v>
      </c>
      <c r="C34" s="19" t="s">
        <v>87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3</v>
      </c>
      <c r="J34" s="19" t="str">
        <f t="shared" si="3"/>
        <v>Memiliki kemampuanm engevaluasi teks anekdot dari aspek makna tersirat, menganalisis struktur dan kebahasaan teks anekdot namun perlu peningkatan menganilisis struktur teks anekdot.</v>
      </c>
      <c r="K34" s="19">
        <f t="shared" si="4"/>
        <v>76</v>
      </c>
      <c r="L34" s="19" t="str">
        <f t="shared" si="5"/>
        <v>B</v>
      </c>
      <c r="M34" s="19">
        <f t="shared" si="6"/>
        <v>76</v>
      </c>
      <c r="N34" s="19" t="str">
        <f t="shared" si="7"/>
        <v>B</v>
      </c>
      <c r="O34" s="35">
        <v>3</v>
      </c>
      <c r="P34" s="19" t="str">
        <f t="shared" si="8"/>
        <v>Memiliki ketrampilan menciptakan kembali teks anekdot dengan memerhatikan struktur, dan kebahasaan.</v>
      </c>
      <c r="Q34" s="19" t="str">
        <f t="shared" si="9"/>
        <v>B</v>
      </c>
      <c r="R34" s="19" t="str">
        <f t="shared" si="10"/>
        <v/>
      </c>
      <c r="S34" s="18"/>
      <c r="T34" s="1">
        <v>76</v>
      </c>
      <c r="U34" s="1">
        <v>86</v>
      </c>
      <c r="V34" s="1">
        <v>80</v>
      </c>
      <c r="W34" s="1">
        <v>73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68</v>
      </c>
      <c r="AH34" s="40">
        <v>75</v>
      </c>
      <c r="AI34" s="1">
        <v>75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4497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3</v>
      </c>
      <c r="J35" s="19" t="str">
        <f t="shared" si="3"/>
        <v>Memiliki kemampuanm engevaluasi teks anekdot dari aspek makna tersirat, menganalisis struktur dan kebahasaan teks anekdot namun perlu peningkatan menganilisis struktur teks anekdot.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3</v>
      </c>
      <c r="P35" s="19" t="str">
        <f t="shared" si="8"/>
        <v>Memiliki ketrampilan menciptakan kembali teks anekdot dengan memerhatikan struktur, dan kebahasaan.</v>
      </c>
      <c r="Q35" s="19" t="str">
        <f t="shared" si="9"/>
        <v>A</v>
      </c>
      <c r="R35" s="19" t="str">
        <f t="shared" si="10"/>
        <v/>
      </c>
      <c r="S35" s="18"/>
      <c r="T35" s="1">
        <v>66</v>
      </c>
      <c r="U35" s="1">
        <v>85</v>
      </c>
      <c r="V35" s="1">
        <v>88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40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4513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4</v>
      </c>
      <c r="J3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6" s="19">
        <f t="shared" si="4"/>
        <v>79.166666666666671</v>
      </c>
      <c r="L36" s="19" t="str">
        <f t="shared" si="5"/>
        <v>B</v>
      </c>
      <c r="M36" s="19">
        <f t="shared" si="6"/>
        <v>79.166666666666671</v>
      </c>
      <c r="N36" s="19" t="str">
        <f t="shared" si="7"/>
        <v>B</v>
      </c>
      <c r="O36" s="35">
        <v>4</v>
      </c>
      <c r="P36" s="19" t="str">
        <f t="shared" si="8"/>
        <v>Memiliki ketrampilan mengembangkan cerita rakyat (hikayat) ke dalam bentuk cerpen dengan memerhatikan isi dan nilai-nilai.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85</v>
      </c>
      <c r="V36" s="1">
        <v>66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85</v>
      </c>
      <c r="AH36" s="40">
        <v>81.666666666666671</v>
      </c>
      <c r="AI36" s="1">
        <v>75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4529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4</v>
      </c>
      <c r="J37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7" s="19">
        <f t="shared" si="4"/>
        <v>82.25</v>
      </c>
      <c r="L37" s="19" t="str">
        <f t="shared" si="5"/>
        <v>B</v>
      </c>
      <c r="M37" s="19">
        <f t="shared" si="6"/>
        <v>82.25</v>
      </c>
      <c r="N37" s="19" t="str">
        <f t="shared" si="7"/>
        <v>B</v>
      </c>
      <c r="O37" s="35">
        <v>4</v>
      </c>
      <c r="P37" s="19" t="str">
        <f t="shared" si="8"/>
        <v>Memiliki ketrampilan mengembangkan cerita rakyat (hikayat) ke dalam bentuk cerpen dengan memerhatikan isi dan nilai-nilai.</v>
      </c>
      <c r="Q37" s="19" t="str">
        <f t="shared" si="9"/>
        <v>A</v>
      </c>
      <c r="R37" s="19" t="str">
        <f t="shared" si="10"/>
        <v/>
      </c>
      <c r="S37" s="18"/>
      <c r="T37" s="1">
        <v>80</v>
      </c>
      <c r="U37" s="1">
        <v>84</v>
      </c>
      <c r="V37" s="1">
        <v>80</v>
      </c>
      <c r="W37" s="1">
        <v>77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40">
        <v>75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4545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4</v>
      </c>
      <c r="J38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4</v>
      </c>
      <c r="P38" s="19" t="str">
        <f t="shared" si="8"/>
        <v>Memiliki ketrampilan mengembangkan cerita rakyat (hikayat) ke dalam bentuk cerpen dengan memerhatikan isi dan nilai-nilai.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83</v>
      </c>
      <c r="V38" s="1">
        <v>77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75</v>
      </c>
      <c r="AH38" s="40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4561</v>
      </c>
      <c r="C39" s="19" t="s">
        <v>92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4</v>
      </c>
      <c r="J39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9" s="19">
        <f t="shared" si="4"/>
        <v>79.083333333333329</v>
      </c>
      <c r="L39" s="19" t="str">
        <f t="shared" si="5"/>
        <v>B</v>
      </c>
      <c r="M39" s="19">
        <f t="shared" si="6"/>
        <v>79.083333333333329</v>
      </c>
      <c r="N39" s="19" t="str">
        <f t="shared" si="7"/>
        <v>B</v>
      </c>
      <c r="O39" s="35">
        <v>4</v>
      </c>
      <c r="P39" s="19" t="str">
        <f t="shared" si="8"/>
        <v>Memiliki ketrampilan mengembangkan cerita rakyat (hikayat) ke dalam bentuk cerpen dengan memerhatikan isi dan nilai-nilai.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83</v>
      </c>
      <c r="V39" s="1">
        <v>80</v>
      </c>
      <c r="W39" s="1">
        <v>64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75</v>
      </c>
      <c r="AH39" s="40">
        <v>83.333333333333329</v>
      </c>
      <c r="AI39" s="1">
        <v>75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4576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4</v>
      </c>
      <c r="J40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0" s="19">
        <f t="shared" si="4"/>
        <v>79.25</v>
      </c>
      <c r="L40" s="19" t="str">
        <f t="shared" si="5"/>
        <v>B</v>
      </c>
      <c r="M40" s="19">
        <f t="shared" si="6"/>
        <v>79.25</v>
      </c>
      <c r="N40" s="19" t="str">
        <f t="shared" si="7"/>
        <v>B</v>
      </c>
      <c r="O40" s="35">
        <v>4</v>
      </c>
      <c r="P40" s="19" t="str">
        <f t="shared" si="8"/>
        <v>Memiliki ketrampilan mengembangkan cerita rakyat (hikayat) ke dalam bentuk cerpen dengan memerhatikan isi dan nilai-nilai.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80</v>
      </c>
      <c r="V40" s="1">
        <v>82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85</v>
      </c>
      <c r="AH40" s="40">
        <v>75</v>
      </c>
      <c r="AI40" s="1">
        <v>75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4591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4</v>
      </c>
      <c r="J41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4</v>
      </c>
      <c r="P41" s="19" t="str">
        <f t="shared" si="8"/>
        <v>Memiliki ketrampilan mengembangkan cerita rakyat (hikayat) ke dalam bentuk cerpen dengan memerhatikan isi dan nilai-nilai.</v>
      </c>
      <c r="Q41" s="19" t="str">
        <f t="shared" si="9"/>
        <v>A</v>
      </c>
      <c r="R41" s="19" t="str">
        <f t="shared" si="10"/>
        <v/>
      </c>
      <c r="S41" s="18"/>
      <c r="T41" s="1">
        <v>86</v>
      </c>
      <c r="U41" s="1">
        <v>82</v>
      </c>
      <c r="V41" s="1">
        <v>92</v>
      </c>
      <c r="W41" s="1">
        <v>72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40">
        <v>83.333333333333329</v>
      </c>
      <c r="AI41" s="1">
        <v>84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4607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4</v>
      </c>
      <c r="J42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2" s="19">
        <f t="shared" si="4"/>
        <v>77.75</v>
      </c>
      <c r="L42" s="19" t="str">
        <f t="shared" si="5"/>
        <v>B</v>
      </c>
      <c r="M42" s="19">
        <f t="shared" si="6"/>
        <v>77.75</v>
      </c>
      <c r="N42" s="19" t="str">
        <f t="shared" si="7"/>
        <v>B</v>
      </c>
      <c r="O42" s="35">
        <v>4</v>
      </c>
      <c r="P42" s="19" t="str">
        <f t="shared" si="8"/>
        <v>Memiliki ketrampilan mengembangkan cerita rakyat (hikayat) ke dalam bentuk cerpen dengan memerhatikan isi dan nilai-nilai.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80</v>
      </c>
      <c r="V42" s="1">
        <v>80</v>
      </c>
      <c r="W42" s="1">
        <v>71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81</v>
      </c>
      <c r="AH42" s="40">
        <v>65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4623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4</v>
      </c>
      <c r="J4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3" s="19">
        <f t="shared" si="4"/>
        <v>79.5</v>
      </c>
      <c r="L43" s="19" t="str">
        <f t="shared" si="5"/>
        <v>B</v>
      </c>
      <c r="M43" s="19">
        <f t="shared" si="6"/>
        <v>79.5</v>
      </c>
      <c r="N43" s="19" t="str">
        <f t="shared" si="7"/>
        <v>B</v>
      </c>
      <c r="O43" s="35">
        <v>4</v>
      </c>
      <c r="P43" s="19" t="str">
        <f t="shared" si="8"/>
        <v>Memiliki ketrampilan mengembangkan cerita rakyat (hikayat) ke dalam bentuk cerpen dengan memerhatikan isi dan nilai-nilai.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85</v>
      </c>
      <c r="V43" s="1">
        <v>80</v>
      </c>
      <c r="W43" s="1">
        <v>64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40">
        <v>75</v>
      </c>
      <c r="AI43" s="1">
        <v>75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4639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4</v>
      </c>
      <c r="J44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4" s="19">
        <f t="shared" si="4"/>
        <v>77.5</v>
      </c>
      <c r="L44" s="19" t="str">
        <f t="shared" si="5"/>
        <v>B</v>
      </c>
      <c r="M44" s="19">
        <f t="shared" si="6"/>
        <v>77.5</v>
      </c>
      <c r="N44" s="19" t="str">
        <f t="shared" si="7"/>
        <v>B</v>
      </c>
      <c r="O44" s="35">
        <v>4</v>
      </c>
      <c r="P44" s="19" t="str">
        <f t="shared" si="8"/>
        <v>Memiliki ketrampilan mengembangkan cerita rakyat (hikayat) ke dalam bentuk cerpen dengan memerhatikan isi dan nilai-nilai.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83</v>
      </c>
      <c r="V44" s="1">
        <v>78</v>
      </c>
      <c r="W44" s="1">
        <v>71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40">
        <v>75</v>
      </c>
      <c r="AI44" s="1">
        <v>70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4655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3</v>
      </c>
      <c r="J45" s="19" t="str">
        <f t="shared" si="3"/>
        <v>Memiliki kemampuanm engevaluasi teks anekdot dari aspek makna tersirat, menganalisis struktur dan kebahasaan teks anekdot namun perlu peningkatan menganilisis struktur teks anekdot.</v>
      </c>
      <c r="K45" s="19">
        <f t="shared" si="4"/>
        <v>77.75</v>
      </c>
      <c r="L45" s="19" t="str">
        <f t="shared" si="5"/>
        <v>B</v>
      </c>
      <c r="M45" s="19">
        <f t="shared" si="6"/>
        <v>77.75</v>
      </c>
      <c r="N45" s="19" t="str">
        <f t="shared" si="7"/>
        <v>B</v>
      </c>
      <c r="O45" s="35">
        <v>3</v>
      </c>
      <c r="P45" s="19" t="str">
        <f t="shared" si="8"/>
        <v>Memiliki ketrampilan menciptakan kembali teks anekdot dengan memerhatikan struktur, dan kebahasaan.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84</v>
      </c>
      <c r="V45" s="1">
        <v>84</v>
      </c>
      <c r="W45" s="1">
        <v>63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67</v>
      </c>
      <c r="AH45" s="40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4671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4</v>
      </c>
      <c r="J4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6" s="19">
        <f t="shared" si="4"/>
        <v>76.25</v>
      </c>
      <c r="L46" s="19" t="str">
        <f t="shared" si="5"/>
        <v>B</v>
      </c>
      <c r="M46" s="19">
        <f t="shared" si="6"/>
        <v>76.25</v>
      </c>
      <c r="N46" s="19" t="str">
        <f t="shared" si="7"/>
        <v>B</v>
      </c>
      <c r="O46" s="35">
        <v>4</v>
      </c>
      <c r="P46" s="19" t="str">
        <f t="shared" si="8"/>
        <v>Memiliki ketrampilan mengembangkan cerita rakyat (hikayat) ke dalam bentuk cerpen dengan memerhatikan isi dan nilai-nilai.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82</v>
      </c>
      <c r="V46" s="1">
        <v>80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68</v>
      </c>
      <c r="AH46" s="40">
        <v>75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4687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4</v>
      </c>
      <c r="J47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7" s="19">
        <f t="shared" si="4"/>
        <v>84.25</v>
      </c>
      <c r="L47" s="19" t="str">
        <f t="shared" si="5"/>
        <v>A</v>
      </c>
      <c r="M47" s="19">
        <f t="shared" si="6"/>
        <v>84.25</v>
      </c>
      <c r="N47" s="19" t="str">
        <f t="shared" si="7"/>
        <v>A</v>
      </c>
      <c r="O47" s="35">
        <v>4</v>
      </c>
      <c r="P47" s="19" t="str">
        <f t="shared" si="8"/>
        <v>Memiliki ketrampilan mengembangkan cerita rakyat (hikayat) ke dalam bentuk cerpen dengan memerhatikan isi dan nilai-nilai.</v>
      </c>
      <c r="Q47" s="19" t="str">
        <f t="shared" si="9"/>
        <v>A</v>
      </c>
      <c r="R47" s="19" t="str">
        <f t="shared" si="10"/>
        <v/>
      </c>
      <c r="S47" s="18"/>
      <c r="T47" s="1">
        <v>80</v>
      </c>
      <c r="U47" s="1">
        <v>82</v>
      </c>
      <c r="V47" s="1">
        <v>80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85</v>
      </c>
      <c r="AH47" s="40">
        <v>85</v>
      </c>
      <c r="AI47" s="1">
        <v>85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41" t="s">
        <v>102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41" t="s">
        <v>105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1" t="s">
        <v>107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1" t="s">
        <v>108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E47" sqref="E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4719</v>
      </c>
      <c r="C11" s="19" t="s">
        <v>115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isi dan aspek kebahasaan dari minimal dua teks laporan hasil observasi namun perlu peningkatan pemahaman mengenai struktur teks laporan hasil observasi.</v>
      </c>
      <c r="K11" s="19">
        <f t="shared" ref="K11:K50" si="4">IF((COUNTA(AF11:AN11)&gt;0),AVERAGE(AF11:AN11),"")</f>
        <v>78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mengonstruksikan teks eksposisi dengan memerhatikan isi (permasalahan, argumen, pengetahuan, dan rekomendasi), struktur dan kebahasaan.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86</v>
      </c>
      <c r="U11" s="1">
        <v>80</v>
      </c>
      <c r="V11" s="1">
        <v>75</v>
      </c>
      <c r="W11" s="1">
        <v>68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82</v>
      </c>
      <c r="AH11" s="1">
        <v>65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 x14ac:dyDescent="0.25">
      <c r="A12" s="19">
        <v>2</v>
      </c>
      <c r="B12" s="19">
        <v>4735</v>
      </c>
      <c r="C12" s="19" t="s">
        <v>116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2" s="19">
        <f t="shared" si="4"/>
        <v>80.5</v>
      </c>
      <c r="L12" s="19" t="str">
        <f t="shared" si="5"/>
        <v>B</v>
      </c>
      <c r="M12" s="19">
        <f t="shared" si="6"/>
        <v>80.5</v>
      </c>
      <c r="N12" s="19" t="str">
        <f t="shared" si="7"/>
        <v>B</v>
      </c>
      <c r="O12" s="35">
        <v>2</v>
      </c>
      <c r="P12" s="19" t="str">
        <f t="shared" si="8"/>
        <v>Memiliki ketrampilan mengonstruksikan teks eksposisi dengan memerhatikan isi (permasalahan, argumen, pengetahuan, dan rekomendasi), struktur dan kebahasaan.</v>
      </c>
      <c r="Q12" s="19" t="str">
        <f t="shared" si="9"/>
        <v>A</v>
      </c>
      <c r="R12" s="19" t="str">
        <f t="shared" si="10"/>
        <v/>
      </c>
      <c r="S12" s="18"/>
      <c r="T12" s="1">
        <v>88</v>
      </c>
      <c r="U12" s="1">
        <v>89</v>
      </c>
      <c r="V12" s="1">
        <v>70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75</v>
      </c>
      <c r="AH12" s="1">
        <v>82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4751</v>
      </c>
      <c r="C13" s="19" t="s">
        <v>117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ketrampilan mengonstruksikan teks eksposisi dengan memerhatikan isi (permasalahan, argumen, pengetahuan, dan rekomendasi), struktur dan kebahasaan.</v>
      </c>
      <c r="Q13" s="19" t="str">
        <f t="shared" si="9"/>
        <v>A</v>
      </c>
      <c r="R13" s="19" t="str">
        <f t="shared" si="10"/>
        <v/>
      </c>
      <c r="S13" s="18"/>
      <c r="T13" s="1">
        <v>82</v>
      </c>
      <c r="U13" s="1">
        <v>83</v>
      </c>
      <c r="V13" s="1">
        <v>70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229</v>
      </c>
      <c r="FI13" s="76" t="s">
        <v>225</v>
      </c>
      <c r="FJ13" s="77">
        <v>2781</v>
      </c>
      <c r="FK13" s="77">
        <v>2791</v>
      </c>
    </row>
    <row r="14" spans="1:167" x14ac:dyDescent="0.25">
      <c r="A14" s="19">
        <v>4</v>
      </c>
      <c r="B14" s="19">
        <v>4766</v>
      </c>
      <c r="C14" s="19" t="s">
        <v>118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4" s="19">
        <f t="shared" si="4"/>
        <v>84.75</v>
      </c>
      <c r="L14" s="19" t="str">
        <f t="shared" si="5"/>
        <v>A</v>
      </c>
      <c r="M14" s="19">
        <f t="shared" si="6"/>
        <v>84.75</v>
      </c>
      <c r="N14" s="19" t="str">
        <f t="shared" si="7"/>
        <v>A</v>
      </c>
      <c r="O14" s="35">
        <v>1</v>
      </c>
      <c r="P14" s="19" t="str">
        <f t="shared" si="8"/>
        <v>Memiliki ketrampilan mengonstruksi teks laporan hasil observasi dengan memerhatikan isi dan aspek kebahasaan.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89</v>
      </c>
      <c r="V14" s="1">
        <v>90</v>
      </c>
      <c r="W14" s="1">
        <v>72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83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6"/>
      <c r="FI14" s="76"/>
      <c r="FJ14" s="77"/>
      <c r="FK14" s="77"/>
    </row>
    <row r="15" spans="1:167" x14ac:dyDescent="0.25">
      <c r="A15" s="19">
        <v>5</v>
      </c>
      <c r="B15" s="19">
        <v>4782</v>
      </c>
      <c r="C15" s="19" t="s">
        <v>119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1</v>
      </c>
      <c r="J15" s="19" t="str">
        <f t="shared" si="3"/>
        <v>Memiliki kemampuan menganalisis isi dan aspek kebahasaan dari minimal dua teks laporan hasil observasi namun perlu peningkatan pemahaman mengenai struktur teks laporan hasil observasi.</v>
      </c>
      <c r="K15" s="19">
        <f t="shared" si="4"/>
        <v>77.0625</v>
      </c>
      <c r="L15" s="19" t="str">
        <f t="shared" si="5"/>
        <v>B</v>
      </c>
      <c r="M15" s="19">
        <f t="shared" si="6"/>
        <v>77.0625</v>
      </c>
      <c r="N15" s="19" t="str">
        <f t="shared" si="7"/>
        <v>B</v>
      </c>
      <c r="O15" s="35">
        <v>1</v>
      </c>
      <c r="P15" s="19" t="str">
        <f t="shared" si="8"/>
        <v>Memiliki ketrampilan mengonstruksi teks laporan hasil observasi dengan memerhatikan isi dan aspek kebahasaan.</v>
      </c>
      <c r="Q15" s="19" t="str">
        <f t="shared" si="9"/>
        <v>A</v>
      </c>
      <c r="R15" s="19" t="str">
        <f t="shared" si="10"/>
        <v/>
      </c>
      <c r="S15" s="18"/>
      <c r="T15" s="1">
        <v>85</v>
      </c>
      <c r="U15" s="1">
        <v>99</v>
      </c>
      <c r="V15" s="1">
        <v>54</v>
      </c>
      <c r="W15" s="1">
        <v>69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85</v>
      </c>
      <c r="AI15" s="1">
        <v>55.25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230</v>
      </c>
      <c r="FI15" s="76" t="s">
        <v>226</v>
      </c>
      <c r="FJ15" s="77">
        <v>2782</v>
      </c>
      <c r="FK15" s="77">
        <v>2792</v>
      </c>
    </row>
    <row r="16" spans="1:167" x14ac:dyDescent="0.25">
      <c r="A16" s="19">
        <v>6</v>
      </c>
      <c r="B16" s="19">
        <v>4798</v>
      </c>
      <c r="C16" s="19" t="s">
        <v>120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menganalisis isi dan aspek kebahasaan dari minimal dua teks laporan hasil observasi namun perlu peningkatan pemahaman mengenai struktur teks laporan hasil observasi.</v>
      </c>
      <c r="K16" s="19">
        <f t="shared" si="4"/>
        <v>75.1875</v>
      </c>
      <c r="L16" s="19" t="str">
        <f t="shared" si="5"/>
        <v>B</v>
      </c>
      <c r="M16" s="19">
        <f t="shared" si="6"/>
        <v>75.1875</v>
      </c>
      <c r="N16" s="19" t="str">
        <f t="shared" si="7"/>
        <v>B</v>
      </c>
      <c r="O16" s="35">
        <v>1</v>
      </c>
      <c r="P16" s="19" t="str">
        <f t="shared" si="8"/>
        <v>Memiliki ketrampilan mengonstruksi teks laporan hasil observasi dengan memerhatikan isi dan aspek kebahasaan.</v>
      </c>
      <c r="Q16" s="19" t="str">
        <f t="shared" si="9"/>
        <v>B</v>
      </c>
      <c r="R16" s="19" t="str">
        <f t="shared" si="10"/>
        <v/>
      </c>
      <c r="S16" s="18"/>
      <c r="T16" s="1">
        <v>88</v>
      </c>
      <c r="U16" s="1">
        <v>85</v>
      </c>
      <c r="V16" s="1">
        <v>94</v>
      </c>
      <c r="W16" s="1">
        <v>54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51</v>
      </c>
      <c r="AH16" s="1">
        <v>85</v>
      </c>
      <c r="AI16" s="1">
        <v>80.75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6"/>
      <c r="FI16" s="76"/>
      <c r="FJ16" s="77"/>
      <c r="FK16" s="77"/>
    </row>
    <row r="17" spans="1:167" x14ac:dyDescent="0.25">
      <c r="A17" s="19">
        <v>7</v>
      </c>
      <c r="B17" s="19">
        <v>4814</v>
      </c>
      <c r="C17" s="19" t="s">
        <v>121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menganalisis isi dan aspek kebahasaan dari minimal dua teks laporan hasil observasi namun perlu peningkatan pemahaman mengenai struktur teks laporan hasil observasi.</v>
      </c>
      <c r="K17" s="19">
        <f t="shared" si="4"/>
        <v>80.5</v>
      </c>
      <c r="L17" s="19" t="str">
        <f t="shared" si="5"/>
        <v>B</v>
      </c>
      <c r="M17" s="19">
        <f t="shared" si="6"/>
        <v>80.5</v>
      </c>
      <c r="N17" s="19" t="str">
        <f t="shared" si="7"/>
        <v>B</v>
      </c>
      <c r="O17" s="35">
        <v>2</v>
      </c>
      <c r="P17" s="19" t="str">
        <f t="shared" si="8"/>
        <v>Memiliki ketrampilan mengonstruksikan teks eksposisi dengan memerhatikan isi (permasalahan, argumen, pengetahuan, dan rekomendasi), struktur dan kebahasaan.</v>
      </c>
      <c r="Q17" s="19" t="str">
        <f t="shared" si="9"/>
        <v>B</v>
      </c>
      <c r="R17" s="19" t="str">
        <f t="shared" si="10"/>
        <v/>
      </c>
      <c r="S17" s="18"/>
      <c r="T17" s="1">
        <v>82</v>
      </c>
      <c r="U17" s="1">
        <v>94</v>
      </c>
      <c r="V17" s="1">
        <v>76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75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231</v>
      </c>
      <c r="FI17" s="76" t="s">
        <v>227</v>
      </c>
      <c r="FJ17" s="77">
        <v>2783</v>
      </c>
      <c r="FK17" s="77">
        <v>2793</v>
      </c>
    </row>
    <row r="18" spans="1:167" x14ac:dyDescent="0.25">
      <c r="A18" s="19">
        <v>8</v>
      </c>
      <c r="B18" s="19">
        <v>4830</v>
      </c>
      <c r="C18" s="19" t="s">
        <v>122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8" s="19">
        <f t="shared" si="4"/>
        <v>80.5</v>
      </c>
      <c r="L18" s="19" t="str">
        <f t="shared" si="5"/>
        <v>B</v>
      </c>
      <c r="M18" s="19">
        <f t="shared" si="6"/>
        <v>80.5</v>
      </c>
      <c r="N18" s="19" t="str">
        <f t="shared" si="7"/>
        <v>B</v>
      </c>
      <c r="O18" s="35">
        <v>1</v>
      </c>
      <c r="P18" s="19" t="str">
        <f t="shared" si="8"/>
        <v>Memiliki ketrampilan mengonstruksi teks laporan hasil observasi dengan memerhatikan isi dan aspek kebahasaan.</v>
      </c>
      <c r="Q18" s="19" t="str">
        <f t="shared" si="9"/>
        <v>B</v>
      </c>
      <c r="R18" s="19" t="str">
        <f t="shared" si="10"/>
        <v/>
      </c>
      <c r="S18" s="18"/>
      <c r="T18" s="1">
        <v>88</v>
      </c>
      <c r="U18" s="1">
        <v>90</v>
      </c>
      <c r="V18" s="1">
        <v>66</v>
      </c>
      <c r="W18" s="1">
        <v>77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66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6"/>
      <c r="FI18" s="76"/>
      <c r="FJ18" s="77"/>
      <c r="FK18" s="77"/>
    </row>
    <row r="19" spans="1:167" x14ac:dyDescent="0.25">
      <c r="A19" s="19">
        <v>9</v>
      </c>
      <c r="B19" s="19">
        <v>4846</v>
      </c>
      <c r="C19" s="19" t="s">
        <v>123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1</v>
      </c>
      <c r="J19" s="19" t="str">
        <f t="shared" si="3"/>
        <v>Memiliki kemampuan menganalisis isi dan aspek kebahasaan dari minimal dua teks laporan hasil observasi namun perlu peningkatan pemahaman mengenai struktur teks laporan hasil observasi.</v>
      </c>
      <c r="K19" s="19">
        <f t="shared" si="4"/>
        <v>83.0625</v>
      </c>
      <c r="L19" s="19" t="str">
        <f t="shared" si="5"/>
        <v>B</v>
      </c>
      <c r="M19" s="19">
        <f t="shared" si="6"/>
        <v>83.0625</v>
      </c>
      <c r="N19" s="19" t="str">
        <f t="shared" si="7"/>
        <v>B</v>
      </c>
      <c r="O19" s="35">
        <v>1</v>
      </c>
      <c r="P19" s="19" t="str">
        <f t="shared" si="8"/>
        <v>Memiliki ketrampilan mengonstruksi teks laporan hasil observasi dengan memerhatikan isi dan aspek kebahasaan.</v>
      </c>
      <c r="Q19" s="19" t="str">
        <f t="shared" si="9"/>
        <v>B</v>
      </c>
      <c r="R19" s="19" t="str">
        <f t="shared" si="10"/>
        <v/>
      </c>
      <c r="S19" s="18"/>
      <c r="T19" s="1">
        <v>82</v>
      </c>
      <c r="U19" s="1">
        <v>97</v>
      </c>
      <c r="V19" s="1">
        <v>86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>
        <v>85</v>
      </c>
      <c r="AI19" s="1">
        <v>80.25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232</v>
      </c>
      <c r="FI19" s="76" t="s">
        <v>228</v>
      </c>
      <c r="FJ19" s="77">
        <v>2784</v>
      </c>
      <c r="FK19" s="77">
        <v>2794</v>
      </c>
    </row>
    <row r="20" spans="1:167" x14ac:dyDescent="0.25">
      <c r="A20" s="19">
        <v>10</v>
      </c>
      <c r="B20" s="19">
        <v>4862</v>
      </c>
      <c r="C20" s="19" t="s">
        <v>124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1</v>
      </c>
      <c r="J20" s="19" t="str">
        <f t="shared" si="3"/>
        <v>Memiliki kemampuan menganalisis isi dan aspek kebahasaan dari minimal dua teks laporan hasil observasi namun perlu peningkatan pemahaman mengenai struktur teks laporan hasil observasi.</v>
      </c>
      <c r="K20" s="19">
        <f t="shared" si="4"/>
        <v>77</v>
      </c>
      <c r="L20" s="19" t="str">
        <f t="shared" si="5"/>
        <v>B</v>
      </c>
      <c r="M20" s="19">
        <f t="shared" si="6"/>
        <v>77</v>
      </c>
      <c r="N20" s="19" t="str">
        <f t="shared" si="7"/>
        <v>B</v>
      </c>
      <c r="O20" s="35">
        <v>1</v>
      </c>
      <c r="P20" s="19" t="str">
        <f t="shared" si="8"/>
        <v>Memiliki ketrampilan mengonstruksi teks laporan hasil observasi dengan memerhatikan isi dan aspek kebahasaan.</v>
      </c>
      <c r="Q20" s="19" t="str">
        <f t="shared" si="9"/>
        <v>B</v>
      </c>
      <c r="R20" s="19" t="str">
        <f t="shared" si="10"/>
        <v/>
      </c>
      <c r="S20" s="18"/>
      <c r="T20" s="1">
        <v>82</v>
      </c>
      <c r="U20" s="1">
        <v>80</v>
      </c>
      <c r="V20" s="1">
        <v>80</v>
      </c>
      <c r="W20" s="1">
        <v>63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66</v>
      </c>
      <c r="AH20" s="1">
        <v>85</v>
      </c>
      <c r="AI20" s="1">
        <v>75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6"/>
      <c r="FI20" s="76"/>
      <c r="FJ20" s="77"/>
      <c r="FK20" s="77"/>
    </row>
    <row r="21" spans="1:167" x14ac:dyDescent="0.25">
      <c r="A21" s="19">
        <v>11</v>
      </c>
      <c r="B21" s="19">
        <v>4878</v>
      </c>
      <c r="C21" s="19" t="s">
        <v>125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menganalisis isi dan aspek kebahasaan dari minimal dua teks laporan hasil observasi namun perlu peningkatan pemahaman mengenai struktur teks laporan hasil observasi.</v>
      </c>
      <c r="K21" s="19">
        <f t="shared" si="4"/>
        <v>76.75</v>
      </c>
      <c r="L21" s="19" t="str">
        <f t="shared" si="5"/>
        <v>B</v>
      </c>
      <c r="M21" s="19">
        <f t="shared" si="6"/>
        <v>76.75</v>
      </c>
      <c r="N21" s="19" t="str">
        <f t="shared" si="7"/>
        <v>B</v>
      </c>
      <c r="O21" s="35">
        <v>1</v>
      </c>
      <c r="P21" s="19" t="str">
        <f t="shared" si="8"/>
        <v>Memiliki ketrampilan mengonstruksi teks laporan hasil observasi dengan memerhatikan isi dan aspek kebahasaan.</v>
      </c>
      <c r="Q21" s="19" t="str">
        <f t="shared" si="9"/>
        <v>B</v>
      </c>
      <c r="R21" s="19" t="str">
        <f t="shared" si="10"/>
        <v/>
      </c>
      <c r="S21" s="18"/>
      <c r="T21" s="1">
        <v>88</v>
      </c>
      <c r="U21" s="1">
        <v>87</v>
      </c>
      <c r="V21" s="1">
        <v>68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65</v>
      </c>
      <c r="AH21" s="1">
        <v>85</v>
      </c>
      <c r="AI21" s="1">
        <v>75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6"/>
      <c r="FI21" s="76"/>
      <c r="FJ21" s="77">
        <v>2785</v>
      </c>
      <c r="FK21" s="77">
        <v>2795</v>
      </c>
    </row>
    <row r="22" spans="1:167" x14ac:dyDescent="0.25">
      <c r="A22" s="19">
        <v>12</v>
      </c>
      <c r="B22" s="19">
        <v>4894</v>
      </c>
      <c r="C22" s="19" t="s">
        <v>126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Memiliki kemampuan menganalisis isi dan aspek kebahasaan dari minimal dua teks laporan hasil observasi namun perlu peningkatan pemahaman mengenai struktur teks laporan hasil observasi.</v>
      </c>
      <c r="K22" s="19">
        <f t="shared" si="4"/>
        <v>76</v>
      </c>
      <c r="L22" s="19" t="str">
        <f t="shared" si="5"/>
        <v>B</v>
      </c>
      <c r="M22" s="19">
        <f t="shared" si="6"/>
        <v>76</v>
      </c>
      <c r="N22" s="19" t="str">
        <f t="shared" si="7"/>
        <v>B</v>
      </c>
      <c r="O22" s="35">
        <v>1</v>
      </c>
      <c r="P22" s="19" t="str">
        <f t="shared" si="8"/>
        <v>Memiliki ketrampilan mengonstruksi teks laporan hasil observasi dengan memerhatikan isi dan aspek kebahasaan.</v>
      </c>
      <c r="Q22" s="19" t="str">
        <f t="shared" si="9"/>
        <v>B</v>
      </c>
      <c r="R22" s="19" t="str">
        <f t="shared" si="10"/>
        <v/>
      </c>
      <c r="S22" s="18"/>
      <c r="T22" s="1">
        <v>88</v>
      </c>
      <c r="U22" s="1">
        <v>92</v>
      </c>
      <c r="V22" s="1">
        <v>54</v>
      </c>
      <c r="W22" s="1">
        <v>73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47</v>
      </c>
      <c r="AH22" s="1">
        <v>85</v>
      </c>
      <c r="AI22" s="1">
        <v>84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6"/>
      <c r="FI22" s="76"/>
      <c r="FJ22" s="77"/>
      <c r="FK22" s="77"/>
    </row>
    <row r="23" spans="1:167" x14ac:dyDescent="0.25">
      <c r="A23" s="19">
        <v>13</v>
      </c>
      <c r="B23" s="19">
        <v>4910</v>
      </c>
      <c r="C23" s="19" t="s">
        <v>127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Memiliki kemampuan menganalisis isi dan aspek kebahasaan dari minimal dua teks laporan hasil observasi namun perlu peningkatan pemahaman mengenai struktur teks laporan hasil observasi.</v>
      </c>
      <c r="K23" s="19">
        <f t="shared" si="4"/>
        <v>82.25</v>
      </c>
      <c r="L23" s="19" t="str">
        <f t="shared" si="5"/>
        <v>B</v>
      </c>
      <c r="M23" s="19">
        <f t="shared" si="6"/>
        <v>82.25</v>
      </c>
      <c r="N23" s="19" t="str">
        <f t="shared" si="7"/>
        <v>B</v>
      </c>
      <c r="O23" s="35">
        <v>1</v>
      </c>
      <c r="P23" s="19" t="str">
        <f t="shared" si="8"/>
        <v>Memiliki ketrampilan mengonstruksi teks laporan hasil observasi dengan memerhatikan isi dan aspek kebahasaan.</v>
      </c>
      <c r="Q23" s="19" t="str">
        <f t="shared" si="9"/>
        <v>B</v>
      </c>
      <c r="R23" s="19" t="str">
        <f t="shared" si="10"/>
        <v/>
      </c>
      <c r="S23" s="18"/>
      <c r="T23" s="1">
        <v>82</v>
      </c>
      <c r="U23" s="1">
        <v>99</v>
      </c>
      <c r="V23" s="1">
        <v>76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81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6"/>
      <c r="FI23" s="76"/>
      <c r="FJ23" s="77">
        <v>2786</v>
      </c>
      <c r="FK23" s="77">
        <v>2796</v>
      </c>
    </row>
    <row r="24" spans="1:167" x14ac:dyDescent="0.25">
      <c r="A24" s="19">
        <v>14</v>
      </c>
      <c r="B24" s="19">
        <v>4926</v>
      </c>
      <c r="C24" s="19" t="s">
        <v>128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menganalisis isi dan aspek kebahasaan dari minimal dua teks laporan hasil observasi namun perlu peningkatan pemahaman mengenai struktur teks laporan hasil observasi.</v>
      </c>
      <c r="K24" s="19">
        <f t="shared" si="4"/>
        <v>82.1875</v>
      </c>
      <c r="L24" s="19" t="str">
        <f t="shared" si="5"/>
        <v>B</v>
      </c>
      <c r="M24" s="19">
        <f t="shared" si="6"/>
        <v>82.1875</v>
      </c>
      <c r="N24" s="19" t="str">
        <f t="shared" si="7"/>
        <v>B</v>
      </c>
      <c r="O24" s="35">
        <v>1</v>
      </c>
      <c r="P24" s="19" t="str">
        <f t="shared" si="8"/>
        <v>Memiliki ketrampilan mengonstruksi teks laporan hasil observasi dengan memerhatikan isi dan aspek kebahasaan.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99</v>
      </c>
      <c r="V24" s="1">
        <v>70</v>
      </c>
      <c r="W24" s="1">
        <v>71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81</v>
      </c>
      <c r="AH24" s="1">
        <v>85</v>
      </c>
      <c r="AI24" s="1">
        <v>80.75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6"/>
      <c r="FI24" s="76"/>
      <c r="FJ24" s="77"/>
      <c r="FK24" s="77"/>
    </row>
    <row r="25" spans="1:167" x14ac:dyDescent="0.25">
      <c r="A25" s="19">
        <v>15</v>
      </c>
      <c r="B25" s="19">
        <v>4942</v>
      </c>
      <c r="C25" s="19" t="s">
        <v>129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1</v>
      </c>
      <c r="J25" s="19" t="str">
        <f t="shared" si="3"/>
        <v>Memiliki kemampuan menganalisis isi dan aspek kebahasaan dari minimal dua teks laporan hasil observasi namun perlu peningkatan pemahaman mengenai struktur teks laporan hasil observasi.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2</v>
      </c>
      <c r="P25" s="19" t="str">
        <f t="shared" si="8"/>
        <v>Memiliki ketrampilan mengonstruksikan teks eksposisi dengan memerhatikan isi (permasalahan, argumen, pengetahuan, dan rekomendasi), struktur dan kebahasaan.</v>
      </c>
      <c r="Q25" s="19" t="str">
        <f t="shared" si="9"/>
        <v>B</v>
      </c>
      <c r="R25" s="19" t="str">
        <f t="shared" si="10"/>
        <v/>
      </c>
      <c r="S25" s="18"/>
      <c r="T25" s="1">
        <v>85</v>
      </c>
      <c r="U25" s="1">
        <v>84</v>
      </c>
      <c r="V25" s="1">
        <v>80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68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6"/>
      <c r="FI25" s="76"/>
      <c r="FJ25" s="77">
        <v>2787</v>
      </c>
      <c r="FK25" s="77">
        <v>2797</v>
      </c>
    </row>
    <row r="26" spans="1:167" x14ac:dyDescent="0.25">
      <c r="A26" s="19">
        <v>16</v>
      </c>
      <c r="B26" s="19">
        <v>4958</v>
      </c>
      <c r="C26" s="19" t="s">
        <v>130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6" s="19">
        <f t="shared" si="4"/>
        <v>84.8125</v>
      </c>
      <c r="L26" s="19" t="str">
        <f t="shared" si="5"/>
        <v>A</v>
      </c>
      <c r="M26" s="19">
        <f t="shared" si="6"/>
        <v>84.8125</v>
      </c>
      <c r="N26" s="19" t="str">
        <f t="shared" si="7"/>
        <v>A</v>
      </c>
      <c r="O26" s="35">
        <v>2</v>
      </c>
      <c r="P26" s="19" t="str">
        <f t="shared" si="8"/>
        <v>Memiliki ketrampilan mengonstruksikan teks eksposisi dengan memerhatikan isi (permasalahan, argumen, pengetahuan, dan rekomendasi), struktur dan kebahasaan.</v>
      </c>
      <c r="Q26" s="19" t="str">
        <f t="shared" si="9"/>
        <v>A</v>
      </c>
      <c r="R26" s="19" t="str">
        <f t="shared" si="10"/>
        <v/>
      </c>
      <c r="S26" s="18"/>
      <c r="T26" s="1">
        <v>88</v>
      </c>
      <c r="U26" s="1">
        <v>96</v>
      </c>
      <c r="V26" s="1">
        <v>80</v>
      </c>
      <c r="W26" s="1">
        <v>72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84.25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6"/>
      <c r="FI26" s="76"/>
      <c r="FJ26" s="77"/>
      <c r="FK26" s="77"/>
    </row>
    <row r="27" spans="1:167" x14ac:dyDescent="0.25">
      <c r="A27" s="19">
        <v>17</v>
      </c>
      <c r="B27" s="19">
        <v>4974</v>
      </c>
      <c r="C27" s="19" t="s">
        <v>131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7" s="19">
        <f t="shared" si="4"/>
        <v>82.75</v>
      </c>
      <c r="L27" s="19" t="str">
        <f t="shared" si="5"/>
        <v>B</v>
      </c>
      <c r="M27" s="19">
        <f t="shared" si="6"/>
        <v>82.75</v>
      </c>
      <c r="N27" s="19" t="str">
        <f t="shared" si="7"/>
        <v>B</v>
      </c>
      <c r="O27" s="35">
        <v>2</v>
      </c>
      <c r="P27" s="19" t="str">
        <f t="shared" si="8"/>
        <v>Memiliki ketrampilan mengonstruksikan teks eksposisi dengan memerhatikan isi (permasalahan, argumen, pengetahuan, dan rekomendasi), struktur dan kebahasaan.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80</v>
      </c>
      <c r="V27" s="1">
        <v>92</v>
      </c>
      <c r="W27" s="1">
        <v>69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85</v>
      </c>
      <c r="AI27" s="1">
        <v>84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6"/>
      <c r="FI27" s="76"/>
      <c r="FJ27" s="77">
        <v>2788</v>
      </c>
      <c r="FK27" s="77">
        <v>2798</v>
      </c>
    </row>
    <row r="28" spans="1:167" x14ac:dyDescent="0.25">
      <c r="A28" s="19">
        <v>18</v>
      </c>
      <c r="B28" s="19">
        <v>4990</v>
      </c>
      <c r="C28" s="19" t="s">
        <v>132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8" s="19">
        <f t="shared" si="4"/>
        <v>83.9375</v>
      </c>
      <c r="L28" s="19" t="str">
        <f t="shared" si="5"/>
        <v>B</v>
      </c>
      <c r="M28" s="19">
        <f t="shared" si="6"/>
        <v>83.9375</v>
      </c>
      <c r="N28" s="19" t="str">
        <f t="shared" si="7"/>
        <v>B</v>
      </c>
      <c r="O28" s="35">
        <v>1</v>
      </c>
      <c r="P28" s="19" t="str">
        <f t="shared" si="8"/>
        <v>Memiliki ketrampilan mengonstruksi teks laporan hasil observasi dengan memerhatikan isi dan aspek kebahasaan.</v>
      </c>
      <c r="Q28" s="19" t="str">
        <f t="shared" si="9"/>
        <v>A</v>
      </c>
      <c r="R28" s="19" t="str">
        <f t="shared" si="10"/>
        <v/>
      </c>
      <c r="S28" s="18"/>
      <c r="T28" s="1">
        <v>83</v>
      </c>
      <c r="U28" s="1">
        <v>89</v>
      </c>
      <c r="V28" s="1">
        <v>80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81</v>
      </c>
      <c r="AH28" s="1">
        <v>85</v>
      </c>
      <c r="AI28" s="1">
        <v>83.75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6"/>
      <c r="FI28" s="76"/>
      <c r="FJ28" s="77"/>
      <c r="FK28" s="77"/>
    </row>
    <row r="29" spans="1:167" x14ac:dyDescent="0.25">
      <c r="A29" s="19">
        <v>19</v>
      </c>
      <c r="B29" s="19">
        <v>5006</v>
      </c>
      <c r="C29" s="19" t="s">
        <v>133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>Memiliki kemampuan menganalisis isi dan aspek kebahasaan dari minimal dua teks laporan hasil observasi namun perlu peningkatan pemahaman mengenai struktur teks laporan hasil observasi.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2</v>
      </c>
      <c r="P29" s="19" t="str">
        <f t="shared" si="8"/>
        <v>Memiliki ketrampilan mengonstruksikan teks eksposisi dengan memerhatikan isi (permasalahan, argumen, pengetahuan, dan rekomendasi), struktur dan kebahasaan.</v>
      </c>
      <c r="Q29" s="19" t="str">
        <f t="shared" si="9"/>
        <v>A</v>
      </c>
      <c r="R29" s="19" t="str">
        <f t="shared" si="10"/>
        <v/>
      </c>
      <c r="S29" s="18"/>
      <c r="T29" s="1">
        <v>86</v>
      </c>
      <c r="U29" s="1">
        <v>89</v>
      </c>
      <c r="V29" s="1">
        <v>85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6"/>
      <c r="FI29" s="76"/>
      <c r="FJ29" s="77">
        <v>2789</v>
      </c>
      <c r="FK29" s="77">
        <v>2799</v>
      </c>
    </row>
    <row r="30" spans="1:167" x14ac:dyDescent="0.25">
      <c r="A30" s="19">
        <v>20</v>
      </c>
      <c r="B30" s="19">
        <v>5021</v>
      </c>
      <c r="C30" s="19" t="s">
        <v>134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ketrampilan mengonstruksi teks laporan hasil observasi dengan memerhatikan isi dan aspek kebahasaan.</v>
      </c>
      <c r="Q30" s="19" t="str">
        <f t="shared" si="9"/>
        <v>A</v>
      </c>
      <c r="R30" s="19" t="str">
        <f t="shared" si="10"/>
        <v/>
      </c>
      <c r="S30" s="18"/>
      <c r="T30" s="1">
        <v>85</v>
      </c>
      <c r="U30" s="1">
        <v>89</v>
      </c>
      <c r="V30" s="1">
        <v>77</v>
      </c>
      <c r="W30" s="1">
        <v>69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6"/>
      <c r="FI30" s="76"/>
      <c r="FJ30" s="77"/>
      <c r="FK30" s="77"/>
    </row>
    <row r="31" spans="1:167" x14ac:dyDescent="0.25">
      <c r="A31" s="19">
        <v>21</v>
      </c>
      <c r="B31" s="19">
        <v>5036</v>
      </c>
      <c r="C31" s="19" t="s">
        <v>135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Memiliki kemampuan menganalisis isi dan aspek kebahasaan dari minimal dua teks laporan hasil observasi namun perlu peningkatan pemahaman mengenai struktur teks laporan hasil observasi.</v>
      </c>
      <c r="K31" s="19">
        <f t="shared" si="4"/>
        <v>81.75</v>
      </c>
      <c r="L31" s="19" t="str">
        <f t="shared" si="5"/>
        <v>B</v>
      </c>
      <c r="M31" s="19">
        <f t="shared" si="6"/>
        <v>81.75</v>
      </c>
      <c r="N31" s="19" t="str">
        <f t="shared" si="7"/>
        <v>B</v>
      </c>
      <c r="O31" s="35">
        <v>2</v>
      </c>
      <c r="P31" s="19" t="str">
        <f t="shared" si="8"/>
        <v>Memiliki ketrampilan mengonstruksikan teks eksposisi dengan memerhatikan isi (permasalahan, argumen, pengetahuan, dan rekomendasi), struktur dan kebahasaan.</v>
      </c>
      <c r="Q31" s="19" t="str">
        <f t="shared" si="9"/>
        <v>B</v>
      </c>
      <c r="R31" s="19" t="str">
        <f t="shared" si="10"/>
        <v/>
      </c>
      <c r="S31" s="18"/>
      <c r="T31" s="1">
        <v>82</v>
      </c>
      <c r="U31" s="1">
        <v>96</v>
      </c>
      <c r="V31" s="1">
        <v>75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6"/>
      <c r="FI31" s="76"/>
      <c r="FJ31" s="77">
        <v>2790</v>
      </c>
      <c r="FK31" s="77">
        <v>2800</v>
      </c>
    </row>
    <row r="32" spans="1:167" x14ac:dyDescent="0.25">
      <c r="A32" s="19">
        <v>22</v>
      </c>
      <c r="B32" s="19">
        <v>5052</v>
      </c>
      <c r="C32" s="19" t="s">
        <v>136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2" s="19">
        <f t="shared" si="4"/>
        <v>78.4375</v>
      </c>
      <c r="L32" s="19" t="str">
        <f t="shared" si="5"/>
        <v>B</v>
      </c>
      <c r="M32" s="19">
        <f t="shared" si="6"/>
        <v>78.4375</v>
      </c>
      <c r="N32" s="19" t="str">
        <f t="shared" si="7"/>
        <v>B</v>
      </c>
      <c r="O32" s="35">
        <v>2</v>
      </c>
      <c r="P32" s="19" t="str">
        <f t="shared" si="8"/>
        <v>Memiliki ketrampilan mengonstruksikan teks eksposisi dengan memerhatikan isi (permasalahan, argumen, pengetahuan, dan rekomendasi), struktur dan kebahasaan.</v>
      </c>
      <c r="Q32" s="19" t="str">
        <f t="shared" si="9"/>
        <v>A</v>
      </c>
      <c r="R32" s="19" t="str">
        <f t="shared" si="10"/>
        <v/>
      </c>
      <c r="S32" s="18"/>
      <c r="T32" s="1">
        <v>85</v>
      </c>
      <c r="U32" s="1">
        <v>96</v>
      </c>
      <c r="V32" s="1">
        <v>62</v>
      </c>
      <c r="W32" s="1">
        <v>72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75</v>
      </c>
      <c r="AH32" s="1">
        <v>75</v>
      </c>
      <c r="AI32" s="1">
        <v>78.75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7"/>
      <c r="FI32" s="77"/>
      <c r="FJ32" s="77"/>
      <c r="FK32" s="77"/>
    </row>
    <row r="33" spans="1:157" x14ac:dyDescent="0.25">
      <c r="A33" s="19">
        <v>23</v>
      </c>
      <c r="B33" s="19">
        <v>5068</v>
      </c>
      <c r="C33" s="19" t="s">
        <v>137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3" s="19">
        <f t="shared" si="4"/>
        <v>80.75</v>
      </c>
      <c r="L33" s="19" t="str">
        <f t="shared" si="5"/>
        <v>B</v>
      </c>
      <c r="M33" s="19">
        <f t="shared" si="6"/>
        <v>80.75</v>
      </c>
      <c r="N33" s="19" t="str">
        <f t="shared" si="7"/>
        <v>B</v>
      </c>
      <c r="O33" s="35">
        <v>2</v>
      </c>
      <c r="P33" s="19" t="str">
        <f t="shared" si="8"/>
        <v>Memiliki ketrampilan mengonstruksikan teks eksposisi dengan memerhatikan isi (permasalahan, argumen, pengetahuan, dan rekomendasi), struktur dan kebahasaan.</v>
      </c>
      <c r="Q33" s="19" t="str">
        <f t="shared" si="9"/>
        <v>B</v>
      </c>
      <c r="R33" s="19" t="str">
        <f t="shared" si="10"/>
        <v/>
      </c>
      <c r="S33" s="18"/>
      <c r="T33" s="1">
        <v>85</v>
      </c>
      <c r="U33" s="1">
        <v>93</v>
      </c>
      <c r="V33" s="1">
        <v>80</v>
      </c>
      <c r="W33" s="1">
        <v>68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75</v>
      </c>
      <c r="AH33" s="1">
        <v>85</v>
      </c>
      <c r="AI33" s="1">
        <v>78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5084</v>
      </c>
      <c r="C34" s="19" t="s">
        <v>138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2</v>
      </c>
      <c r="P34" s="19" t="str">
        <f t="shared" si="8"/>
        <v>Memiliki ketrampilan mengonstruksikan teks eksposisi dengan memerhatikan isi (permasalahan, argumen, pengetahuan, dan rekomendasi), struktur dan kebahasaan.</v>
      </c>
      <c r="Q34" s="19" t="str">
        <f t="shared" si="9"/>
        <v>B</v>
      </c>
      <c r="R34" s="19" t="str">
        <f t="shared" si="10"/>
        <v/>
      </c>
      <c r="S34" s="18"/>
      <c r="T34" s="1">
        <v>88</v>
      </c>
      <c r="U34" s="1">
        <v>100</v>
      </c>
      <c r="V34" s="1">
        <v>74</v>
      </c>
      <c r="W34" s="1">
        <v>72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75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5100</v>
      </c>
      <c r="C35" s="19" t="s">
        <v>139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5" s="19">
        <f t="shared" si="4"/>
        <v>84.5625</v>
      </c>
      <c r="L35" s="19" t="str">
        <f t="shared" si="5"/>
        <v>A</v>
      </c>
      <c r="M35" s="19">
        <f t="shared" si="6"/>
        <v>84.5625</v>
      </c>
      <c r="N35" s="19" t="str">
        <f t="shared" si="7"/>
        <v>A</v>
      </c>
      <c r="O35" s="35">
        <v>2</v>
      </c>
      <c r="P35" s="19" t="str">
        <f t="shared" si="8"/>
        <v>Memiliki ketrampilan mengonstruksikan teks eksposisi dengan memerhatikan isi (permasalahan, argumen, pengetahuan, dan rekomendasi), struktur dan kebahasaan.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87</v>
      </c>
      <c r="V35" s="1">
        <v>86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85</v>
      </c>
      <c r="AH35" s="1">
        <v>85</v>
      </c>
      <c r="AI35" s="1">
        <v>80.25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5116</v>
      </c>
      <c r="C36" s="19" t="s">
        <v>140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6" s="19">
        <f t="shared" si="4"/>
        <v>80.75</v>
      </c>
      <c r="L36" s="19" t="str">
        <f t="shared" si="5"/>
        <v>B</v>
      </c>
      <c r="M36" s="19">
        <f t="shared" si="6"/>
        <v>80.75</v>
      </c>
      <c r="N36" s="19" t="str">
        <f t="shared" si="7"/>
        <v>B</v>
      </c>
      <c r="O36" s="35">
        <v>1</v>
      </c>
      <c r="P36" s="19" t="str">
        <f t="shared" si="8"/>
        <v>Memiliki ketrampilan mengonstruksi teks laporan hasil observasi dengan memerhatikan isi dan aspek kebahasaan.</v>
      </c>
      <c r="Q36" s="19" t="str">
        <f t="shared" si="9"/>
        <v>B</v>
      </c>
      <c r="R36" s="19" t="str">
        <f t="shared" si="10"/>
        <v/>
      </c>
      <c r="S36" s="18"/>
      <c r="T36" s="1">
        <v>85</v>
      </c>
      <c r="U36" s="1">
        <v>99</v>
      </c>
      <c r="V36" s="1">
        <v>70</v>
      </c>
      <c r="W36" s="1">
        <v>64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75</v>
      </c>
      <c r="AH36" s="1">
        <v>85</v>
      </c>
      <c r="AI36" s="1">
        <v>75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5132</v>
      </c>
      <c r="C37" s="19" t="s">
        <v>141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menganalisis isi dan aspek kebahasaan dari minimal dua teks laporan hasil observasi namun perlu peningkatan pemahaman mengenai struktur teks laporan hasil observasi.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1</v>
      </c>
      <c r="P37" s="19" t="str">
        <f t="shared" si="8"/>
        <v>Memiliki ketrampilan mengonstruksi teks laporan hasil observasi dengan memerhatikan isi dan aspek kebahasaan.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99</v>
      </c>
      <c r="V37" s="1">
        <v>82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83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5148</v>
      </c>
      <c r="C38" s="19" t="s">
        <v>142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1</v>
      </c>
      <c r="J38" s="19" t="str">
        <f t="shared" si="3"/>
        <v>Memiliki kemampuan menganalisis isi dan aspek kebahasaan dari minimal dua teks laporan hasil observasi namun perlu peningkatan pemahaman mengenai struktur teks laporan hasil observasi.</v>
      </c>
      <c r="K38" s="19">
        <f t="shared" si="4"/>
        <v>83.75</v>
      </c>
      <c r="L38" s="19" t="str">
        <f t="shared" si="5"/>
        <v>B</v>
      </c>
      <c r="M38" s="19">
        <f t="shared" si="6"/>
        <v>83.75</v>
      </c>
      <c r="N38" s="19" t="str">
        <f t="shared" si="7"/>
        <v>B</v>
      </c>
      <c r="O38" s="35">
        <v>1</v>
      </c>
      <c r="P38" s="19" t="str">
        <f t="shared" si="8"/>
        <v>Memiliki ketrampilan mengonstruksi teks laporan hasil observasi dengan memerhatikan isi dan aspek kebahasaan.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99</v>
      </c>
      <c r="V38" s="1">
        <v>80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5164</v>
      </c>
      <c r="C39" s="19" t="s">
        <v>143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1</v>
      </c>
      <c r="J39" s="19" t="str">
        <f t="shared" si="3"/>
        <v>Memiliki kemampuan menganalisis isi dan aspek kebahasaan dari minimal dua teks laporan hasil observasi namun perlu peningkatan pemahaman mengenai struktur teks laporan hasil observasi.</v>
      </c>
      <c r="K39" s="19">
        <f t="shared" si="4"/>
        <v>78.25</v>
      </c>
      <c r="L39" s="19" t="str">
        <f t="shared" si="5"/>
        <v>B</v>
      </c>
      <c r="M39" s="19">
        <f t="shared" si="6"/>
        <v>78.25</v>
      </c>
      <c r="N39" s="19" t="str">
        <f t="shared" si="7"/>
        <v>B</v>
      </c>
      <c r="O39" s="35">
        <v>2</v>
      </c>
      <c r="P39" s="19" t="str">
        <f t="shared" si="8"/>
        <v>Memiliki ketrampilan mengonstruksikan teks eksposisi dengan memerhatikan isi (permasalahan, argumen, pengetahuan, dan rekomendasi), struktur dan kebahasaan.</v>
      </c>
      <c r="Q39" s="19" t="str">
        <f t="shared" si="9"/>
        <v>B</v>
      </c>
      <c r="R39" s="19" t="str">
        <f t="shared" si="10"/>
        <v/>
      </c>
      <c r="S39" s="18"/>
      <c r="T39" s="1">
        <v>85</v>
      </c>
      <c r="U39" s="1">
        <v>97</v>
      </c>
      <c r="V39" s="1">
        <v>52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75</v>
      </c>
      <c r="AH39" s="1">
        <v>75</v>
      </c>
      <c r="AI39" s="1">
        <v>75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5180</v>
      </c>
      <c r="C40" s="19" t="s">
        <v>144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0" s="19">
        <f t="shared" si="4"/>
        <v>79.625</v>
      </c>
      <c r="L40" s="19" t="str">
        <f t="shared" si="5"/>
        <v>B</v>
      </c>
      <c r="M40" s="19">
        <f t="shared" si="6"/>
        <v>79.625</v>
      </c>
      <c r="N40" s="19" t="str">
        <f t="shared" si="7"/>
        <v>B</v>
      </c>
      <c r="O40" s="35">
        <v>2</v>
      </c>
      <c r="P40" s="19" t="str">
        <f t="shared" si="8"/>
        <v>Memiliki ketrampilan mengonstruksikan teks eksposisi dengan memerhatikan isi (permasalahan, argumen, pengetahuan, dan rekomendasi), struktur dan kebahasaan.</v>
      </c>
      <c r="Q40" s="19" t="str">
        <f t="shared" si="9"/>
        <v>A</v>
      </c>
      <c r="R40" s="19" t="str">
        <f t="shared" si="10"/>
        <v/>
      </c>
      <c r="S40" s="18"/>
      <c r="T40" s="1">
        <v>82</v>
      </c>
      <c r="U40" s="1">
        <v>96</v>
      </c>
      <c r="V40" s="1">
        <v>76</v>
      </c>
      <c r="W40" s="1">
        <v>58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64</v>
      </c>
      <c r="AH40" s="1">
        <v>85</v>
      </c>
      <c r="AI40" s="1">
        <v>84.5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5196</v>
      </c>
      <c r="C41" s="19" t="s">
        <v>145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1" s="19">
        <f t="shared" si="4"/>
        <v>83.75</v>
      </c>
      <c r="L41" s="19" t="str">
        <f t="shared" si="5"/>
        <v>B</v>
      </c>
      <c r="M41" s="19">
        <f t="shared" si="6"/>
        <v>83.75</v>
      </c>
      <c r="N41" s="19" t="str">
        <f t="shared" si="7"/>
        <v>B</v>
      </c>
      <c r="O41" s="35">
        <v>1</v>
      </c>
      <c r="P41" s="19" t="str">
        <f t="shared" si="8"/>
        <v>Memiliki ketrampilan mengonstruksi teks laporan hasil observasi dengan memerhatikan isi dan aspek kebahasaan.</v>
      </c>
      <c r="Q41" s="19" t="str">
        <f t="shared" si="9"/>
        <v>A</v>
      </c>
      <c r="R41" s="19" t="str">
        <f t="shared" si="10"/>
        <v/>
      </c>
      <c r="S41" s="18"/>
      <c r="T41" s="1">
        <v>80</v>
      </c>
      <c r="U41" s="1">
        <v>97</v>
      </c>
      <c r="V41" s="1">
        <v>80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83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5212</v>
      </c>
      <c r="C42" s="19" t="s">
        <v>146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menganalisis isi dan aspek kebahasaan dari minimal dua teks laporan hasil observasi namun perlu peningkatan pemahaman mengenai struktur teks laporan hasil observasi.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4</v>
      </c>
      <c r="P42" s="19" t="str">
        <f t="shared" si="8"/>
        <v>Memiliki ketrampilan mengembangkan cerita rakyat (hikayat) ke dalam bentuk cerpen dengan memerhatikan isi dan nilai-nilai.</v>
      </c>
      <c r="Q42" s="19" t="str">
        <f t="shared" si="9"/>
        <v>A</v>
      </c>
      <c r="R42" s="19" t="str">
        <f t="shared" si="10"/>
        <v/>
      </c>
      <c r="S42" s="18"/>
      <c r="T42" s="1">
        <v>85</v>
      </c>
      <c r="U42" s="1">
        <v>90</v>
      </c>
      <c r="V42" s="1">
        <v>78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75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5228</v>
      </c>
      <c r="C43" s="19" t="s">
        <v>147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4</v>
      </c>
      <c r="J4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3" s="19">
        <f t="shared" si="4"/>
        <v>77.5</v>
      </c>
      <c r="L43" s="19" t="str">
        <f t="shared" si="5"/>
        <v>B</v>
      </c>
      <c r="M43" s="19">
        <f t="shared" si="6"/>
        <v>77.5</v>
      </c>
      <c r="N43" s="19" t="str">
        <f t="shared" si="7"/>
        <v>B</v>
      </c>
      <c r="O43" s="35">
        <v>4</v>
      </c>
      <c r="P43" s="19" t="str">
        <f t="shared" si="8"/>
        <v>Memiliki ketrampilan mengembangkan cerita rakyat (hikayat) ke dalam bentuk cerpen dengan memerhatikan isi dan nilai-nilai.</v>
      </c>
      <c r="Q43" s="19" t="str">
        <f t="shared" si="9"/>
        <v>B</v>
      </c>
      <c r="R43" s="19" t="str">
        <f t="shared" si="10"/>
        <v/>
      </c>
      <c r="S43" s="18"/>
      <c r="T43" s="1">
        <v>85</v>
      </c>
      <c r="U43" s="1">
        <v>70</v>
      </c>
      <c r="V43" s="1">
        <v>80</v>
      </c>
      <c r="W43" s="1">
        <v>69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70</v>
      </c>
      <c r="AH43" s="1">
        <v>75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5244</v>
      </c>
      <c r="C44" s="19" t="s">
        <v>148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4</v>
      </c>
      <c r="J44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4</v>
      </c>
      <c r="P44" s="19" t="str">
        <f t="shared" si="8"/>
        <v>Memiliki ketrampilan mengembangkan cerita rakyat (hikayat) ke dalam bentuk cerpen dengan memerhatikan isi dan nilai-nilai.</v>
      </c>
      <c r="Q44" s="19" t="str">
        <f t="shared" si="9"/>
        <v>A</v>
      </c>
      <c r="R44" s="19" t="str">
        <f t="shared" si="10"/>
        <v/>
      </c>
      <c r="S44" s="18"/>
      <c r="T44" s="1">
        <v>86</v>
      </c>
      <c r="U44" s="1">
        <v>99</v>
      </c>
      <c r="V44" s="1">
        <v>70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84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5259</v>
      </c>
      <c r="C45" s="19" t="s">
        <v>149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4</v>
      </c>
      <c r="J45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5" s="19">
        <f t="shared" si="4"/>
        <v>84.3125</v>
      </c>
      <c r="L45" s="19" t="str">
        <f t="shared" si="5"/>
        <v>A</v>
      </c>
      <c r="M45" s="19">
        <f t="shared" si="6"/>
        <v>84.3125</v>
      </c>
      <c r="N45" s="19" t="str">
        <f t="shared" si="7"/>
        <v>A</v>
      </c>
      <c r="O45" s="35">
        <v>4</v>
      </c>
      <c r="P45" s="19" t="str">
        <f t="shared" si="8"/>
        <v>Memiliki ketrampilan mengembangkan cerita rakyat (hikayat) ke dalam bentuk cerpen dengan memerhatikan isi dan nilai-nilai.</v>
      </c>
      <c r="Q45" s="19" t="str">
        <f t="shared" si="9"/>
        <v>A</v>
      </c>
      <c r="R45" s="19" t="str">
        <f t="shared" si="10"/>
        <v/>
      </c>
      <c r="S45" s="18"/>
      <c r="T45" s="1">
        <v>80</v>
      </c>
      <c r="U45" s="1">
        <v>90</v>
      </c>
      <c r="V45" s="1">
        <v>85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85</v>
      </c>
      <c r="AI45" s="1">
        <v>79.25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5275</v>
      </c>
      <c r="C46" s="19" t="s">
        <v>150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4</v>
      </c>
      <c r="J4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6" s="19">
        <f t="shared" si="4"/>
        <v>77.666666666666671</v>
      </c>
      <c r="L46" s="19" t="str">
        <f t="shared" si="5"/>
        <v>B</v>
      </c>
      <c r="M46" s="19">
        <f t="shared" si="6"/>
        <v>77.666666666666671</v>
      </c>
      <c r="N46" s="19" t="str">
        <f t="shared" si="7"/>
        <v>B</v>
      </c>
      <c r="O46" s="35"/>
      <c r="P46" s="19" t="str">
        <f t="shared" si="8"/>
        <v/>
      </c>
      <c r="Q46" s="19" t="str">
        <f t="shared" si="9"/>
        <v>B</v>
      </c>
      <c r="R46" s="19" t="str">
        <f t="shared" si="10"/>
        <v/>
      </c>
      <c r="S46" s="18"/>
      <c r="T46" s="1">
        <v>86</v>
      </c>
      <c r="U46" s="1">
        <v>90</v>
      </c>
      <c r="V46" s="1">
        <v>60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62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41" t="s">
        <v>102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41" t="s">
        <v>105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1" t="s">
        <v>107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1" t="s">
        <v>108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5" activePane="bottomRight" state="frozen"/>
      <selection pane="topRight"/>
      <selection pane="bottomLeft"/>
      <selection pane="bottomRight" activeCell="E46" sqref="E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5291</v>
      </c>
      <c r="C11" s="19" t="s">
        <v>152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mengidentifikasi nilai-nilai dan isi yang terkandung dalam cerita rakyat (hikayat) baik lisan maupun tulis namun perlu peningkatan menganalisis unsur intrinsik dan ekstrinsik dalam hikayat.</v>
      </c>
      <c r="K11" s="19">
        <f t="shared" ref="K11:K50" si="4">IF((COUNTA(AF11:AN11)&gt;0),AVERAGE(AF11:AN11),"")</f>
        <v>84.479166666666657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84.479166666666657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mengembangkan cerita rakyat (hikayat) ke dalam bentuk cerpen dengan memerhatikan isi dan nilai-nilai.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84</v>
      </c>
      <c r="V11" s="1">
        <v>85</v>
      </c>
      <c r="W11" s="1">
        <v>77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83.333333333333329</v>
      </c>
      <c r="AI11" s="1">
        <v>84.583333333333329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 x14ac:dyDescent="0.25">
      <c r="A12" s="19">
        <v>2</v>
      </c>
      <c r="B12" s="19">
        <v>5307</v>
      </c>
      <c r="C12" s="19" t="s">
        <v>153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3</v>
      </c>
      <c r="J12" s="19" t="str">
        <f t="shared" si="3"/>
        <v>Memiliki kemampuanm engevaluasi teks anekdot dari aspek makna tersirat, menganalisis struktur dan kebahasaan teks anekdot namun perlu peningkatan menganilisis struktur teks anekdot.</v>
      </c>
      <c r="K12" s="19">
        <f t="shared" si="4"/>
        <v>78.25</v>
      </c>
      <c r="L12" s="19" t="str">
        <f t="shared" si="5"/>
        <v>B</v>
      </c>
      <c r="M12" s="19">
        <f t="shared" si="6"/>
        <v>78.25</v>
      </c>
      <c r="N12" s="19" t="str">
        <f t="shared" si="7"/>
        <v>B</v>
      </c>
      <c r="O12" s="35">
        <v>3</v>
      </c>
      <c r="P12" s="19" t="str">
        <f t="shared" si="8"/>
        <v>Memiliki ketrampilan menciptakan kembali teks anekdot dengan memerhatikan struktur, dan kebahasaan.</v>
      </c>
      <c r="Q12" s="19" t="str">
        <f t="shared" si="9"/>
        <v>A</v>
      </c>
      <c r="R12" s="19" t="str">
        <f t="shared" si="10"/>
        <v/>
      </c>
      <c r="S12" s="18"/>
      <c r="T12" s="1">
        <v>82</v>
      </c>
      <c r="U12" s="1">
        <v>85</v>
      </c>
      <c r="V12" s="1">
        <v>84</v>
      </c>
      <c r="W12" s="1">
        <v>64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79</v>
      </c>
      <c r="AH12" s="1">
        <v>80</v>
      </c>
      <c r="AI12" s="1">
        <v>70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5323</v>
      </c>
      <c r="C13" s="19" t="s">
        <v>154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4</v>
      </c>
      <c r="J1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4</v>
      </c>
      <c r="P13" s="19" t="str">
        <f t="shared" si="8"/>
        <v>Memiliki ketrampilan mengembangkan cerita rakyat (hikayat) ke dalam bentuk cerpen dengan memerhatikan isi dan nilai-nilai.</v>
      </c>
      <c r="Q13" s="19" t="str">
        <f t="shared" si="9"/>
        <v>A</v>
      </c>
      <c r="R13" s="19" t="str">
        <f t="shared" si="10"/>
        <v/>
      </c>
      <c r="S13" s="18"/>
      <c r="T13" s="1">
        <v>88</v>
      </c>
      <c r="U13" s="1">
        <v>80</v>
      </c>
      <c r="V13" s="1">
        <v>80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229</v>
      </c>
      <c r="FI13" s="76" t="s">
        <v>225</v>
      </c>
      <c r="FJ13" s="77">
        <v>2801</v>
      </c>
      <c r="FK13" s="77">
        <v>2811</v>
      </c>
    </row>
    <row r="14" spans="1:167" x14ac:dyDescent="0.25">
      <c r="A14" s="19">
        <v>4</v>
      </c>
      <c r="B14" s="19">
        <v>5339</v>
      </c>
      <c r="C14" s="19" t="s">
        <v>155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menganalisis isi dan aspek kebahasaan dari minimal dua teks laporan hasil observasi namun perlu peningkatan pemahaman mengenai struktur teks laporan hasil observasi.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1</v>
      </c>
      <c r="P14" s="19" t="str">
        <f t="shared" si="8"/>
        <v>Memiliki ketrampilan mengonstruksi teks laporan hasil observasi dengan memerhatikan isi dan aspek kebahasaan.</v>
      </c>
      <c r="Q14" s="19" t="str">
        <f t="shared" si="9"/>
        <v>A</v>
      </c>
      <c r="R14" s="19" t="str">
        <f t="shared" si="10"/>
        <v/>
      </c>
      <c r="S14" s="18"/>
      <c r="T14" s="1">
        <v>94</v>
      </c>
      <c r="U14" s="1">
        <v>80</v>
      </c>
      <c r="V14" s="1">
        <v>80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6"/>
      <c r="FI14" s="76"/>
      <c r="FJ14" s="77"/>
      <c r="FK14" s="77"/>
    </row>
    <row r="15" spans="1:167" x14ac:dyDescent="0.25">
      <c r="A15" s="19">
        <v>5</v>
      </c>
      <c r="B15" s="19">
        <v>5355</v>
      </c>
      <c r="C15" s="19" t="s">
        <v>156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ketrampilan mengonstruksikan teks eksposisi dengan memerhatikan isi (permasalahan, argumen, pengetahuan, dan rekomendasi), struktur dan kebahasaan.</v>
      </c>
      <c r="Q15" s="19" t="str">
        <f t="shared" si="9"/>
        <v>A</v>
      </c>
      <c r="R15" s="19" t="str">
        <f t="shared" si="10"/>
        <v/>
      </c>
      <c r="S15" s="18"/>
      <c r="T15" s="1">
        <v>92</v>
      </c>
      <c r="U15" s="1">
        <v>82</v>
      </c>
      <c r="V15" s="1">
        <v>80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230</v>
      </c>
      <c r="FI15" s="76" t="s">
        <v>226</v>
      </c>
      <c r="FJ15" s="77">
        <v>2802</v>
      </c>
      <c r="FK15" s="77">
        <v>2812</v>
      </c>
    </row>
    <row r="16" spans="1:167" x14ac:dyDescent="0.25">
      <c r="A16" s="19">
        <v>6</v>
      </c>
      <c r="B16" s="19">
        <v>5387</v>
      </c>
      <c r="C16" s="19" t="s">
        <v>157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4</v>
      </c>
      <c r="J1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6" s="19">
        <f t="shared" si="4"/>
        <v>76.25</v>
      </c>
      <c r="L16" s="19" t="str">
        <f t="shared" si="5"/>
        <v>B</v>
      </c>
      <c r="M16" s="19">
        <f t="shared" si="6"/>
        <v>76.25</v>
      </c>
      <c r="N16" s="19" t="str">
        <f t="shared" si="7"/>
        <v>B</v>
      </c>
      <c r="O16" s="35">
        <v>4</v>
      </c>
      <c r="P16" s="19" t="str">
        <f t="shared" si="8"/>
        <v>Memiliki ketrampilan mengembangkan cerita rakyat (hikayat) ke dalam bentuk cerpen dengan memerhatikan isi dan nilai-nilai.</v>
      </c>
      <c r="Q16" s="19" t="str">
        <f t="shared" si="9"/>
        <v>B</v>
      </c>
      <c r="R16" s="19" t="str">
        <f t="shared" si="10"/>
        <v/>
      </c>
      <c r="S16" s="18"/>
      <c r="T16" s="1">
        <v>70</v>
      </c>
      <c r="U16" s="1">
        <v>77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60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6"/>
      <c r="FI16" s="76"/>
      <c r="FJ16" s="77"/>
      <c r="FK16" s="77"/>
    </row>
    <row r="17" spans="1:167" x14ac:dyDescent="0.25">
      <c r="A17" s="19">
        <v>7</v>
      </c>
      <c r="B17" s="19">
        <v>5819</v>
      </c>
      <c r="C17" s="19" t="s">
        <v>158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4</v>
      </c>
      <c r="J17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7" s="19">
        <f t="shared" si="4"/>
        <v>84.375</v>
      </c>
      <c r="L17" s="19" t="str">
        <f t="shared" si="5"/>
        <v>A</v>
      </c>
      <c r="M17" s="19">
        <f t="shared" si="6"/>
        <v>84.375</v>
      </c>
      <c r="N17" s="19" t="str">
        <f t="shared" si="7"/>
        <v>A</v>
      </c>
      <c r="O17" s="35">
        <v>4</v>
      </c>
      <c r="P17" s="19" t="str">
        <f t="shared" si="8"/>
        <v>Memiliki ketrampilan mengembangkan cerita rakyat (hikayat) ke dalam bentuk cerpen dengan memerhatikan isi dan nilai-nilai.</v>
      </c>
      <c r="Q17" s="19" t="str">
        <f t="shared" si="9"/>
        <v>A</v>
      </c>
      <c r="R17" s="19" t="str">
        <f t="shared" si="10"/>
        <v/>
      </c>
      <c r="S17" s="18"/>
      <c r="T17" s="1">
        <v>100</v>
      </c>
      <c r="U17" s="1">
        <v>80</v>
      </c>
      <c r="V17" s="1">
        <v>76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83</v>
      </c>
      <c r="AH17" s="1">
        <v>85</v>
      </c>
      <c r="AI17" s="1">
        <v>84.5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231</v>
      </c>
      <c r="FI17" s="76" t="s">
        <v>227</v>
      </c>
      <c r="FJ17" s="77">
        <v>2803</v>
      </c>
      <c r="FK17" s="77">
        <v>2813</v>
      </c>
    </row>
    <row r="18" spans="1:167" x14ac:dyDescent="0.25">
      <c r="A18" s="19">
        <v>8</v>
      </c>
      <c r="B18" s="19">
        <v>5403</v>
      </c>
      <c r="C18" s="19" t="s">
        <v>159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4</v>
      </c>
      <c r="J18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8" s="19">
        <f t="shared" si="4"/>
        <v>75</v>
      </c>
      <c r="L18" s="19" t="str">
        <f t="shared" si="5"/>
        <v>C</v>
      </c>
      <c r="M18" s="19">
        <f t="shared" si="6"/>
        <v>75</v>
      </c>
      <c r="N18" s="19" t="str">
        <f t="shared" si="7"/>
        <v>C</v>
      </c>
      <c r="O18" s="35">
        <v>4</v>
      </c>
      <c r="P18" s="19" t="str">
        <f t="shared" si="8"/>
        <v>Memiliki ketrampilan mengembangkan cerita rakyat (hikayat) ke dalam bentuk cerpen dengan memerhatikan isi dan nilai-nilai.</v>
      </c>
      <c r="Q18" s="19" t="str">
        <f t="shared" si="9"/>
        <v>B</v>
      </c>
      <c r="R18" s="19" t="str">
        <f t="shared" si="10"/>
        <v/>
      </c>
      <c r="S18" s="18"/>
      <c r="T18" s="1">
        <v>70</v>
      </c>
      <c r="U18" s="1">
        <v>91</v>
      </c>
      <c r="V18" s="1">
        <v>76</v>
      </c>
      <c r="W18" s="1">
        <v>64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75</v>
      </c>
      <c r="AH18" s="1">
        <v>75</v>
      </c>
      <c r="AI18" s="1">
        <v>75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6"/>
      <c r="FI18" s="76"/>
      <c r="FJ18" s="77"/>
      <c r="FK18" s="77"/>
    </row>
    <row r="19" spans="1:167" x14ac:dyDescent="0.25">
      <c r="A19" s="19">
        <v>9</v>
      </c>
      <c r="B19" s="19">
        <v>5419</v>
      </c>
      <c r="C19" s="19" t="s">
        <v>160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4</v>
      </c>
      <c r="J19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4</v>
      </c>
      <c r="P19" s="19" t="str">
        <f t="shared" si="8"/>
        <v>Memiliki ketrampilan mengembangkan cerita rakyat (hikayat) ke dalam bentuk cerpen dengan memerhatikan isi dan nilai-nilai.</v>
      </c>
      <c r="Q19" s="19" t="str">
        <f t="shared" si="9"/>
        <v>A</v>
      </c>
      <c r="R19" s="19" t="str">
        <f t="shared" si="10"/>
        <v/>
      </c>
      <c r="S19" s="18"/>
      <c r="T19" s="1">
        <v>88</v>
      </c>
      <c r="U19" s="1">
        <v>90</v>
      </c>
      <c r="V19" s="1">
        <v>86</v>
      </c>
      <c r="W19" s="1">
        <v>69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232</v>
      </c>
      <c r="FI19" s="76" t="s">
        <v>228</v>
      </c>
      <c r="FJ19" s="77">
        <v>2804</v>
      </c>
      <c r="FK19" s="77">
        <v>2814</v>
      </c>
    </row>
    <row r="20" spans="1:167" x14ac:dyDescent="0.25">
      <c r="A20" s="19">
        <v>10</v>
      </c>
      <c r="B20" s="19">
        <v>5435</v>
      </c>
      <c r="C20" s="19" t="s">
        <v>161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3</v>
      </c>
      <c r="J20" s="19" t="str">
        <f t="shared" si="3"/>
        <v>Memiliki kemampuanm engevaluasi teks anekdot dari aspek makna tersirat, menganalisis struktur dan kebahasaan teks anekdot namun perlu peningkatan menganilisis struktur teks anekdot.</v>
      </c>
      <c r="K20" s="19">
        <f t="shared" si="4"/>
        <v>80.5</v>
      </c>
      <c r="L20" s="19" t="str">
        <f t="shared" si="5"/>
        <v>B</v>
      </c>
      <c r="M20" s="19">
        <f t="shared" si="6"/>
        <v>80.5</v>
      </c>
      <c r="N20" s="19" t="str">
        <f t="shared" si="7"/>
        <v>B</v>
      </c>
      <c r="O20" s="35">
        <v>3</v>
      </c>
      <c r="P20" s="19" t="str">
        <f t="shared" si="8"/>
        <v>Memiliki ketrampilan menciptakan kembali teks anekdot dengan memerhatikan struktur, dan kebahasaan.</v>
      </c>
      <c r="Q20" s="19" t="str">
        <f t="shared" si="9"/>
        <v>B</v>
      </c>
      <c r="R20" s="19" t="str">
        <f t="shared" si="10"/>
        <v/>
      </c>
      <c r="S20" s="18"/>
      <c r="T20" s="1">
        <v>88</v>
      </c>
      <c r="U20" s="1">
        <v>80</v>
      </c>
      <c r="V20" s="1">
        <v>80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83</v>
      </c>
      <c r="AH20" s="1">
        <v>75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6"/>
      <c r="FI20" s="76"/>
      <c r="FJ20" s="77"/>
      <c r="FK20" s="77"/>
    </row>
    <row r="21" spans="1:167" x14ac:dyDescent="0.25">
      <c r="A21" s="19">
        <v>11</v>
      </c>
      <c r="B21" s="19">
        <v>5451</v>
      </c>
      <c r="C21" s="19" t="s">
        <v>162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3</v>
      </c>
      <c r="J21" s="19" t="str">
        <f t="shared" si="3"/>
        <v>Memiliki kemampuanm engevaluasi teks anekdot dari aspek makna tersirat, menganalisis struktur dan kebahasaan teks anekdot namun perlu peningkatan menganilisis struktur teks anekdot.</v>
      </c>
      <c r="K21" s="19">
        <f t="shared" si="4"/>
        <v>84.6875</v>
      </c>
      <c r="L21" s="19" t="str">
        <f t="shared" si="5"/>
        <v>A</v>
      </c>
      <c r="M21" s="19">
        <f t="shared" si="6"/>
        <v>84.6875</v>
      </c>
      <c r="N21" s="19" t="str">
        <f t="shared" si="7"/>
        <v>A</v>
      </c>
      <c r="O21" s="35">
        <v>3</v>
      </c>
      <c r="P21" s="19" t="str">
        <f t="shared" si="8"/>
        <v>Memiliki ketrampilan menciptakan kembali teks anekdot dengan memerhatikan struktur, dan kebahasaan.</v>
      </c>
      <c r="Q21" s="19" t="str">
        <f t="shared" si="9"/>
        <v>A</v>
      </c>
      <c r="R21" s="19" t="str">
        <f t="shared" si="10"/>
        <v/>
      </c>
      <c r="S21" s="18"/>
      <c r="T21" s="1">
        <v>95</v>
      </c>
      <c r="U21" s="1">
        <v>85</v>
      </c>
      <c r="V21" s="1">
        <v>84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83.75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6"/>
      <c r="FI21" s="76"/>
      <c r="FJ21" s="77">
        <v>2805</v>
      </c>
      <c r="FK21" s="77">
        <v>2815</v>
      </c>
    </row>
    <row r="22" spans="1:167" x14ac:dyDescent="0.25">
      <c r="A22" s="19">
        <v>12</v>
      </c>
      <c r="B22" s="19">
        <v>5835</v>
      </c>
      <c r="C22" s="19" t="s">
        <v>163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3</v>
      </c>
      <c r="J22" s="19" t="str">
        <f t="shared" si="3"/>
        <v>Memiliki kemampuanm engevaluasi teks anekdot dari aspek makna tersirat, menganalisis struktur dan kebahasaan teks anekdot namun perlu peningkatan menganilisis struktur teks anekdot.</v>
      </c>
      <c r="K22" s="19">
        <f t="shared" si="4"/>
        <v>78.75</v>
      </c>
      <c r="L22" s="19" t="str">
        <f t="shared" si="5"/>
        <v>B</v>
      </c>
      <c r="M22" s="19">
        <f t="shared" si="6"/>
        <v>78.75</v>
      </c>
      <c r="N22" s="19" t="str">
        <f t="shared" si="7"/>
        <v>B</v>
      </c>
      <c r="O22" s="35">
        <v>3</v>
      </c>
      <c r="P22" s="19" t="str">
        <f t="shared" si="8"/>
        <v>Memiliki ketrampilan menciptakan kembali teks anekdot dengan memerhatikan struktur, dan kebahasaan.</v>
      </c>
      <c r="Q22" s="19" t="str">
        <f t="shared" si="9"/>
        <v>B</v>
      </c>
      <c r="R22" s="19" t="str">
        <f t="shared" si="10"/>
        <v/>
      </c>
      <c r="S22" s="18"/>
      <c r="T22" s="1">
        <v>70</v>
      </c>
      <c r="U22" s="1">
        <v>87</v>
      </c>
      <c r="V22" s="1">
        <v>84</v>
      </c>
      <c r="W22" s="1">
        <v>69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75</v>
      </c>
      <c r="AH22" s="1">
        <v>80</v>
      </c>
      <c r="AI22" s="1">
        <v>75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6"/>
      <c r="FI22" s="76"/>
      <c r="FJ22" s="77"/>
      <c r="FK22" s="77"/>
    </row>
    <row r="23" spans="1:167" x14ac:dyDescent="0.25">
      <c r="A23" s="19">
        <v>13</v>
      </c>
      <c r="B23" s="19">
        <v>5467</v>
      </c>
      <c r="C23" s="19" t="s">
        <v>164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3" s="19">
        <f t="shared" si="4"/>
        <v>84.375</v>
      </c>
      <c r="L23" s="19" t="str">
        <f t="shared" si="5"/>
        <v>A</v>
      </c>
      <c r="M23" s="19">
        <f t="shared" si="6"/>
        <v>84.375</v>
      </c>
      <c r="N23" s="19" t="str">
        <f t="shared" si="7"/>
        <v>A</v>
      </c>
      <c r="O23" s="35">
        <v>2</v>
      </c>
      <c r="P23" s="19" t="str">
        <f t="shared" si="8"/>
        <v>Memiliki ketrampilan mengonstruksikan teks eksposisi dengan memerhatikan isi (permasalahan, argumen, pengetahuan, dan rekomendasi), struktur dan kebahasaan.</v>
      </c>
      <c r="Q23" s="19" t="str">
        <f t="shared" si="9"/>
        <v>A</v>
      </c>
      <c r="R23" s="19" t="str">
        <f t="shared" si="10"/>
        <v/>
      </c>
      <c r="S23" s="18"/>
      <c r="T23" s="1">
        <v>81</v>
      </c>
      <c r="U23" s="1">
        <v>83</v>
      </c>
      <c r="V23" s="1">
        <v>90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83</v>
      </c>
      <c r="AH23" s="1">
        <v>85</v>
      </c>
      <c r="AI23" s="1">
        <v>84.5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6"/>
      <c r="FI23" s="76"/>
      <c r="FJ23" s="77">
        <v>2806</v>
      </c>
      <c r="FK23" s="77">
        <v>2816</v>
      </c>
    </row>
    <row r="24" spans="1:167" x14ac:dyDescent="0.25">
      <c r="A24" s="19">
        <v>14</v>
      </c>
      <c r="B24" s="19">
        <v>5483</v>
      </c>
      <c r="C24" s="19" t="s">
        <v>165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menganalisis isi dan aspek kebahasaan dari minimal dua teks laporan hasil observasi namun perlu peningkatan pemahaman mengenai struktur teks laporan hasil observasi.</v>
      </c>
      <c r="K24" s="19">
        <f t="shared" si="4"/>
        <v>80.5</v>
      </c>
      <c r="L24" s="19" t="str">
        <f t="shared" si="5"/>
        <v>B</v>
      </c>
      <c r="M24" s="19">
        <f t="shared" si="6"/>
        <v>80.5</v>
      </c>
      <c r="N24" s="19" t="str">
        <f t="shared" si="7"/>
        <v>B</v>
      </c>
      <c r="O24" s="35">
        <v>1</v>
      </c>
      <c r="P24" s="19" t="str">
        <f t="shared" si="8"/>
        <v>Memiliki ketrampilan mengonstruksi teks laporan hasil observasi dengan memerhatikan isi dan aspek kebahasaan.</v>
      </c>
      <c r="Q24" s="19" t="str">
        <f t="shared" si="9"/>
        <v>A</v>
      </c>
      <c r="R24" s="19" t="str">
        <f t="shared" si="10"/>
        <v/>
      </c>
      <c r="S24" s="18"/>
      <c r="T24" s="1">
        <v>86</v>
      </c>
      <c r="U24" s="1">
        <v>82</v>
      </c>
      <c r="V24" s="1">
        <v>85</v>
      </c>
      <c r="W24" s="1">
        <v>67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6"/>
      <c r="FI24" s="76"/>
      <c r="FJ24" s="77"/>
      <c r="FK24" s="77"/>
    </row>
    <row r="25" spans="1:167" x14ac:dyDescent="0.25">
      <c r="A25" s="19">
        <v>15</v>
      </c>
      <c r="B25" s="19">
        <v>5499</v>
      </c>
      <c r="C25" s="19" t="s">
        <v>166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4</v>
      </c>
      <c r="J25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5" s="19">
        <f t="shared" si="4"/>
        <v>79.375</v>
      </c>
      <c r="L25" s="19" t="str">
        <f t="shared" si="5"/>
        <v>B</v>
      </c>
      <c r="M25" s="19">
        <f t="shared" si="6"/>
        <v>79.375</v>
      </c>
      <c r="N25" s="19" t="str">
        <f t="shared" si="7"/>
        <v>B</v>
      </c>
      <c r="O25" s="35">
        <v>4</v>
      </c>
      <c r="P25" s="19" t="str">
        <f t="shared" si="8"/>
        <v>Memiliki ketrampilan mengembangkan cerita rakyat (hikayat) ke dalam bentuk cerpen dengan memerhatikan isi dan nilai-nilai.</v>
      </c>
      <c r="Q25" s="19" t="str">
        <f t="shared" si="9"/>
        <v>A</v>
      </c>
      <c r="R25" s="19" t="str">
        <f t="shared" si="10"/>
        <v/>
      </c>
      <c r="S25" s="18"/>
      <c r="T25" s="1">
        <v>70</v>
      </c>
      <c r="U25" s="1">
        <v>93</v>
      </c>
      <c r="V25" s="1">
        <v>78</v>
      </c>
      <c r="W25" s="1">
        <v>69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67</v>
      </c>
      <c r="AH25" s="1">
        <v>85</v>
      </c>
      <c r="AI25" s="1">
        <v>80.5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6"/>
      <c r="FI25" s="76"/>
      <c r="FJ25" s="77">
        <v>2807</v>
      </c>
      <c r="FK25" s="77">
        <v>2817</v>
      </c>
    </row>
    <row r="26" spans="1:167" x14ac:dyDescent="0.25">
      <c r="A26" s="19">
        <v>16</v>
      </c>
      <c r="B26" s="19">
        <v>5515</v>
      </c>
      <c r="C26" s="19" t="s">
        <v>167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4</v>
      </c>
      <c r="J2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6" s="19">
        <f t="shared" si="4"/>
        <v>81.1875</v>
      </c>
      <c r="L26" s="19" t="str">
        <f t="shared" si="5"/>
        <v>B</v>
      </c>
      <c r="M26" s="19">
        <f t="shared" si="6"/>
        <v>81.1875</v>
      </c>
      <c r="N26" s="19" t="str">
        <f t="shared" si="7"/>
        <v>B</v>
      </c>
      <c r="O26" s="35">
        <v>4</v>
      </c>
      <c r="P26" s="19" t="str">
        <f t="shared" si="8"/>
        <v>Memiliki ketrampilan mengembangkan cerita rakyat (hikayat) ke dalam bentuk cerpen dengan memerhatikan isi dan nilai-nilai.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82</v>
      </c>
      <c r="V26" s="1">
        <v>78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75</v>
      </c>
      <c r="AH26" s="1">
        <v>85</v>
      </c>
      <c r="AI26" s="1">
        <v>80.75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6"/>
      <c r="FI26" s="76"/>
      <c r="FJ26" s="77"/>
      <c r="FK26" s="77"/>
    </row>
    <row r="27" spans="1:167" x14ac:dyDescent="0.25">
      <c r="A27" s="19">
        <v>17</v>
      </c>
      <c r="B27" s="19">
        <v>5531</v>
      </c>
      <c r="C27" s="19" t="s">
        <v>168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3</v>
      </c>
      <c r="J27" s="19" t="str">
        <f t="shared" si="3"/>
        <v>Memiliki kemampuanm engevaluasi teks anekdot dari aspek makna tersirat, menganalisis struktur dan kebahasaan teks anekdot namun perlu peningkatan menganilisis struktur teks anekdot.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3</v>
      </c>
      <c r="P27" s="19" t="str">
        <f t="shared" si="8"/>
        <v>Memiliki ketrampilan menciptakan kembali teks anekdot dengan memerhatikan struktur, dan kebahasaan.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86</v>
      </c>
      <c r="V27" s="1">
        <v>80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6"/>
      <c r="FI27" s="76"/>
      <c r="FJ27" s="77">
        <v>2808</v>
      </c>
      <c r="FK27" s="77">
        <v>2818</v>
      </c>
    </row>
    <row r="28" spans="1:167" x14ac:dyDescent="0.25">
      <c r="A28" s="19">
        <v>18</v>
      </c>
      <c r="B28" s="19">
        <v>5547</v>
      </c>
      <c r="C28" s="19" t="s">
        <v>169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8" s="19">
        <f t="shared" si="4"/>
        <v>78.75</v>
      </c>
      <c r="L28" s="19" t="str">
        <f t="shared" si="5"/>
        <v>B</v>
      </c>
      <c r="M28" s="19">
        <f t="shared" si="6"/>
        <v>78.75</v>
      </c>
      <c r="N28" s="19" t="str">
        <f t="shared" si="7"/>
        <v>B</v>
      </c>
      <c r="O28" s="35">
        <v>2</v>
      </c>
      <c r="P28" s="19" t="str">
        <f t="shared" si="8"/>
        <v>Memiliki ketrampilan mengonstruksikan teks eksposisi dengan memerhatikan isi (permasalahan, argumen, pengetahuan, dan rekomendasi), struktur dan kebahasaan.</v>
      </c>
      <c r="Q28" s="19" t="str">
        <f t="shared" si="9"/>
        <v>A</v>
      </c>
      <c r="R28" s="19" t="str">
        <f t="shared" si="10"/>
        <v/>
      </c>
      <c r="S28" s="18"/>
      <c r="T28" s="1">
        <v>58</v>
      </c>
      <c r="U28" s="1">
        <v>99</v>
      </c>
      <c r="V28" s="1">
        <v>76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83</v>
      </c>
      <c r="AH28" s="1">
        <v>75</v>
      </c>
      <c r="AI28" s="1">
        <v>75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6"/>
      <c r="FI28" s="76"/>
      <c r="FJ28" s="77"/>
      <c r="FK28" s="77"/>
    </row>
    <row r="29" spans="1:167" x14ac:dyDescent="0.25">
      <c r="A29" s="19">
        <v>19</v>
      </c>
      <c r="B29" s="19">
        <v>5563</v>
      </c>
      <c r="C29" s="19" t="s">
        <v>170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4</v>
      </c>
      <c r="J29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4</v>
      </c>
      <c r="P29" s="19" t="str">
        <f t="shared" si="8"/>
        <v>Memiliki ketrampilan mengembangkan cerita rakyat (hikayat) ke dalam bentuk cerpen dengan memerhatikan isi dan nilai-nilai.</v>
      </c>
      <c r="Q29" s="19" t="str">
        <f t="shared" si="9"/>
        <v>A</v>
      </c>
      <c r="R29" s="19" t="str">
        <f t="shared" si="10"/>
        <v/>
      </c>
      <c r="S29" s="18"/>
      <c r="T29" s="1">
        <v>100</v>
      </c>
      <c r="U29" s="1">
        <v>80</v>
      </c>
      <c r="V29" s="1">
        <v>82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6"/>
      <c r="FI29" s="76"/>
      <c r="FJ29" s="77">
        <v>2809</v>
      </c>
      <c r="FK29" s="77">
        <v>2819</v>
      </c>
    </row>
    <row r="30" spans="1:167" x14ac:dyDescent="0.25">
      <c r="A30" s="19">
        <v>20</v>
      </c>
      <c r="B30" s="19">
        <v>5579</v>
      </c>
      <c r="C30" s="19" t="s">
        <v>171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3</v>
      </c>
      <c r="J30" s="19" t="str">
        <f t="shared" si="3"/>
        <v>Memiliki kemampuanm engevaluasi teks anekdot dari aspek makna tersirat, menganalisis struktur dan kebahasaan teks anekdot namun perlu peningkatan menganilisis struktur teks anekdot.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3</v>
      </c>
      <c r="P30" s="19" t="str">
        <f t="shared" si="8"/>
        <v>Memiliki ketrampilan menciptakan kembali teks anekdot dengan memerhatikan struktur, dan kebahasaan.</v>
      </c>
      <c r="Q30" s="19" t="str">
        <f t="shared" si="9"/>
        <v>B</v>
      </c>
      <c r="R30" s="19" t="str">
        <f t="shared" si="10"/>
        <v/>
      </c>
      <c r="S30" s="18"/>
      <c r="T30" s="1">
        <v>56</v>
      </c>
      <c r="U30" s="1">
        <v>96</v>
      </c>
      <c r="V30" s="1">
        <v>92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6"/>
      <c r="FI30" s="76"/>
      <c r="FJ30" s="77"/>
      <c r="FK30" s="77"/>
    </row>
    <row r="31" spans="1:167" x14ac:dyDescent="0.25">
      <c r="A31" s="19">
        <v>21</v>
      </c>
      <c r="B31" s="19">
        <v>5595</v>
      </c>
      <c r="C31" s="19" t="s">
        <v>172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Memiliki kemampuan menganalisis isi dan aspek kebahasaan dari minimal dua teks laporan hasil observasi namun perlu peningkatan pemahaman mengenai struktur teks laporan hasil observasi.</v>
      </c>
      <c r="K31" s="19">
        <f t="shared" si="4"/>
        <v>78.5</v>
      </c>
      <c r="L31" s="19" t="str">
        <f t="shared" si="5"/>
        <v>B</v>
      </c>
      <c r="M31" s="19">
        <f t="shared" si="6"/>
        <v>78.5</v>
      </c>
      <c r="N31" s="19" t="str">
        <f t="shared" si="7"/>
        <v>B</v>
      </c>
      <c r="O31" s="35">
        <v>1</v>
      </c>
      <c r="P31" s="19" t="str">
        <f t="shared" si="8"/>
        <v>Memiliki ketrampilan mengonstruksi teks laporan hasil observasi dengan memerhatikan isi dan aspek kebahasaan.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82</v>
      </c>
      <c r="V31" s="1">
        <v>80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64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6"/>
      <c r="FI31" s="76"/>
      <c r="FJ31" s="77">
        <v>2810</v>
      </c>
      <c r="FK31" s="77">
        <v>2820</v>
      </c>
    </row>
    <row r="32" spans="1:167" x14ac:dyDescent="0.25">
      <c r="A32" s="19">
        <v>22</v>
      </c>
      <c r="B32" s="19">
        <v>5611</v>
      </c>
      <c r="C32" s="19" t="s">
        <v>173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3</v>
      </c>
      <c r="J32" s="19" t="str">
        <f t="shared" si="3"/>
        <v>Memiliki kemampuanm engevaluasi teks anekdot dari aspek makna tersirat, menganalisis struktur dan kebahasaan teks anekdot namun perlu peningkatan menganilisis struktur teks anekdot.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3</v>
      </c>
      <c r="P32" s="19" t="str">
        <f t="shared" si="8"/>
        <v>Memiliki ketrampilan menciptakan kembali teks anekdot dengan memerhatikan struktur, dan kebahasaan.</v>
      </c>
      <c r="Q32" s="19" t="str">
        <f t="shared" si="9"/>
        <v>B</v>
      </c>
      <c r="R32" s="19" t="str">
        <f t="shared" si="10"/>
        <v/>
      </c>
      <c r="S32" s="18"/>
      <c r="T32" s="1">
        <v>85</v>
      </c>
      <c r="U32" s="1">
        <v>83</v>
      </c>
      <c r="V32" s="1">
        <v>80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7"/>
      <c r="FI32" s="77"/>
      <c r="FJ32" s="77"/>
      <c r="FK32" s="77"/>
    </row>
    <row r="33" spans="1:157" x14ac:dyDescent="0.25">
      <c r="A33" s="19">
        <v>23</v>
      </c>
      <c r="B33" s="19">
        <v>5851</v>
      </c>
      <c r="C33" s="19" t="s">
        <v>174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4</v>
      </c>
      <c r="J3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3" s="19">
        <f t="shared" si="4"/>
        <v>85.5</v>
      </c>
      <c r="L33" s="19" t="str">
        <f t="shared" si="5"/>
        <v>A</v>
      </c>
      <c r="M33" s="19">
        <f t="shared" si="6"/>
        <v>85.5</v>
      </c>
      <c r="N33" s="19" t="str">
        <f t="shared" si="7"/>
        <v>A</v>
      </c>
      <c r="O33" s="35">
        <v>4</v>
      </c>
      <c r="P33" s="19" t="str">
        <f t="shared" si="8"/>
        <v>Memiliki ketrampilan mengembangkan cerita rakyat (hikayat) ke dalam bentuk cerpen dengan memerhatikan isi dan nilai-nilai.</v>
      </c>
      <c r="Q33" s="19" t="str">
        <f t="shared" si="9"/>
        <v>B</v>
      </c>
      <c r="R33" s="19" t="str">
        <f t="shared" si="10"/>
        <v/>
      </c>
      <c r="S33" s="18"/>
      <c r="T33" s="1">
        <v>96</v>
      </c>
      <c r="U33" s="1">
        <v>82</v>
      </c>
      <c r="V33" s="1">
        <v>74</v>
      </c>
      <c r="W33" s="1">
        <v>74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5627</v>
      </c>
      <c r="C34" s="19" t="s">
        <v>175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4</v>
      </c>
      <c r="J34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4" s="19">
        <f t="shared" si="4"/>
        <v>83.25</v>
      </c>
      <c r="L34" s="19" t="str">
        <f t="shared" si="5"/>
        <v>B</v>
      </c>
      <c r="M34" s="19">
        <f t="shared" si="6"/>
        <v>83.25</v>
      </c>
      <c r="N34" s="19" t="str">
        <f t="shared" si="7"/>
        <v>B</v>
      </c>
      <c r="O34" s="35">
        <v>4</v>
      </c>
      <c r="P34" s="19" t="str">
        <f t="shared" si="8"/>
        <v>Memiliki ketrampilan mengembangkan cerita rakyat (hikayat) ke dalam bentuk cerpen dengan memerhatikan isi dan nilai-nilai.</v>
      </c>
      <c r="Q34" s="19" t="str">
        <f t="shared" si="9"/>
        <v>A</v>
      </c>
      <c r="R34" s="19" t="str">
        <f t="shared" si="10"/>
        <v/>
      </c>
      <c r="S34" s="18"/>
      <c r="T34" s="1">
        <v>80</v>
      </c>
      <c r="U34" s="1">
        <v>87</v>
      </c>
      <c r="V34" s="1">
        <v>80</v>
      </c>
      <c r="W34" s="1">
        <v>77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80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5643</v>
      </c>
      <c r="C35" s="19" t="s">
        <v>176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4</v>
      </c>
      <c r="J35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5" s="19">
        <f t="shared" si="4"/>
        <v>82.25</v>
      </c>
      <c r="L35" s="19" t="str">
        <f t="shared" si="5"/>
        <v>B</v>
      </c>
      <c r="M35" s="19">
        <f t="shared" si="6"/>
        <v>82.25</v>
      </c>
      <c r="N35" s="19" t="str">
        <f t="shared" si="7"/>
        <v>B</v>
      </c>
      <c r="O35" s="35">
        <v>4</v>
      </c>
      <c r="P35" s="19" t="str">
        <f t="shared" si="8"/>
        <v>Memiliki ketrampilan mengembangkan cerita rakyat (hikayat) ke dalam bentuk cerpen dengan memerhatikan isi dan nilai-nilai.</v>
      </c>
      <c r="Q35" s="19" t="str">
        <f t="shared" si="9"/>
        <v>A</v>
      </c>
      <c r="R35" s="19" t="str">
        <f t="shared" si="10"/>
        <v/>
      </c>
      <c r="S35" s="18"/>
      <c r="T35" s="1">
        <v>89</v>
      </c>
      <c r="U35" s="1">
        <v>85</v>
      </c>
      <c r="V35" s="1">
        <v>80</v>
      </c>
      <c r="W35" s="1">
        <v>74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81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5659</v>
      </c>
      <c r="C36" s="19" t="s">
        <v>177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4</v>
      </c>
      <c r="J3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4</v>
      </c>
      <c r="P36" s="19" t="str">
        <f t="shared" si="8"/>
        <v>Memiliki ketrampilan mengembangkan cerita rakyat (hikayat) ke dalam bentuk cerpen dengan memerhatikan isi dan nilai-nilai.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85</v>
      </c>
      <c r="V36" s="1">
        <v>80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5675</v>
      </c>
      <c r="C37" s="19" t="s">
        <v>178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menganalisis isi dan aspek kebahasaan dari minimal dua teks laporan hasil observasi namun perlu peningkatan pemahaman mengenai struktur teks laporan hasil observasi.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1</v>
      </c>
      <c r="P37" s="19" t="str">
        <f t="shared" si="8"/>
        <v>Memiliki ketrampilan mengonstruksi teks laporan hasil observasi dengan memerhatikan isi dan aspek kebahasaan.</v>
      </c>
      <c r="Q37" s="19" t="str">
        <f t="shared" si="9"/>
        <v>A</v>
      </c>
      <c r="R37" s="19" t="str">
        <f t="shared" si="10"/>
        <v/>
      </c>
      <c r="S37" s="18"/>
      <c r="T37" s="1">
        <v>98</v>
      </c>
      <c r="U37" s="1">
        <v>80</v>
      </c>
      <c r="V37" s="1">
        <v>72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5691</v>
      </c>
      <c r="C38" s="19" t="s">
        <v>179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menganalisis isi dan aspek kebahasaan dari minimal dua teks laporan hasil observasi namun perlu peningkatan pemahaman mengenai struktur teks laporan hasil observasi.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1</v>
      </c>
      <c r="P38" s="19" t="str">
        <f t="shared" si="8"/>
        <v>Memiliki ketrampilan mengonstruksi teks laporan hasil observasi dengan memerhatikan isi dan aspek kebahasaan.</v>
      </c>
      <c r="Q38" s="19" t="str">
        <f t="shared" si="9"/>
        <v>B</v>
      </c>
      <c r="R38" s="19" t="str">
        <f t="shared" si="10"/>
        <v/>
      </c>
      <c r="S38" s="18"/>
      <c r="T38" s="1">
        <v>88</v>
      </c>
      <c r="U38" s="1">
        <v>82</v>
      </c>
      <c r="V38" s="1">
        <v>85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80</v>
      </c>
      <c r="AI38" s="1">
        <v>83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17491</v>
      </c>
      <c r="C39" s="19" t="s">
        <v>180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9" s="19">
        <f t="shared" si="4"/>
        <v>77</v>
      </c>
      <c r="L39" s="19" t="str">
        <f t="shared" si="5"/>
        <v>B</v>
      </c>
      <c r="M39" s="19">
        <f t="shared" si="6"/>
        <v>77</v>
      </c>
      <c r="N39" s="19" t="str">
        <f t="shared" si="7"/>
        <v>B</v>
      </c>
      <c r="O39" s="35">
        <v>2</v>
      </c>
      <c r="P39" s="19" t="str">
        <f t="shared" si="8"/>
        <v>Memiliki ketrampilan mengonstruksikan teks eksposisi dengan memerhatikan isi (permasalahan, argumen, pengetahuan, dan rekomendasi), struktur dan kebahasaan.</v>
      </c>
      <c r="Q39" s="19" t="str">
        <f t="shared" si="9"/>
        <v>B</v>
      </c>
      <c r="R39" s="19" t="str">
        <f t="shared" si="10"/>
        <v/>
      </c>
      <c r="S39" s="18"/>
      <c r="T39" s="1">
        <v>75</v>
      </c>
      <c r="U39" s="1">
        <v>80</v>
      </c>
      <c r="V39" s="1">
        <v>80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77</v>
      </c>
      <c r="AH39" s="1">
        <v>77</v>
      </c>
      <c r="AI39" s="1">
        <v>77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5707</v>
      </c>
      <c r="C40" s="19" t="s">
        <v>181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2</v>
      </c>
      <c r="P40" s="19" t="str">
        <f t="shared" si="8"/>
        <v>Memiliki ketrampilan mengonstruksikan teks eksposisi dengan memerhatikan isi (permasalahan, argumen, pengetahuan, dan rekomendasi), struktur dan kebahasaan.</v>
      </c>
      <c r="Q40" s="19" t="str">
        <f t="shared" si="9"/>
        <v>B</v>
      </c>
      <c r="R40" s="19" t="str">
        <f t="shared" si="10"/>
        <v/>
      </c>
      <c r="S40" s="18"/>
      <c r="T40" s="1">
        <v>72</v>
      </c>
      <c r="U40" s="1">
        <v>87</v>
      </c>
      <c r="V40" s="1">
        <v>84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81</v>
      </c>
      <c r="AH40" s="1">
        <v>85</v>
      </c>
      <c r="AI40" s="1">
        <v>84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5723</v>
      </c>
      <c r="C41" s="19" t="s">
        <v>182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1" s="19">
        <f t="shared" si="4"/>
        <v>83.25</v>
      </c>
      <c r="L41" s="19" t="str">
        <f t="shared" si="5"/>
        <v>B</v>
      </c>
      <c r="M41" s="19">
        <f t="shared" si="6"/>
        <v>83.25</v>
      </c>
      <c r="N41" s="19" t="str">
        <f t="shared" si="7"/>
        <v>B</v>
      </c>
      <c r="O41" s="35">
        <v>2</v>
      </c>
      <c r="P41" s="19" t="str">
        <f t="shared" si="8"/>
        <v>Memiliki ketrampilan mengonstruksikan teks eksposisi dengan memerhatikan isi (permasalahan, argumen, pengetahuan, dan rekomendasi), struktur dan kebahasaan.</v>
      </c>
      <c r="Q41" s="19" t="str">
        <f t="shared" si="9"/>
        <v>A</v>
      </c>
      <c r="R41" s="19" t="str">
        <f t="shared" si="10"/>
        <v/>
      </c>
      <c r="S41" s="18"/>
      <c r="T41" s="1">
        <v>98</v>
      </c>
      <c r="U41" s="1">
        <v>84</v>
      </c>
      <c r="V41" s="1">
        <v>88</v>
      </c>
      <c r="W41" s="1">
        <v>66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5739</v>
      </c>
      <c r="C42" s="19" t="s">
        <v>183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2" s="19">
        <f t="shared" si="4"/>
        <v>82.375</v>
      </c>
      <c r="L42" s="19" t="str">
        <f t="shared" si="5"/>
        <v>B</v>
      </c>
      <c r="M42" s="19">
        <f t="shared" si="6"/>
        <v>82.375</v>
      </c>
      <c r="N42" s="19" t="str">
        <f t="shared" si="7"/>
        <v>B</v>
      </c>
      <c r="O42" s="35">
        <v>2</v>
      </c>
      <c r="P42" s="19" t="str">
        <f t="shared" si="8"/>
        <v>Memiliki ketrampilan mengonstruksikan teks eksposisi dengan memerhatikan isi (permasalahan, argumen, pengetahuan, dan rekomendasi), struktur dan kebahasaan.</v>
      </c>
      <c r="Q42" s="19" t="str">
        <f t="shared" si="9"/>
        <v>A</v>
      </c>
      <c r="R42" s="19" t="str">
        <f t="shared" si="10"/>
        <v/>
      </c>
      <c r="S42" s="18"/>
      <c r="T42" s="1">
        <v>93</v>
      </c>
      <c r="U42" s="1">
        <v>82</v>
      </c>
      <c r="V42" s="1">
        <v>80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80</v>
      </c>
      <c r="AI42" s="1">
        <v>82.5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5755</v>
      </c>
      <c r="C43" s="19" t="s">
        <v>184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Memiliki ketrampilan mengonstruksikan teks eksposisi dengan memerhatikan isi (permasalahan, argumen, pengetahuan, dan rekomendasi), struktur dan kebahasaan.</v>
      </c>
      <c r="Q43" s="19" t="str">
        <f t="shared" si="9"/>
        <v>A</v>
      </c>
      <c r="R43" s="19" t="str">
        <f t="shared" si="10"/>
        <v/>
      </c>
      <c r="S43" s="18"/>
      <c r="T43" s="1">
        <v>74</v>
      </c>
      <c r="U43" s="1">
        <v>91</v>
      </c>
      <c r="V43" s="1">
        <v>78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5771</v>
      </c>
      <c r="C44" s="19" t="s">
        <v>185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Memiliki ketrampilan mengonstruksikan teks eksposisi dengan memerhatikan isi (permasalahan, argumen, pengetahuan, dan rekomendasi), struktur dan kebahasaan.</v>
      </c>
      <c r="Q44" s="19" t="str">
        <f t="shared" si="9"/>
        <v>A</v>
      </c>
      <c r="R44" s="19" t="str">
        <f t="shared" si="10"/>
        <v/>
      </c>
      <c r="S44" s="18"/>
      <c r="T44" s="1">
        <v>96</v>
      </c>
      <c r="U44" s="1">
        <v>80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83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5787</v>
      </c>
      <c r="C45" s="19" t="s">
        <v>186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4</v>
      </c>
      <c r="J45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4</v>
      </c>
      <c r="P45" s="19" t="str">
        <f t="shared" si="8"/>
        <v>Memiliki ketrampilan mengembangkan cerita rakyat (hikayat) ke dalam bentuk cerpen dengan memerhatikan isi dan nilai-nilai.</v>
      </c>
      <c r="Q45" s="19" t="str">
        <f t="shared" si="9"/>
        <v>A</v>
      </c>
      <c r="R45" s="19" t="str">
        <f t="shared" si="10"/>
        <v/>
      </c>
      <c r="S45" s="18"/>
      <c r="T45" s="1">
        <v>83</v>
      </c>
      <c r="U45" s="1">
        <v>80</v>
      </c>
      <c r="V45" s="1">
        <v>85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5803</v>
      </c>
      <c r="C46" s="19" t="s">
        <v>187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4</v>
      </c>
      <c r="J4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6" s="19">
        <f t="shared" si="4"/>
        <v>80.0625</v>
      </c>
      <c r="L46" s="19" t="str">
        <f t="shared" si="5"/>
        <v>B</v>
      </c>
      <c r="M46" s="19">
        <f t="shared" si="6"/>
        <v>80.0625</v>
      </c>
      <c r="N46" s="19" t="str">
        <f t="shared" si="7"/>
        <v>B</v>
      </c>
      <c r="O46" s="35">
        <v>4</v>
      </c>
      <c r="P46" s="19" t="str">
        <f t="shared" si="8"/>
        <v>Memiliki ketrampilan mengembangkan cerita rakyat (hikayat) ke dalam bentuk cerpen dengan memerhatikan isi dan nilai-nilai.</v>
      </c>
      <c r="Q46" s="19" t="str">
        <f t="shared" si="9"/>
        <v>B</v>
      </c>
      <c r="R46" s="19" t="str">
        <f t="shared" si="10"/>
        <v/>
      </c>
      <c r="S46" s="18"/>
      <c r="T46" s="1">
        <v>90</v>
      </c>
      <c r="U46" s="1">
        <v>83</v>
      </c>
      <c r="V46" s="1">
        <v>82</v>
      </c>
      <c r="W46" s="1">
        <v>60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86</v>
      </c>
      <c r="AH46" s="1">
        <v>85</v>
      </c>
      <c r="AI46" s="1">
        <v>62.25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41" t="s">
        <v>102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41" t="s">
        <v>105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1" t="s">
        <v>107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1" t="s">
        <v>108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C42" sqref="C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3561</v>
      </c>
      <c r="C11" s="19" t="s">
        <v>189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struktur, isi (permasalahan, argumentasi, pengetahuan, dan rekomendasi), kebahasaan  teks eksposisi yang didengar dan atau dibaca namun perlu peningkatan pemahaman kebahasaaan.</v>
      </c>
      <c r="K11" s="19">
        <f t="shared" ref="K11:K50" si="4">IF((COUNTA(AF11:AN11)&gt;0),AVERAGE(AF11:AN11),"")</f>
        <v>84.6875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84.6875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mengonstruksikan teks eksposisi dengan memerhatikan isi (permasalahan, argumen, pengetahuan, dan rekomendasi), struktur dan kebahasaan.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100</v>
      </c>
      <c r="U11" s="1">
        <v>94</v>
      </c>
      <c r="V11" s="1">
        <v>74</v>
      </c>
      <c r="W11" s="1">
        <v>62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>
        <v>85</v>
      </c>
      <c r="AI11" s="39">
        <v>84.75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 x14ac:dyDescent="0.25">
      <c r="A12" s="19">
        <v>2</v>
      </c>
      <c r="B12" s="19">
        <v>3577</v>
      </c>
      <c r="C12" s="19" t="s">
        <v>190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4</v>
      </c>
      <c r="J12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4</v>
      </c>
      <c r="P12" s="19" t="str">
        <f t="shared" si="8"/>
        <v>Memiliki ketrampilan mengembangkan cerita rakyat (hikayat) ke dalam bentuk cerpen dengan memerhatikan isi dan nilai-nilai.</v>
      </c>
      <c r="Q12" s="19" t="str">
        <f t="shared" si="9"/>
        <v>B</v>
      </c>
      <c r="R12" s="19" t="str">
        <f t="shared" si="10"/>
        <v/>
      </c>
      <c r="S12" s="18"/>
      <c r="T12" s="1">
        <v>70</v>
      </c>
      <c r="U12" s="1">
        <v>85</v>
      </c>
      <c r="V12" s="1">
        <v>84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75</v>
      </c>
      <c r="AI12" s="39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3593</v>
      </c>
      <c r="C13" s="19" t="s">
        <v>191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4</v>
      </c>
      <c r="J1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3" s="19">
        <f t="shared" si="4"/>
        <v>82.875</v>
      </c>
      <c r="L13" s="19" t="str">
        <f t="shared" si="5"/>
        <v>B</v>
      </c>
      <c r="M13" s="19">
        <f t="shared" si="6"/>
        <v>82.875</v>
      </c>
      <c r="N13" s="19" t="str">
        <f t="shared" si="7"/>
        <v>B</v>
      </c>
      <c r="O13" s="35">
        <v>4</v>
      </c>
      <c r="P13" s="19" t="str">
        <f t="shared" si="8"/>
        <v>Memiliki ketrampilan mengembangkan cerita rakyat (hikayat) ke dalam bentuk cerpen dengan memerhatikan isi dan nilai-nilai.</v>
      </c>
      <c r="Q13" s="19" t="str">
        <f t="shared" si="9"/>
        <v>A</v>
      </c>
      <c r="R13" s="19" t="str">
        <f t="shared" si="10"/>
        <v/>
      </c>
      <c r="S13" s="18"/>
      <c r="T13" s="1">
        <v>80</v>
      </c>
      <c r="U13" s="1">
        <v>94</v>
      </c>
      <c r="V13" s="1">
        <v>68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81</v>
      </c>
      <c r="AH13" s="1">
        <v>85</v>
      </c>
      <c r="AI13" s="39">
        <v>81.5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229</v>
      </c>
      <c r="FI13" s="76" t="s">
        <v>225</v>
      </c>
      <c r="FJ13" s="77">
        <v>2821</v>
      </c>
      <c r="FK13" s="77">
        <v>2831</v>
      </c>
    </row>
    <row r="14" spans="1:167" x14ac:dyDescent="0.25">
      <c r="A14" s="19">
        <v>4</v>
      </c>
      <c r="B14" s="19">
        <v>3609</v>
      </c>
      <c r="C14" s="19" t="s">
        <v>192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4" s="19">
        <f t="shared" si="4"/>
        <v>84.0625</v>
      </c>
      <c r="L14" s="19" t="str">
        <f t="shared" si="5"/>
        <v>A</v>
      </c>
      <c r="M14" s="19">
        <f t="shared" si="6"/>
        <v>84.0625</v>
      </c>
      <c r="N14" s="19" t="str">
        <f t="shared" si="7"/>
        <v>A</v>
      </c>
      <c r="O14" s="35">
        <v>2</v>
      </c>
      <c r="P14" s="19" t="str">
        <f t="shared" si="8"/>
        <v>Memiliki ketrampilan mengonstruksikan teks eksposisi dengan memerhatikan isi (permasalahan, argumen, pengetahuan, dan rekomendasi), struktur dan kebahasaan.</v>
      </c>
      <c r="Q14" s="19" t="str">
        <f t="shared" si="9"/>
        <v>A</v>
      </c>
      <c r="R14" s="19" t="str">
        <f t="shared" si="10"/>
        <v/>
      </c>
      <c r="S14" s="18"/>
      <c r="T14" s="1">
        <v>84</v>
      </c>
      <c r="U14" s="1">
        <v>92</v>
      </c>
      <c r="V14" s="1">
        <v>82</v>
      </c>
      <c r="W14" s="1">
        <v>65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82</v>
      </c>
      <c r="AH14" s="1">
        <v>85</v>
      </c>
      <c r="AI14" s="39">
        <v>84.25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6"/>
      <c r="FI14" s="76"/>
      <c r="FJ14" s="77"/>
      <c r="FK14" s="77"/>
    </row>
    <row r="15" spans="1:167" x14ac:dyDescent="0.25">
      <c r="A15" s="19">
        <v>5</v>
      </c>
      <c r="B15" s="19">
        <v>3625</v>
      </c>
      <c r="C15" s="19" t="s">
        <v>193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4</v>
      </c>
      <c r="J15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5" s="19">
        <f t="shared" si="4"/>
        <v>82.25</v>
      </c>
      <c r="L15" s="19" t="str">
        <f t="shared" si="5"/>
        <v>B</v>
      </c>
      <c r="M15" s="19">
        <f t="shared" si="6"/>
        <v>82.25</v>
      </c>
      <c r="N15" s="19" t="str">
        <f t="shared" si="7"/>
        <v>B</v>
      </c>
      <c r="O15" s="35">
        <v>4</v>
      </c>
      <c r="P15" s="19" t="str">
        <f t="shared" si="8"/>
        <v>Memiliki ketrampilan mengembangkan cerita rakyat (hikayat) ke dalam bentuk cerpen dengan memerhatikan isi dan nilai-nilai.</v>
      </c>
      <c r="Q15" s="19" t="str">
        <f t="shared" si="9"/>
        <v>A</v>
      </c>
      <c r="R15" s="19" t="str">
        <f t="shared" si="10"/>
        <v/>
      </c>
      <c r="S15" s="18"/>
      <c r="T15" s="1">
        <v>92</v>
      </c>
      <c r="U15" s="1">
        <v>75</v>
      </c>
      <c r="V15" s="1">
        <v>70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39">
        <v>79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230</v>
      </c>
      <c r="FI15" s="76" t="s">
        <v>226</v>
      </c>
      <c r="FJ15" s="77">
        <v>2822</v>
      </c>
      <c r="FK15" s="77">
        <v>2832</v>
      </c>
    </row>
    <row r="16" spans="1:167" x14ac:dyDescent="0.25">
      <c r="A16" s="19">
        <v>6</v>
      </c>
      <c r="B16" s="19">
        <v>3641</v>
      </c>
      <c r="C16" s="19" t="s">
        <v>194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ketrampilan mengonstruksikan teks eksposisi dengan memerhatikan isi (permasalahan, argumen, pengetahuan, dan rekomendasi), struktur dan kebahasaan.</v>
      </c>
      <c r="Q16" s="19" t="str">
        <f t="shared" si="9"/>
        <v>A</v>
      </c>
      <c r="R16" s="19" t="str">
        <f t="shared" si="10"/>
        <v/>
      </c>
      <c r="S16" s="18"/>
      <c r="T16" s="1">
        <v>85</v>
      </c>
      <c r="U16" s="1">
        <v>81</v>
      </c>
      <c r="V16" s="1">
        <v>83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75</v>
      </c>
      <c r="AH16" s="1">
        <v>80</v>
      </c>
      <c r="AI16" s="39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6"/>
      <c r="FI16" s="76"/>
      <c r="FJ16" s="77"/>
      <c r="FK16" s="77"/>
    </row>
    <row r="17" spans="1:167" x14ac:dyDescent="0.25">
      <c r="A17" s="19">
        <v>7</v>
      </c>
      <c r="B17" s="19">
        <v>3657</v>
      </c>
      <c r="C17" s="19" t="s">
        <v>195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4</v>
      </c>
      <c r="J17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7" s="19">
        <f t="shared" si="4"/>
        <v>80.5</v>
      </c>
      <c r="L17" s="19" t="str">
        <f t="shared" si="5"/>
        <v>B</v>
      </c>
      <c r="M17" s="19">
        <f t="shared" si="6"/>
        <v>80.5</v>
      </c>
      <c r="N17" s="19" t="str">
        <f t="shared" si="7"/>
        <v>B</v>
      </c>
      <c r="O17" s="35">
        <v>4</v>
      </c>
      <c r="P17" s="19" t="str">
        <f t="shared" si="8"/>
        <v>Memiliki ketrampilan mengembangkan cerita rakyat (hikayat) ke dalam bentuk cerpen dengan memerhatikan isi dan nilai-nilai.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75</v>
      </c>
      <c r="V17" s="1">
        <v>75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39">
        <v>77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231</v>
      </c>
      <c r="FI17" s="76" t="s">
        <v>227</v>
      </c>
      <c r="FJ17" s="77">
        <v>2823</v>
      </c>
      <c r="FK17" s="77">
        <v>2833</v>
      </c>
    </row>
    <row r="18" spans="1:167" x14ac:dyDescent="0.25">
      <c r="A18" s="19">
        <v>8</v>
      </c>
      <c r="B18" s="19">
        <v>3673</v>
      </c>
      <c r="C18" s="19" t="s">
        <v>196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8" s="19">
        <f t="shared" si="4"/>
        <v>82.1875</v>
      </c>
      <c r="L18" s="19" t="str">
        <f t="shared" si="5"/>
        <v>B</v>
      </c>
      <c r="M18" s="19">
        <f t="shared" si="6"/>
        <v>82.1875</v>
      </c>
      <c r="N18" s="19" t="str">
        <f t="shared" si="7"/>
        <v>B</v>
      </c>
      <c r="O18" s="35">
        <v>2</v>
      </c>
      <c r="P18" s="19" t="str">
        <f t="shared" si="8"/>
        <v>Memiliki ketrampilan mengonstruksikan teks eksposisi dengan memerhatikan isi (permasalahan, argumen, pengetahuan, dan rekomendasi), struktur dan kebahasaan.</v>
      </c>
      <c r="Q18" s="19" t="str">
        <f t="shared" si="9"/>
        <v>B</v>
      </c>
      <c r="R18" s="19" t="str">
        <f t="shared" si="10"/>
        <v/>
      </c>
      <c r="S18" s="18"/>
      <c r="T18" s="1">
        <v>74</v>
      </c>
      <c r="U18" s="1">
        <v>99</v>
      </c>
      <c r="V18" s="1">
        <v>70</v>
      </c>
      <c r="W18" s="1">
        <v>63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39">
        <v>83.75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6"/>
      <c r="FI18" s="76"/>
      <c r="FJ18" s="77"/>
      <c r="FK18" s="77"/>
    </row>
    <row r="19" spans="1:167" x14ac:dyDescent="0.25">
      <c r="A19" s="19">
        <v>9</v>
      </c>
      <c r="B19" s="19">
        <v>3689</v>
      </c>
      <c r="C19" s="19" t="s">
        <v>197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4</v>
      </c>
      <c r="J19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19" s="19">
        <f t="shared" si="4"/>
        <v>80.875</v>
      </c>
      <c r="L19" s="19" t="str">
        <f t="shared" si="5"/>
        <v>B</v>
      </c>
      <c r="M19" s="19">
        <f t="shared" si="6"/>
        <v>80.875</v>
      </c>
      <c r="N19" s="19" t="str">
        <f t="shared" si="7"/>
        <v>B</v>
      </c>
      <c r="O19" s="35">
        <v>4</v>
      </c>
      <c r="P19" s="19" t="str">
        <f t="shared" si="8"/>
        <v>Memiliki ketrampilan mengembangkan cerita rakyat (hikayat) ke dalam bentuk cerpen dengan memerhatikan isi dan nilai-nilai.</v>
      </c>
      <c r="Q19" s="19" t="str">
        <f t="shared" si="9"/>
        <v>B</v>
      </c>
      <c r="R19" s="19" t="str">
        <f t="shared" si="10"/>
        <v/>
      </c>
      <c r="S19" s="18"/>
      <c r="T19" s="1">
        <v>75</v>
      </c>
      <c r="U19" s="1">
        <v>81</v>
      </c>
      <c r="V19" s="1">
        <v>75</v>
      </c>
      <c r="W19" s="1">
        <v>73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39">
        <v>78.5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232</v>
      </c>
      <c r="FI19" s="76" t="s">
        <v>228</v>
      </c>
      <c r="FJ19" s="77">
        <v>2824</v>
      </c>
      <c r="FK19" s="77">
        <v>2834</v>
      </c>
    </row>
    <row r="20" spans="1:167" x14ac:dyDescent="0.25">
      <c r="A20" s="19">
        <v>10</v>
      </c>
      <c r="B20" s="19">
        <v>3705</v>
      </c>
      <c r="C20" s="19" t="s">
        <v>198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4</v>
      </c>
      <c r="J20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0" s="19">
        <f t="shared" si="4"/>
        <v>81.375</v>
      </c>
      <c r="L20" s="19" t="str">
        <f t="shared" si="5"/>
        <v>B</v>
      </c>
      <c r="M20" s="19">
        <f t="shared" si="6"/>
        <v>81.375</v>
      </c>
      <c r="N20" s="19" t="str">
        <f t="shared" si="7"/>
        <v>B</v>
      </c>
      <c r="O20" s="35">
        <v>4</v>
      </c>
      <c r="P20" s="19" t="str">
        <f t="shared" si="8"/>
        <v>Memiliki ketrampilan mengembangkan cerita rakyat (hikayat) ke dalam bentuk cerpen dengan memerhatikan isi dan nilai-nilai.</v>
      </c>
      <c r="Q20" s="19" t="str">
        <f t="shared" si="9"/>
        <v>A</v>
      </c>
      <c r="R20" s="19" t="str">
        <f t="shared" si="10"/>
        <v/>
      </c>
      <c r="S20" s="18"/>
      <c r="T20" s="1">
        <v>86</v>
      </c>
      <c r="U20" s="1">
        <v>100</v>
      </c>
      <c r="V20" s="1">
        <v>76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75</v>
      </c>
      <c r="AH20" s="1">
        <v>85</v>
      </c>
      <c r="AI20" s="39">
        <v>80.5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6"/>
      <c r="FI20" s="76"/>
      <c r="FJ20" s="77"/>
      <c r="FK20" s="77"/>
    </row>
    <row r="21" spans="1:167" x14ac:dyDescent="0.25">
      <c r="A21" s="19">
        <v>11</v>
      </c>
      <c r="B21" s="19">
        <v>3721</v>
      </c>
      <c r="C21" s="19" t="s">
        <v>199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4</v>
      </c>
      <c r="J21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1" s="19">
        <f t="shared" si="4"/>
        <v>81.4375</v>
      </c>
      <c r="L21" s="19" t="str">
        <f t="shared" si="5"/>
        <v>B</v>
      </c>
      <c r="M21" s="19">
        <f t="shared" si="6"/>
        <v>81.4375</v>
      </c>
      <c r="N21" s="19" t="str">
        <f t="shared" si="7"/>
        <v>B</v>
      </c>
      <c r="O21" s="35">
        <v>4</v>
      </c>
      <c r="P21" s="19" t="str">
        <f t="shared" si="8"/>
        <v>Memiliki ketrampilan mengembangkan cerita rakyat (hikayat) ke dalam bentuk cerpen dengan memerhatikan isi dan nilai-nilai.</v>
      </c>
      <c r="Q21" s="19" t="str">
        <f t="shared" si="9"/>
        <v>A</v>
      </c>
      <c r="R21" s="19" t="str">
        <f t="shared" si="10"/>
        <v/>
      </c>
      <c r="S21" s="18"/>
      <c r="T21" s="1">
        <v>100</v>
      </c>
      <c r="U21" s="1">
        <v>77</v>
      </c>
      <c r="V21" s="1">
        <v>86</v>
      </c>
      <c r="W21" s="1">
        <v>65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75</v>
      </c>
      <c r="AH21" s="1">
        <v>85</v>
      </c>
      <c r="AI21" s="39">
        <v>80.75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6"/>
      <c r="FI21" s="76"/>
      <c r="FJ21" s="77">
        <v>2825</v>
      </c>
      <c r="FK21" s="77">
        <v>2835</v>
      </c>
    </row>
    <row r="22" spans="1:167" x14ac:dyDescent="0.25">
      <c r="A22" s="19">
        <v>12</v>
      </c>
      <c r="B22" s="19">
        <v>3737</v>
      </c>
      <c r="C22" s="19" t="s">
        <v>200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4</v>
      </c>
      <c r="J22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2" s="19">
        <f t="shared" si="4"/>
        <v>85.25</v>
      </c>
      <c r="L22" s="19" t="str">
        <f t="shared" si="5"/>
        <v>A</v>
      </c>
      <c r="M22" s="19">
        <f t="shared" si="6"/>
        <v>85.25</v>
      </c>
      <c r="N22" s="19" t="str">
        <f t="shared" si="7"/>
        <v>A</v>
      </c>
      <c r="O22" s="35">
        <v>4</v>
      </c>
      <c r="P22" s="19" t="str">
        <f t="shared" si="8"/>
        <v>Memiliki ketrampilan mengembangkan cerita rakyat (hikayat) ke dalam bentuk cerpen dengan memerhatikan isi dan nilai-nilai.</v>
      </c>
      <c r="Q22" s="19" t="str">
        <f t="shared" si="9"/>
        <v>A</v>
      </c>
      <c r="R22" s="19" t="str">
        <f t="shared" si="10"/>
        <v/>
      </c>
      <c r="S22" s="18"/>
      <c r="T22" s="1">
        <v>80</v>
      </c>
      <c r="U22" s="1">
        <v>81</v>
      </c>
      <c r="V22" s="1">
        <v>86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85</v>
      </c>
      <c r="AI22" s="39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6"/>
      <c r="FI22" s="76"/>
      <c r="FJ22" s="77"/>
      <c r="FK22" s="77"/>
    </row>
    <row r="23" spans="1:167" x14ac:dyDescent="0.25">
      <c r="A23" s="19">
        <v>13</v>
      </c>
      <c r="B23" s="19">
        <v>3753</v>
      </c>
      <c r="C23" s="19" t="s">
        <v>201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4</v>
      </c>
      <c r="J2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3" s="19">
        <f t="shared" si="4"/>
        <v>81.0625</v>
      </c>
      <c r="L23" s="19" t="str">
        <f t="shared" si="5"/>
        <v>B</v>
      </c>
      <c r="M23" s="19">
        <f t="shared" si="6"/>
        <v>81.0625</v>
      </c>
      <c r="N23" s="19" t="str">
        <f t="shared" si="7"/>
        <v>B</v>
      </c>
      <c r="O23" s="35">
        <v>4</v>
      </c>
      <c r="P23" s="19" t="str">
        <f t="shared" si="8"/>
        <v>Memiliki ketrampilan mengembangkan cerita rakyat (hikayat) ke dalam bentuk cerpen dengan memerhatikan isi dan nilai-nilai.</v>
      </c>
      <c r="Q23" s="19" t="str">
        <f t="shared" si="9"/>
        <v>B</v>
      </c>
      <c r="R23" s="19" t="str">
        <f t="shared" si="10"/>
        <v/>
      </c>
      <c r="S23" s="18"/>
      <c r="T23" s="1">
        <v>79</v>
      </c>
      <c r="U23" s="1">
        <v>77</v>
      </c>
      <c r="V23" s="1">
        <v>80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39">
        <v>79.25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6"/>
      <c r="FI23" s="76"/>
      <c r="FJ23" s="77">
        <v>2826</v>
      </c>
      <c r="FK23" s="77">
        <v>2836</v>
      </c>
    </row>
    <row r="24" spans="1:167" x14ac:dyDescent="0.25">
      <c r="A24" s="19">
        <v>14</v>
      </c>
      <c r="B24" s="19">
        <v>3769</v>
      </c>
      <c r="C24" s="19" t="s">
        <v>202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4" s="19">
        <f t="shared" si="4"/>
        <v>77.5</v>
      </c>
      <c r="L24" s="19" t="str">
        <f t="shared" si="5"/>
        <v>B</v>
      </c>
      <c r="M24" s="19">
        <f t="shared" si="6"/>
        <v>77.5</v>
      </c>
      <c r="N24" s="19" t="str">
        <f t="shared" si="7"/>
        <v>B</v>
      </c>
      <c r="O24" s="35">
        <v>2</v>
      </c>
      <c r="P24" s="19" t="str">
        <f t="shared" si="8"/>
        <v>Memiliki ketrampilan mengonstruksikan teks eksposisi dengan memerhatikan isi (permasalahan, argumen, pengetahuan, dan rekomendasi), struktur dan kebahasaan.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80</v>
      </c>
      <c r="V24" s="1">
        <v>75</v>
      </c>
      <c r="W24" s="1">
        <v>69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75</v>
      </c>
      <c r="AH24" s="1">
        <v>80</v>
      </c>
      <c r="AI24" s="39">
        <v>75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6"/>
      <c r="FI24" s="76"/>
      <c r="FJ24" s="77"/>
      <c r="FK24" s="77"/>
    </row>
    <row r="25" spans="1:167" x14ac:dyDescent="0.25">
      <c r="A25" s="19">
        <v>15</v>
      </c>
      <c r="B25" s="19">
        <v>3785</v>
      </c>
      <c r="C25" s="19" t="s">
        <v>203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5" s="19">
        <f t="shared" si="4"/>
        <v>84.375</v>
      </c>
      <c r="L25" s="19" t="str">
        <f t="shared" si="5"/>
        <v>A</v>
      </c>
      <c r="M25" s="19">
        <f t="shared" si="6"/>
        <v>84.375</v>
      </c>
      <c r="N25" s="19" t="str">
        <f t="shared" si="7"/>
        <v>A</v>
      </c>
      <c r="O25" s="35">
        <v>2</v>
      </c>
      <c r="P25" s="19" t="str">
        <f t="shared" si="8"/>
        <v>Memiliki ketrampilan mengonstruksikan teks eksposisi dengan memerhatikan isi (permasalahan, argumen, pengetahuan, dan rekomendasi), struktur dan kebahasaan.</v>
      </c>
      <c r="Q25" s="19" t="str">
        <f t="shared" si="9"/>
        <v>B</v>
      </c>
      <c r="R25" s="19" t="str">
        <f t="shared" si="10"/>
        <v/>
      </c>
      <c r="S25" s="18"/>
      <c r="T25" s="1">
        <v>93</v>
      </c>
      <c r="U25" s="1">
        <v>74</v>
      </c>
      <c r="V25" s="1">
        <v>82</v>
      </c>
      <c r="W25" s="1">
        <v>65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83</v>
      </c>
      <c r="AH25" s="1">
        <v>85</v>
      </c>
      <c r="AI25" s="39">
        <v>84.5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6"/>
      <c r="FI25" s="76"/>
      <c r="FJ25" s="77">
        <v>2827</v>
      </c>
      <c r="FK25" s="77">
        <v>2837</v>
      </c>
    </row>
    <row r="26" spans="1:167" x14ac:dyDescent="0.25">
      <c r="A26" s="19">
        <v>16</v>
      </c>
      <c r="B26" s="19">
        <v>3801</v>
      </c>
      <c r="C26" s="19" t="s">
        <v>204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4</v>
      </c>
      <c r="J2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6" s="19">
        <f t="shared" si="4"/>
        <v>82.4375</v>
      </c>
      <c r="L26" s="19" t="str">
        <f t="shared" si="5"/>
        <v>B</v>
      </c>
      <c r="M26" s="19">
        <f t="shared" si="6"/>
        <v>82.4375</v>
      </c>
      <c r="N26" s="19" t="str">
        <f t="shared" si="7"/>
        <v>B</v>
      </c>
      <c r="O26" s="35">
        <v>4</v>
      </c>
      <c r="P26" s="19" t="str">
        <f t="shared" si="8"/>
        <v>Memiliki ketrampilan mengembangkan cerita rakyat (hikayat) ke dalam bentuk cerpen dengan memerhatikan isi dan nilai-nilai.</v>
      </c>
      <c r="Q26" s="19" t="str">
        <f t="shared" si="9"/>
        <v>B</v>
      </c>
      <c r="R26" s="19" t="str">
        <f t="shared" si="10"/>
        <v/>
      </c>
      <c r="S26" s="18"/>
      <c r="T26" s="1">
        <v>88</v>
      </c>
      <c r="U26" s="1">
        <v>87</v>
      </c>
      <c r="V26" s="1">
        <v>84</v>
      </c>
      <c r="W26" s="1">
        <v>69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39">
        <v>79.75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6"/>
      <c r="FI26" s="76"/>
      <c r="FJ26" s="77"/>
      <c r="FK26" s="77"/>
    </row>
    <row r="27" spans="1:167" x14ac:dyDescent="0.25">
      <c r="A27" s="19">
        <v>17</v>
      </c>
      <c r="B27" s="19">
        <v>3817</v>
      </c>
      <c r="C27" s="19" t="s">
        <v>205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7" s="19">
        <f t="shared" si="4"/>
        <v>82.6875</v>
      </c>
      <c r="L27" s="19" t="str">
        <f t="shared" si="5"/>
        <v>B</v>
      </c>
      <c r="M27" s="19">
        <f t="shared" si="6"/>
        <v>82.6875</v>
      </c>
      <c r="N27" s="19" t="str">
        <f t="shared" si="7"/>
        <v>B</v>
      </c>
      <c r="O27" s="35">
        <v>2</v>
      </c>
      <c r="P27" s="19" t="str">
        <f t="shared" si="8"/>
        <v>Memiliki ketrampilan mengonstruksikan teks eksposisi dengan memerhatikan isi (permasalahan, argumen, pengetahuan, dan rekomendasi), struktur dan kebahasaan.</v>
      </c>
      <c r="Q27" s="19" t="str">
        <f t="shared" si="9"/>
        <v>B</v>
      </c>
      <c r="R27" s="19" t="str">
        <f t="shared" si="10"/>
        <v/>
      </c>
      <c r="S27" s="18"/>
      <c r="T27" s="1">
        <v>100</v>
      </c>
      <c r="U27" s="1">
        <v>79</v>
      </c>
      <c r="V27" s="1">
        <v>78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39">
        <v>80.75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6"/>
      <c r="FI27" s="76"/>
      <c r="FJ27" s="77">
        <v>2828</v>
      </c>
      <c r="FK27" s="77">
        <v>2838</v>
      </c>
    </row>
    <row r="28" spans="1:167" x14ac:dyDescent="0.25">
      <c r="A28" s="19">
        <v>18</v>
      </c>
      <c r="B28" s="19">
        <v>3833</v>
      </c>
      <c r="C28" s="19" t="s">
        <v>206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4</v>
      </c>
      <c r="J28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28" s="19">
        <f t="shared" si="4"/>
        <v>84.375</v>
      </c>
      <c r="L28" s="19" t="str">
        <f t="shared" si="5"/>
        <v>A</v>
      </c>
      <c r="M28" s="19">
        <f t="shared" si="6"/>
        <v>84.375</v>
      </c>
      <c r="N28" s="19" t="str">
        <f t="shared" si="7"/>
        <v>A</v>
      </c>
      <c r="O28" s="35">
        <v>4</v>
      </c>
      <c r="P28" s="19" t="str">
        <f t="shared" si="8"/>
        <v>Memiliki ketrampilan mengembangkan cerita rakyat (hikayat) ke dalam bentuk cerpen dengan memerhatikan isi dan nilai-nilai.</v>
      </c>
      <c r="Q28" s="19" t="str">
        <f t="shared" si="9"/>
        <v>A</v>
      </c>
      <c r="R28" s="19" t="str">
        <f t="shared" si="10"/>
        <v/>
      </c>
      <c r="S28" s="18"/>
      <c r="T28" s="1">
        <v>87</v>
      </c>
      <c r="U28" s="1">
        <v>84</v>
      </c>
      <c r="V28" s="1">
        <v>80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>
        <v>85</v>
      </c>
      <c r="AI28" s="39">
        <v>84.5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6"/>
      <c r="FI28" s="76"/>
      <c r="FJ28" s="77"/>
      <c r="FK28" s="77"/>
    </row>
    <row r="29" spans="1:167" x14ac:dyDescent="0.25">
      <c r="A29" s="19">
        <v>19</v>
      </c>
      <c r="B29" s="19">
        <v>3849</v>
      </c>
      <c r="C29" s="19" t="s">
        <v>207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9" s="19">
        <f t="shared" si="4"/>
        <v>84.375</v>
      </c>
      <c r="L29" s="19" t="str">
        <f t="shared" si="5"/>
        <v>A</v>
      </c>
      <c r="M29" s="19">
        <f t="shared" si="6"/>
        <v>84.375</v>
      </c>
      <c r="N29" s="19" t="str">
        <f t="shared" si="7"/>
        <v>A</v>
      </c>
      <c r="O29" s="35">
        <v>2</v>
      </c>
      <c r="P29" s="19" t="str">
        <f t="shared" si="8"/>
        <v>Memiliki ketrampilan mengonstruksikan teks eksposisi dengan memerhatikan isi (permasalahan, argumen, pengetahuan, dan rekomendasi), struktur dan kebahasaan.</v>
      </c>
      <c r="Q29" s="19" t="str">
        <f t="shared" si="9"/>
        <v>A</v>
      </c>
      <c r="R29" s="19" t="str">
        <f t="shared" si="10"/>
        <v/>
      </c>
      <c r="S29" s="18"/>
      <c r="T29" s="1">
        <v>88</v>
      </c>
      <c r="U29" s="1">
        <v>84</v>
      </c>
      <c r="V29" s="1">
        <v>84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39">
        <v>82.5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6"/>
      <c r="FI29" s="76"/>
      <c r="FJ29" s="77">
        <v>2829</v>
      </c>
      <c r="FK29" s="77">
        <v>2839</v>
      </c>
    </row>
    <row r="30" spans="1:167" x14ac:dyDescent="0.25">
      <c r="A30" s="19">
        <v>20</v>
      </c>
      <c r="B30" s="19">
        <v>3865</v>
      </c>
      <c r="C30" s="19" t="s">
        <v>208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ketrampilan mengonstruksikan teks eksposisi dengan memerhatikan isi (permasalahan, argumen, pengetahuan, dan rekomendasi), struktur dan kebahasaan.</v>
      </c>
      <c r="Q30" s="19" t="str">
        <f t="shared" si="9"/>
        <v>A</v>
      </c>
      <c r="R30" s="19" t="str">
        <f t="shared" si="10"/>
        <v/>
      </c>
      <c r="S30" s="18"/>
      <c r="T30" s="1">
        <v>92</v>
      </c>
      <c r="U30" s="1">
        <v>84</v>
      </c>
      <c r="V30" s="1">
        <v>82</v>
      </c>
      <c r="W30" s="1">
        <v>71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75</v>
      </c>
      <c r="AI30" s="39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6"/>
      <c r="FI30" s="76"/>
      <c r="FJ30" s="77"/>
      <c r="FK30" s="77"/>
    </row>
    <row r="31" spans="1:167" x14ac:dyDescent="0.25">
      <c r="A31" s="19">
        <v>21</v>
      </c>
      <c r="B31" s="19">
        <v>3881</v>
      </c>
      <c r="C31" s="19" t="s">
        <v>209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1" s="19">
        <f t="shared" si="4"/>
        <v>82.5625</v>
      </c>
      <c r="L31" s="19" t="str">
        <f t="shared" si="5"/>
        <v>B</v>
      </c>
      <c r="M31" s="19">
        <f t="shared" si="6"/>
        <v>82.5625</v>
      </c>
      <c r="N31" s="19" t="str">
        <f t="shared" si="7"/>
        <v>B</v>
      </c>
      <c r="O31" s="35">
        <v>2</v>
      </c>
      <c r="P31" s="19" t="str">
        <f t="shared" si="8"/>
        <v>Memiliki ketrampilan mengonstruksikan teks eksposisi dengan memerhatikan isi (permasalahan, argumen, pengetahuan, dan rekomendasi), struktur dan kebahasaan.</v>
      </c>
      <c r="Q31" s="19" t="str">
        <f t="shared" si="9"/>
        <v>A</v>
      </c>
      <c r="R31" s="19" t="str">
        <f t="shared" si="10"/>
        <v/>
      </c>
      <c r="S31" s="18"/>
      <c r="T31" s="1">
        <v>82</v>
      </c>
      <c r="U31" s="1">
        <v>99</v>
      </c>
      <c r="V31" s="1">
        <v>82</v>
      </c>
      <c r="W31" s="1">
        <v>71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39">
        <v>80.25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6"/>
      <c r="FI31" s="76"/>
      <c r="FJ31" s="77">
        <v>2830</v>
      </c>
      <c r="FK31" s="77">
        <v>2840</v>
      </c>
    </row>
    <row r="32" spans="1:167" x14ac:dyDescent="0.25">
      <c r="A32" s="19">
        <v>22</v>
      </c>
      <c r="B32" s="19">
        <v>3897</v>
      </c>
      <c r="C32" s="19" t="s">
        <v>210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2</v>
      </c>
      <c r="P32" s="19" t="str">
        <f t="shared" si="8"/>
        <v>Memiliki ketrampilan mengonstruksikan teks eksposisi dengan memerhatikan isi (permasalahan, argumen, pengetahuan, dan rekomendasi), struktur dan kebahasaan.</v>
      </c>
      <c r="Q32" s="19" t="str">
        <f t="shared" si="9"/>
        <v>A</v>
      </c>
      <c r="R32" s="19" t="str">
        <f t="shared" si="10"/>
        <v/>
      </c>
      <c r="S32" s="18"/>
      <c r="T32" s="1">
        <v>86</v>
      </c>
      <c r="U32" s="1">
        <v>87</v>
      </c>
      <c r="V32" s="1">
        <v>86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39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7"/>
      <c r="FI32" s="77"/>
      <c r="FJ32" s="77"/>
      <c r="FK32" s="77"/>
    </row>
    <row r="33" spans="1:157" x14ac:dyDescent="0.25">
      <c r="A33" s="19">
        <v>23</v>
      </c>
      <c r="B33" s="19">
        <v>3913</v>
      </c>
      <c r="C33" s="19" t="s">
        <v>211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4</v>
      </c>
      <c r="J3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4</v>
      </c>
      <c r="P33" s="19" t="str">
        <f t="shared" si="8"/>
        <v>Memiliki ketrampilan mengembangkan cerita rakyat (hikayat) ke dalam bentuk cerpen dengan memerhatikan isi dan nilai-nilai.</v>
      </c>
      <c r="Q33" s="19" t="str">
        <f t="shared" si="9"/>
        <v>A</v>
      </c>
      <c r="R33" s="19" t="str">
        <f t="shared" si="10"/>
        <v/>
      </c>
      <c r="S33" s="18"/>
      <c r="T33" s="1">
        <v>80</v>
      </c>
      <c r="U33" s="1">
        <v>100</v>
      </c>
      <c r="V33" s="1">
        <v>78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39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3929</v>
      </c>
      <c r="C34" s="19" t="s">
        <v>212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4</v>
      </c>
      <c r="J34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4" s="19">
        <f t="shared" si="4"/>
        <v>80.5</v>
      </c>
      <c r="L34" s="19" t="str">
        <f t="shared" si="5"/>
        <v>B</v>
      </c>
      <c r="M34" s="19">
        <f t="shared" si="6"/>
        <v>80.5</v>
      </c>
      <c r="N34" s="19" t="str">
        <f t="shared" si="7"/>
        <v>B</v>
      </c>
      <c r="O34" s="35">
        <v>4</v>
      </c>
      <c r="P34" s="19" t="str">
        <f t="shared" si="8"/>
        <v>Memiliki ketrampilan mengembangkan cerita rakyat (hikayat) ke dalam bentuk cerpen dengan memerhatikan isi dan nilai-nilai.</v>
      </c>
      <c r="Q34" s="19" t="str">
        <f t="shared" si="9"/>
        <v>B</v>
      </c>
      <c r="R34" s="19" t="str">
        <f t="shared" si="10"/>
        <v/>
      </c>
      <c r="S34" s="18"/>
      <c r="T34" s="1">
        <v>79</v>
      </c>
      <c r="U34" s="1">
        <v>75</v>
      </c>
      <c r="V34" s="1">
        <v>80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80</v>
      </c>
      <c r="AH34" s="1">
        <v>80</v>
      </c>
      <c r="AI34" s="39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3945</v>
      </c>
      <c r="C35" s="19" t="s">
        <v>213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4</v>
      </c>
      <c r="J35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5" s="19">
        <f t="shared" si="4"/>
        <v>81.4375</v>
      </c>
      <c r="L35" s="19" t="str">
        <f t="shared" si="5"/>
        <v>B</v>
      </c>
      <c r="M35" s="19">
        <f t="shared" si="6"/>
        <v>81.4375</v>
      </c>
      <c r="N35" s="19" t="str">
        <f t="shared" si="7"/>
        <v>B</v>
      </c>
      <c r="O35" s="35">
        <v>4</v>
      </c>
      <c r="P35" s="19" t="str">
        <f t="shared" si="8"/>
        <v>Memiliki ketrampilan mengembangkan cerita rakyat (hikayat) ke dalam bentuk cerpen dengan memerhatikan isi dan nilai-nilai.</v>
      </c>
      <c r="Q35" s="19" t="str">
        <f t="shared" si="9"/>
        <v>A</v>
      </c>
      <c r="R35" s="19" t="str">
        <f t="shared" si="10"/>
        <v/>
      </c>
      <c r="S35" s="18"/>
      <c r="T35" s="1">
        <v>90</v>
      </c>
      <c r="U35" s="1">
        <v>99</v>
      </c>
      <c r="V35" s="1">
        <v>52</v>
      </c>
      <c r="W35" s="1">
        <v>74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39">
        <v>75.75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3961</v>
      </c>
      <c r="C36" s="19" t="s">
        <v>214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4</v>
      </c>
      <c r="J3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6" s="19">
        <f t="shared" si="4"/>
        <v>81.9375</v>
      </c>
      <c r="L36" s="19" t="str">
        <f t="shared" si="5"/>
        <v>B</v>
      </c>
      <c r="M36" s="19">
        <f t="shared" si="6"/>
        <v>81.9375</v>
      </c>
      <c r="N36" s="19" t="str">
        <f t="shared" si="7"/>
        <v>B</v>
      </c>
      <c r="O36" s="35">
        <v>4</v>
      </c>
      <c r="P36" s="19" t="str">
        <f t="shared" si="8"/>
        <v>Memiliki ketrampilan mengembangkan cerita rakyat (hikayat) ke dalam bentuk cerpen dengan memerhatikan isi dan nilai-nilai.</v>
      </c>
      <c r="Q36" s="19" t="str">
        <f t="shared" si="9"/>
        <v>A</v>
      </c>
      <c r="R36" s="19" t="str">
        <f t="shared" si="10"/>
        <v/>
      </c>
      <c r="S36" s="18"/>
      <c r="T36" s="1">
        <v>85</v>
      </c>
      <c r="U36" s="1">
        <v>95</v>
      </c>
      <c r="V36" s="1">
        <v>80</v>
      </c>
      <c r="W36" s="1">
        <v>68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80</v>
      </c>
      <c r="AH36" s="1">
        <v>85</v>
      </c>
      <c r="AI36" s="39">
        <v>80.75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3977</v>
      </c>
      <c r="C37" s="19" t="s">
        <v>215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4</v>
      </c>
      <c r="J37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7" s="19">
        <f t="shared" si="4"/>
        <v>82.1875</v>
      </c>
      <c r="L37" s="19" t="str">
        <f t="shared" si="5"/>
        <v>B</v>
      </c>
      <c r="M37" s="19">
        <f t="shared" si="6"/>
        <v>82.1875</v>
      </c>
      <c r="N37" s="19" t="str">
        <f t="shared" si="7"/>
        <v>B</v>
      </c>
      <c r="O37" s="35">
        <v>4</v>
      </c>
      <c r="P37" s="19" t="str">
        <f t="shared" si="8"/>
        <v>Memiliki ketrampilan mengembangkan cerita rakyat (hikayat) ke dalam bentuk cerpen dengan memerhatikan isi dan nilai-nilai.</v>
      </c>
      <c r="Q37" s="19" t="str">
        <f t="shared" si="9"/>
        <v>A</v>
      </c>
      <c r="R37" s="19" t="str">
        <f t="shared" si="10"/>
        <v/>
      </c>
      <c r="S37" s="18"/>
      <c r="T37" s="1">
        <v>99</v>
      </c>
      <c r="U37" s="1">
        <v>82</v>
      </c>
      <c r="V37" s="1">
        <v>80</v>
      </c>
      <c r="W37" s="1">
        <v>69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80</v>
      </c>
      <c r="AH37" s="1">
        <v>85</v>
      </c>
      <c r="AI37" s="39">
        <v>80.75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3993</v>
      </c>
      <c r="C38" s="19" t="s">
        <v>216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4</v>
      </c>
      <c r="J38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8" s="19">
        <f t="shared" si="4"/>
        <v>84.375</v>
      </c>
      <c r="L38" s="19" t="str">
        <f t="shared" si="5"/>
        <v>A</v>
      </c>
      <c r="M38" s="19">
        <f t="shared" si="6"/>
        <v>84.375</v>
      </c>
      <c r="N38" s="19" t="str">
        <f t="shared" si="7"/>
        <v>A</v>
      </c>
      <c r="O38" s="35">
        <v>4</v>
      </c>
      <c r="P38" s="19" t="str">
        <f t="shared" si="8"/>
        <v>Memiliki ketrampilan mengembangkan cerita rakyat (hikayat) ke dalam bentuk cerpen dengan memerhatikan isi dan nilai-nilai.</v>
      </c>
      <c r="Q38" s="19" t="str">
        <f t="shared" si="9"/>
        <v>A</v>
      </c>
      <c r="R38" s="19" t="str">
        <f t="shared" si="10"/>
        <v/>
      </c>
      <c r="S38" s="18"/>
      <c r="T38" s="1">
        <v>100</v>
      </c>
      <c r="U38" s="1">
        <v>79</v>
      </c>
      <c r="V38" s="1">
        <v>78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85</v>
      </c>
      <c r="AI38" s="39">
        <v>84.5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4009</v>
      </c>
      <c r="C39" s="19" t="s">
        <v>217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4</v>
      </c>
      <c r="J39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4</v>
      </c>
      <c r="P39" s="19" t="str">
        <f t="shared" si="8"/>
        <v>Memiliki ketrampilan mengembangkan cerita rakyat (hikayat) ke dalam bentuk cerpen dengan memerhatikan isi dan nilai-nilai.</v>
      </c>
      <c r="Q39" s="19" t="str">
        <f t="shared" si="9"/>
        <v>A</v>
      </c>
      <c r="R39" s="19" t="str">
        <f t="shared" si="10"/>
        <v/>
      </c>
      <c r="S39" s="18"/>
      <c r="T39" s="1">
        <v>100</v>
      </c>
      <c r="U39" s="1">
        <v>88</v>
      </c>
      <c r="V39" s="1">
        <v>72</v>
      </c>
      <c r="W39" s="1">
        <v>60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39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4025</v>
      </c>
      <c r="C40" s="19" t="s">
        <v>218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4</v>
      </c>
      <c r="J40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0" s="19">
        <f t="shared" si="4"/>
        <v>84.0625</v>
      </c>
      <c r="L40" s="19" t="str">
        <f t="shared" si="5"/>
        <v>A</v>
      </c>
      <c r="M40" s="19">
        <f t="shared" si="6"/>
        <v>84.0625</v>
      </c>
      <c r="N40" s="19" t="str">
        <f t="shared" si="7"/>
        <v>A</v>
      </c>
      <c r="O40" s="35">
        <v>4</v>
      </c>
      <c r="P40" s="19" t="str">
        <f t="shared" si="8"/>
        <v>Memiliki ketrampilan mengembangkan cerita rakyat (hikayat) ke dalam bentuk cerpen dengan memerhatikan isi dan nilai-nilai.</v>
      </c>
      <c r="Q40" s="19" t="str">
        <f t="shared" si="9"/>
        <v>A</v>
      </c>
      <c r="R40" s="19" t="str">
        <f t="shared" si="10"/>
        <v/>
      </c>
      <c r="S40" s="18"/>
      <c r="T40" s="1">
        <v>75</v>
      </c>
      <c r="U40" s="1">
        <v>97</v>
      </c>
      <c r="V40" s="1">
        <v>70</v>
      </c>
      <c r="W40" s="1">
        <v>68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82</v>
      </c>
      <c r="AH40" s="1">
        <v>85</v>
      </c>
      <c r="AI40" s="39">
        <v>84.25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4041</v>
      </c>
      <c r="C41" s="19" t="s">
        <v>219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2</v>
      </c>
      <c r="P41" s="19" t="str">
        <f t="shared" si="8"/>
        <v>Memiliki ketrampilan mengonstruksikan teks eksposisi dengan memerhatikan isi (permasalahan, argumen, pengetahuan, dan rekomendasi), struktur dan kebahasaan.</v>
      </c>
      <c r="Q41" s="19" t="str">
        <f t="shared" si="9"/>
        <v>A</v>
      </c>
      <c r="R41" s="19" t="str">
        <f t="shared" si="10"/>
        <v/>
      </c>
      <c r="S41" s="18"/>
      <c r="T41" s="1">
        <v>80</v>
      </c>
      <c r="U41" s="1">
        <v>91</v>
      </c>
      <c r="V41" s="1">
        <v>77</v>
      </c>
      <c r="W41" s="1">
        <v>58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39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4057</v>
      </c>
      <c r="C42" s="19" t="s">
        <v>220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4</v>
      </c>
      <c r="J42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2" s="19">
        <f t="shared" si="4"/>
        <v>81.25</v>
      </c>
      <c r="L42" s="19" t="str">
        <f t="shared" si="5"/>
        <v>B</v>
      </c>
      <c r="M42" s="19">
        <f t="shared" si="6"/>
        <v>81.25</v>
      </c>
      <c r="N42" s="19" t="str">
        <f t="shared" si="7"/>
        <v>B</v>
      </c>
      <c r="O42" s="35">
        <v>4</v>
      </c>
      <c r="P42" s="19" t="str">
        <f t="shared" si="8"/>
        <v>Memiliki ketrampilan mengembangkan cerita rakyat (hikayat) ke dalam bentuk cerpen dengan memerhatikan isi dan nilai-nilai.</v>
      </c>
      <c r="Q42" s="19" t="str">
        <f t="shared" si="9"/>
        <v>A</v>
      </c>
      <c r="R42" s="19" t="str">
        <f t="shared" si="10"/>
        <v/>
      </c>
      <c r="S42" s="18"/>
      <c r="T42" s="1">
        <v>100</v>
      </c>
      <c r="U42" s="1">
        <v>87</v>
      </c>
      <c r="V42" s="1">
        <v>80</v>
      </c>
      <c r="W42" s="1">
        <v>64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39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4073</v>
      </c>
      <c r="C43" s="19" t="s">
        <v>221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4</v>
      </c>
      <c r="J43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3" s="19">
        <f t="shared" si="4"/>
        <v>81.25</v>
      </c>
      <c r="L43" s="19" t="str">
        <f t="shared" si="5"/>
        <v>B</v>
      </c>
      <c r="M43" s="19">
        <f t="shared" si="6"/>
        <v>81.25</v>
      </c>
      <c r="N43" s="19" t="str">
        <f t="shared" si="7"/>
        <v>B</v>
      </c>
      <c r="O43" s="35">
        <v>4</v>
      </c>
      <c r="P43" s="19" t="str">
        <f t="shared" si="8"/>
        <v>Memiliki ketrampilan mengembangkan cerita rakyat (hikayat) ke dalam bentuk cerpen dengan memerhatikan isi dan nilai-nilai.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99</v>
      </c>
      <c r="V43" s="1">
        <v>72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39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4089</v>
      </c>
      <c r="C44" s="19" t="s">
        <v>222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4</v>
      </c>
      <c r="J44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4" s="19">
        <f t="shared" si="4"/>
        <v>84.375</v>
      </c>
      <c r="L44" s="19" t="str">
        <f t="shared" si="5"/>
        <v>A</v>
      </c>
      <c r="M44" s="19">
        <f t="shared" si="6"/>
        <v>84.375</v>
      </c>
      <c r="N44" s="19" t="str">
        <f t="shared" si="7"/>
        <v>A</v>
      </c>
      <c r="O44" s="35">
        <v>4</v>
      </c>
      <c r="P44" s="19" t="str">
        <f t="shared" si="8"/>
        <v>Memiliki ketrampilan mengembangkan cerita rakyat (hikayat) ke dalam bentuk cerpen dengan memerhatikan isi dan nilai-nilai.</v>
      </c>
      <c r="Q44" s="19" t="str">
        <f t="shared" si="9"/>
        <v>A</v>
      </c>
      <c r="R44" s="19" t="str">
        <f t="shared" si="10"/>
        <v/>
      </c>
      <c r="S44" s="18"/>
      <c r="T44" s="1">
        <v>77</v>
      </c>
      <c r="U44" s="1">
        <v>82</v>
      </c>
      <c r="V44" s="1">
        <v>86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85</v>
      </c>
      <c r="AI44" s="39">
        <v>84.5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4105</v>
      </c>
      <c r="C45" s="19" t="s">
        <v>223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4</v>
      </c>
      <c r="J45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5" s="19">
        <f t="shared" si="4"/>
        <v>82.625</v>
      </c>
      <c r="L45" s="19" t="str">
        <f t="shared" si="5"/>
        <v>B</v>
      </c>
      <c r="M45" s="19">
        <f t="shared" si="6"/>
        <v>82.625</v>
      </c>
      <c r="N45" s="19" t="str">
        <f t="shared" si="7"/>
        <v>B</v>
      </c>
      <c r="O45" s="35">
        <v>4</v>
      </c>
      <c r="P45" s="19" t="str">
        <f t="shared" si="8"/>
        <v>Memiliki ketrampilan mengembangkan cerita rakyat (hikayat) ke dalam bentuk cerpen dengan memerhatikan isi dan nilai-nilai.</v>
      </c>
      <c r="Q45" s="19" t="str">
        <f t="shared" si="9"/>
        <v>A</v>
      </c>
      <c r="R45" s="19" t="str">
        <f t="shared" si="10"/>
        <v/>
      </c>
      <c r="S45" s="18"/>
      <c r="T45" s="1">
        <v>88</v>
      </c>
      <c r="U45" s="1">
        <v>100</v>
      </c>
      <c r="V45" s="1">
        <v>66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39">
        <v>80.5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4121</v>
      </c>
      <c r="C46" s="19" t="s">
        <v>224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4</v>
      </c>
      <c r="J46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6" s="19">
        <f t="shared" si="4"/>
        <v>82.25</v>
      </c>
      <c r="L46" s="19" t="str">
        <f t="shared" si="5"/>
        <v>B</v>
      </c>
      <c r="M46" s="19">
        <f t="shared" si="6"/>
        <v>82.25</v>
      </c>
      <c r="N46" s="19" t="str">
        <f t="shared" si="7"/>
        <v>B</v>
      </c>
      <c r="O46" s="35">
        <v>4</v>
      </c>
      <c r="P46" s="19" t="str">
        <f t="shared" si="8"/>
        <v>Memiliki ketrampilan mengembangkan cerita rakyat (hikayat) ke dalam bentuk cerpen dengan memerhatikan isi dan nilai-nilai.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83</v>
      </c>
      <c r="V46" s="1">
        <v>75</v>
      </c>
      <c r="W46" s="1">
        <v>65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85</v>
      </c>
      <c r="AI46" s="39">
        <v>79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41" t="s">
        <v>102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41" t="s">
        <v>105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1" t="s">
        <v>107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1" t="s">
        <v>108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2016-12-15T02:05:23Z</dcterms:modified>
  <cp:category/>
</cp:coreProperties>
</file>