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N 9 SEMARANG\2019-2020 semester 2\tugas belajar di rumah\"/>
    </mc:Choice>
  </mc:AlternateContent>
  <bookViews>
    <workbookView xWindow="0" yWindow="0" windowWidth="20490" windowHeight="7530" activeTab="2"/>
  </bookViews>
  <sheets>
    <sheet name="XI-IPS 2" sheetId="1" r:id="rId1"/>
    <sheet name="XI-IPS 3" sheetId="2" r:id="rId2"/>
    <sheet name="XI-IPS 4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<sst xmlns="http://schemas.openxmlformats.org/spreadsheetml/2006/main" count="557" uniqueCount="195">
  <si>
    <t>DAFTAR NILAI SISWA SMAN 9 SEMARANG SEMESTER GENAP TAHUN PELAJARAN 2019/2020</t>
  </si>
  <si>
    <t>Guru :</t>
  </si>
  <si>
    <t>Fairuz Amin S.Pd.</t>
  </si>
  <si>
    <t>Kelas XI-IPS 2</t>
  </si>
  <si>
    <t>Mapel :</t>
  </si>
  <si>
    <t>Matematika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</si>
  <si>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</si>
  <si>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</si>
  <si>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</si>
  <si>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</si>
  <si>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</si>
  <si>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</si>
  <si>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</si>
  <si>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</si>
  <si>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</si>
  <si>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</si>
  <si>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</si>
  <si>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</si>
  <si>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</si>
  <si>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</si>
  <si>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</si>
  <si>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</si>
  <si>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</si>
  <si>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</si>
  <si>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</si>
  <si>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</si>
  <si>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</si>
  <si>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</si>
  <si>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</si>
  <si>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</si>
  <si>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</si>
  <si>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</si>
  <si>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</si>
  <si>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</si>
  <si>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</si>
  <si>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</si>
  <si>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</si>
  <si>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</si>
  <si>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</si>
  <si>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</si>
  <si>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</si>
  <si>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</si>
  <si>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</si>
  <si>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</si>
  <si>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</si>
  <si>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</si>
  <si>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</si>
  <si>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</si>
  <si>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</si>
  <si>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</si>
  <si>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</si>
  <si>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</si>
  <si>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</si>
  <si>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</si>
  <si>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</si>
  <si>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</si>
  <si>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</si>
  <si>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</si>
  <si>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</si>
  <si>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</si>
  <si>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</si>
  <si>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</si>
  <si>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</si>
  <si>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</si>
  <si>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</si>
  <si>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</si>
  <si>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</si>
  <si>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</si>
  <si>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</si>
  <si>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</si>
  <si>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</si>
  <si>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</si>
  <si>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</si>
  <si>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</si>
  <si>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</si>
  <si>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</si>
  <si>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</si>
  <si>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</si>
  <si>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</si>
  <si>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</si>
  <si>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Predikat &amp; Deskripsi Keterampilan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</si>
  <si>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</si>
  <si>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</si>
  <si>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</si>
  <si>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</si>
  <si>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</si>
  <si>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</si>
  <si>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</si>
  <si>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</si>
  <si>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</si>
  <si>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</si>
  <si>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</si>
  <si>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</si>
  <si>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</si>
  <si>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</si>
  <si>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</si>
  <si>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</si>
  <si>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</si>
  <si>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</si>
  <si>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</si>
  <si>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</si>
  <si>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</si>
  <si>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</si>
  <si>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</si>
  <si>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</si>
  <si>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</si>
  <si>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</si>
  <si>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</si>
  <si>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</si>
  <si>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</si>
  <si>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</si>
  <si>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</si>
  <si>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</si>
  <si>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</si>
  <si>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</si>
  <si>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</si>
  <si>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</si>
  <si>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</si>
  <si>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</si>
  <si>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</si>
  <si>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</si>
  <si>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</si>
  <si>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</si>
  <si>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</si>
  <si>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</si>
  <si>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</si>
  <si>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</si>
  <si>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</si>
  <si>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</si>
  <si>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</si>
  <si>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</si>
  <si>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</si>
  <si>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</si>
  <si>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</si>
  <si>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</si>
  <si>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</si>
  <si>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</si>
  <si>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</si>
  <si>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</si>
  <si>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</si>
  <si>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</si>
  <si>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</si>
  <si>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</si>
  <si>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</si>
  <si>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</si>
  <si>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</si>
  <si>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</si>
  <si>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</si>
  <si>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</si>
  <si>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</si>
  <si>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</si>
  <si>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</si>
  <si>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</si>
  <si>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</si>
  <si>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</si>
  <si>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</si>
  <si>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</si>
  <si>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</si>
  <si>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</si>
  <si>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</si>
  <si>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</si>
  <si>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</si>
  <si>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</si>
  <si>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</si>
  <si>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</si>
  <si>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</si>
  <si>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</si>
  <si>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</si>
  <si>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</si>
  <si>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</si>
  <si>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</si>
  <si>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</si>
  <si>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</si>
  <si>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</si>
  <si>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</si>
  <si>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</si>
  <si>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</si>
  <si>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</si>
  <si>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</si>
  <si>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</si>
  <si>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</si>
  <si>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</si>
  <si>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</si>
  <si>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</si>
  <si>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</si>
  <si>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</si>
  <si>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</si>
  <si>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untuk menjelaskan dan menganalisis teori Limit, Turunan dan Integral</t>
  </si>
  <si>
    <t>Sangat terampil dalam menyelesaikan masalah terkait materi Limit, Turunan, dan Integral.</t>
  </si>
  <si>
    <t>Memiliki kemampuan untuk menjelaskan dan menganalisis teori Limit, Turunan, namun perlu ditingkatkan pemahaman terhadap teori Integral</t>
  </si>
  <si>
    <t>Terampil dalam menyelesaikan masalah terkait materi Limit, Turunan, namun perlu ditingkatkan untuk materi Integral.</t>
  </si>
  <si>
    <t>Memiliki kemampuan untuk menjelaskan dan menganalisis teori Limit, namun perlu ditingkatkan pemahaman terhadap teori Turunan dan Integral</t>
  </si>
  <si>
    <t>Terampil dalam menyelesaikan masalah terkait materi Limit, namun perlu ditingkatkan untuk materi Turunan dan Integral.</t>
  </si>
  <si>
    <t>Perlu peningkatan pemahaman terhadap teori Limit, Turunan dan Integral</t>
  </si>
  <si>
    <t>Perlu peningkatan kemampuan untuk menyelesaikan masalah terkait materi Limit, Turunan dan Integral.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</si>
</sst>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137496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terhadap teori Limit, Turunan dan Integral</v>
      </c>
      <c r="K11" s="28">
        <f t="shared" ref="K11:K50" si="5">IF((COUNTA(AF11:AO11)&gt;0),AVERAGE(AF11:AO11),"")</f>
        <v>79.664999999999992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79.664999999999992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kemampuan untuk menyelesaikan masalah terkait materi Limit, Turunan dan Integral.</v>
      </c>
      <c r="Q11" s="39"/>
      <c r="R11" s="39" t="s">
        <v>9</v>
      </c>
      <c r="S11" s="18"/>
      <c r="T11" s="1">
        <v>70</v>
      </c>
      <c r="U11" s="1">
        <v>75</v>
      </c>
      <c r="V11" s="1">
        <v>92</v>
      </c>
      <c r="W11" s="1">
        <v>78.66</v>
      </c>
      <c r="X11" s="1"/>
      <c r="Y11" s="1"/>
      <c r="Z11" s="1"/>
      <c r="AA11" s="1"/>
      <c r="AB11" s="1"/>
      <c r="AC11" s="1"/>
      <c r="AD11" s="1"/>
      <c r="AE11" s="18"/>
      <c r="AF11" s="1">
        <v>71</v>
      </c>
      <c r="AG11" s="1">
        <v>76</v>
      </c>
      <c r="AH11" s="1">
        <v>92</v>
      </c>
      <c r="AI11" s="1">
        <v>79.66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137511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3</v>
      </c>
      <c r="J12" s="28" t="str">
        <f t="shared" si="4"/>
        <v>Memiliki kemampuan untuk menjelaskan dan menganalisis teori Limit, namun perlu ditingkatkan pemahaman terhadap teori Turunan dan Integral</v>
      </c>
      <c r="K12" s="28">
        <f t="shared" si="5"/>
        <v>83.721388888888882</v>
      </c>
      <c r="L12" s="28" t="str">
        <f t="shared" si="6"/>
        <v>B</v>
      </c>
      <c r="M12" s="28">
        <f t="shared" si="7"/>
        <v>83.721388888888882</v>
      </c>
      <c r="N12" s="28" t="str">
        <f t="shared" si="8"/>
        <v>B</v>
      </c>
      <c r="O12" s="36">
        <v>3</v>
      </c>
      <c r="P12" s="28" t="str">
        <f t="shared" si="9"/>
        <v>Terampil dalam menyelesaikan masalah terkait materi Limit, namun perlu ditingkatkan untuk materi Turunan dan Integral.</v>
      </c>
      <c r="Q12" s="39"/>
      <c r="R12" s="39" t="s">
        <v>9</v>
      </c>
      <c r="S12" s="18"/>
      <c r="T12" s="1">
        <v>75</v>
      </c>
      <c r="U12" s="1">
        <v>79.555555555555557</v>
      </c>
      <c r="V12" s="1">
        <v>100</v>
      </c>
      <c r="W12" s="1">
        <v>77.33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80.555555555555557</v>
      </c>
      <c r="AH12" s="1">
        <v>100</v>
      </c>
      <c r="AI12" s="1">
        <v>78.33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137526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4</v>
      </c>
      <c r="J13" s="28" t="str">
        <f t="shared" si="4"/>
        <v>Perlu peningkatan pemahaman terhadap teori Limit, Turunan dan Integral</v>
      </c>
      <c r="K13" s="28">
        <f t="shared" si="5"/>
        <v>76.192777777777778</v>
      </c>
      <c r="L13" s="28" t="str">
        <f t="shared" si="6"/>
        <v>B</v>
      </c>
      <c r="M13" s="28">
        <f t="shared" si="7"/>
        <v>76.192777777777778</v>
      </c>
      <c r="N13" s="28" t="str">
        <f t="shared" si="8"/>
        <v>B</v>
      </c>
      <c r="O13" s="36">
        <v>4</v>
      </c>
      <c r="P13" s="28" t="str">
        <f t="shared" si="9"/>
        <v>Perlu peningkatan kemampuan untuk menyelesaikan masalah terkait materi Limit, Turunan dan Integral.</v>
      </c>
      <c r="Q13" s="39"/>
      <c r="R13" s="39" t="s">
        <v>8</v>
      </c>
      <c r="S13" s="18"/>
      <c r="T13" s="1">
        <v>75</v>
      </c>
      <c r="U13" s="1">
        <v>83.111111111111114</v>
      </c>
      <c r="V13" s="1">
        <v>70</v>
      </c>
      <c r="W13" s="1">
        <v>74.66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84.111111111111114</v>
      </c>
      <c r="AH13" s="1">
        <v>70</v>
      </c>
      <c r="AI13" s="1">
        <v>75.66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59341</v>
      </c>
      <c r="FK13" s="77">
        <v>59351</v>
      </c>
    </row>
    <row r="14" spans="1:167" x14ac:dyDescent="0.25">
      <c r="A14" s="19">
        <v>4</v>
      </c>
      <c r="B14" s="19">
        <v>137541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89.737777777777779</v>
      </c>
      <c r="L14" s="28" t="str">
        <f t="shared" si="6"/>
        <v>A</v>
      </c>
      <c r="M14" s="28">
        <f t="shared" si="7"/>
        <v>89.737777777777779</v>
      </c>
      <c r="N14" s="28" t="str">
        <f t="shared" si="8"/>
        <v>A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8</v>
      </c>
      <c r="S14" s="18"/>
      <c r="T14" s="1">
        <v>81</v>
      </c>
      <c r="U14" s="1">
        <v>86.111111111111114</v>
      </c>
      <c r="V14" s="1">
        <v>100</v>
      </c>
      <c r="W14" s="1">
        <v>88.84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87.111111111111114</v>
      </c>
      <c r="AH14" s="1">
        <v>100</v>
      </c>
      <c r="AI14" s="1">
        <v>89.84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137556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86.374166666666667</v>
      </c>
      <c r="L15" s="28" t="str">
        <f t="shared" si="6"/>
        <v>A</v>
      </c>
      <c r="M15" s="28">
        <f t="shared" si="7"/>
        <v>86.374166666666667</v>
      </c>
      <c r="N15" s="28" t="str">
        <f t="shared" si="8"/>
        <v>A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8</v>
      </c>
      <c r="S15" s="18"/>
      <c r="T15" s="1">
        <v>74</v>
      </c>
      <c r="U15" s="1">
        <v>85.666666666666671</v>
      </c>
      <c r="V15" s="1">
        <v>98</v>
      </c>
      <c r="W15" s="1">
        <v>84.83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86.666666666666671</v>
      </c>
      <c r="AH15" s="1">
        <v>98</v>
      </c>
      <c r="AI15" s="1">
        <v>85.83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59342</v>
      </c>
      <c r="FK15" s="77">
        <v>59352</v>
      </c>
    </row>
    <row r="16" spans="1:167" x14ac:dyDescent="0.25">
      <c r="A16" s="19">
        <v>6</v>
      </c>
      <c r="B16" s="19">
        <v>137571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88.503888888888881</v>
      </c>
      <c r="L16" s="28" t="str">
        <f t="shared" si="6"/>
        <v>A</v>
      </c>
      <c r="M16" s="28">
        <f t="shared" si="7"/>
        <v>88.503888888888881</v>
      </c>
      <c r="N16" s="28" t="str">
        <f t="shared" si="8"/>
        <v>A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8</v>
      </c>
      <c r="S16" s="18"/>
      <c r="T16" s="1">
        <v>89</v>
      </c>
      <c r="U16" s="1">
        <v>85.555555555555557</v>
      </c>
      <c r="V16" s="1">
        <v>92</v>
      </c>
      <c r="W16" s="1">
        <v>85.46</v>
      </c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86.555555555555557</v>
      </c>
      <c r="AH16" s="1">
        <v>92</v>
      </c>
      <c r="AI16" s="1">
        <v>86.46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137586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untuk menjelaskan dan menganalisis teori Limit, Turunan, namun perlu ditingkatkan pemahaman terhadap teori Integral</v>
      </c>
      <c r="K17" s="28">
        <f t="shared" si="5"/>
        <v>85.638888888888886</v>
      </c>
      <c r="L17" s="28" t="str">
        <f t="shared" si="6"/>
        <v>A</v>
      </c>
      <c r="M17" s="28">
        <f t="shared" si="7"/>
        <v>85.638888888888886</v>
      </c>
      <c r="N17" s="28" t="str">
        <f t="shared" si="8"/>
        <v>A</v>
      </c>
      <c r="O17" s="36">
        <v>2</v>
      </c>
      <c r="P17" s="28" t="str">
        <f t="shared" si="9"/>
        <v>Terampil dalam menyelesaikan masalah terkait materi Limit, Turunan, namun perlu ditingkatkan untuk materi Integral.</v>
      </c>
      <c r="Q17" s="39"/>
      <c r="R17" s="39" t="s">
        <v>8</v>
      </c>
      <c r="S17" s="18"/>
      <c r="T17" s="1">
        <v>91</v>
      </c>
      <c r="U17" s="1">
        <v>85.555555555555557</v>
      </c>
      <c r="V17" s="1">
        <v>82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86.555555555555557</v>
      </c>
      <c r="AH17" s="1">
        <v>82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59343</v>
      </c>
      <c r="FK17" s="77">
        <v>59353</v>
      </c>
    </row>
    <row r="18" spans="1:167" x14ac:dyDescent="0.25">
      <c r="A18" s="19">
        <v>8</v>
      </c>
      <c r="B18" s="19">
        <v>137601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untuk menjelaskan dan menganalisis teori Limit, Turunan, namun perlu ditingkatkan pemahaman terhadap teori Integral</v>
      </c>
      <c r="K18" s="28">
        <f t="shared" si="5"/>
        <v>87.979722222222222</v>
      </c>
      <c r="L18" s="28" t="str">
        <f t="shared" si="6"/>
        <v>A</v>
      </c>
      <c r="M18" s="28">
        <f t="shared" si="7"/>
        <v>87.979722222222222</v>
      </c>
      <c r="N18" s="28" t="str">
        <f t="shared" si="8"/>
        <v>A</v>
      </c>
      <c r="O18" s="36">
        <v>2</v>
      </c>
      <c r="P18" s="28" t="str">
        <f t="shared" si="9"/>
        <v>Terampil dalam menyelesaikan masalah terkait materi Limit, Turunan, namun perlu ditingkatkan untuk materi Integral.</v>
      </c>
      <c r="Q18" s="39"/>
      <c r="R18" s="39" t="s">
        <v>8</v>
      </c>
      <c r="S18" s="18"/>
      <c r="T18" s="1">
        <v>75</v>
      </c>
      <c r="U18" s="1">
        <v>85.888888888888886</v>
      </c>
      <c r="V18" s="1">
        <v>100</v>
      </c>
      <c r="W18" s="1">
        <v>88.03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86.888888888888886</v>
      </c>
      <c r="AH18" s="1">
        <v>100</v>
      </c>
      <c r="AI18" s="1">
        <v>89.03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137616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untuk menjelaskan dan menganalisis teori Limit, namun perlu ditingkatkan pemahaman terhadap teori Turunan dan Integral</v>
      </c>
      <c r="K19" s="28">
        <f t="shared" si="5"/>
        <v>80.834166666666675</v>
      </c>
      <c r="L19" s="28" t="str">
        <f t="shared" si="6"/>
        <v>B</v>
      </c>
      <c r="M19" s="28">
        <f t="shared" si="7"/>
        <v>80.834166666666675</v>
      </c>
      <c r="N19" s="28" t="str">
        <f t="shared" si="8"/>
        <v>B</v>
      </c>
      <c r="O19" s="36">
        <v>3</v>
      </c>
      <c r="P19" s="28" t="str">
        <f t="shared" si="9"/>
        <v>Terampil dalam menyelesaikan masalah terkait materi Limit, namun perlu ditingkatkan untuk materi Turunan dan Integral.</v>
      </c>
      <c r="Q19" s="39"/>
      <c r="R19" s="39" t="s">
        <v>8</v>
      </c>
      <c r="S19" s="18"/>
      <c r="T19" s="1">
        <v>73</v>
      </c>
      <c r="U19" s="1">
        <v>85.666666666666671</v>
      </c>
      <c r="V19" s="1">
        <v>82</v>
      </c>
      <c r="W19" s="1">
        <v>79.67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v>86.666666666666671</v>
      </c>
      <c r="AH19" s="1">
        <v>82</v>
      </c>
      <c r="AI19" s="1">
        <v>80.67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7">
        <v>59344</v>
      </c>
      <c r="FK19" s="77">
        <v>59354</v>
      </c>
    </row>
    <row r="20" spans="1:167" x14ac:dyDescent="0.25">
      <c r="A20" s="19">
        <v>10</v>
      </c>
      <c r="B20" s="19">
        <v>137631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84.024166666666673</v>
      </c>
      <c r="L20" s="28" t="str">
        <f t="shared" si="6"/>
        <v>A</v>
      </c>
      <c r="M20" s="28">
        <f t="shared" si="7"/>
        <v>84.024166666666673</v>
      </c>
      <c r="N20" s="28" t="str">
        <f t="shared" si="8"/>
        <v>A</v>
      </c>
      <c r="O20" s="36">
        <v>3</v>
      </c>
      <c r="P20" s="28" t="str">
        <f t="shared" si="9"/>
        <v>Terampil dalam menyelesaikan masalah terkait materi Limit, namun perlu ditingkatkan untuk materi Turunan dan Integral.</v>
      </c>
      <c r="Q20" s="39"/>
      <c r="R20" s="39" t="s">
        <v>8</v>
      </c>
      <c r="S20" s="18"/>
      <c r="T20" s="1">
        <v>73</v>
      </c>
      <c r="U20" s="1">
        <v>85.666666666666671</v>
      </c>
      <c r="V20" s="1">
        <v>92</v>
      </c>
      <c r="W20" s="1">
        <v>82.43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v>86.666666666666671</v>
      </c>
      <c r="AH20" s="1">
        <v>92</v>
      </c>
      <c r="AI20" s="1">
        <v>83.43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137646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85.437222222222232</v>
      </c>
      <c r="L21" s="28" t="str">
        <f t="shared" si="6"/>
        <v>A</v>
      </c>
      <c r="M21" s="28">
        <f t="shared" si="7"/>
        <v>85.437222222222232</v>
      </c>
      <c r="N21" s="28" t="str">
        <f t="shared" si="8"/>
        <v>A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8</v>
      </c>
      <c r="S21" s="18"/>
      <c r="T21" s="1">
        <v>73</v>
      </c>
      <c r="U21" s="1">
        <v>85.888888888888886</v>
      </c>
      <c r="V21" s="1">
        <v>100</v>
      </c>
      <c r="W21" s="1">
        <v>79.86</v>
      </c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86.888888888888886</v>
      </c>
      <c r="AH21" s="1">
        <v>100</v>
      </c>
      <c r="AI21" s="1">
        <v>80.86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59345</v>
      </c>
      <c r="FK21" s="77">
        <v>59355</v>
      </c>
    </row>
    <row r="22" spans="1:167" x14ac:dyDescent="0.25">
      <c r="A22" s="19">
        <v>12</v>
      </c>
      <c r="B22" s="19">
        <v>137661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88.779722222222233</v>
      </c>
      <c r="L22" s="28" t="str">
        <f t="shared" si="6"/>
        <v>A</v>
      </c>
      <c r="M22" s="28">
        <f t="shared" si="7"/>
        <v>88.779722222222233</v>
      </c>
      <c r="N22" s="28" t="str">
        <f t="shared" si="8"/>
        <v>A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8</v>
      </c>
      <c r="S22" s="18"/>
      <c r="T22" s="1">
        <v>80</v>
      </c>
      <c r="U22" s="1">
        <v>85.888888888888886</v>
      </c>
      <c r="V22" s="1">
        <v>100</v>
      </c>
      <c r="W22" s="1">
        <v>87.23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86.888888888888886</v>
      </c>
      <c r="AH22" s="1">
        <v>100</v>
      </c>
      <c r="AI22" s="1">
        <v>88.23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137676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 untuk menjelaskan dan menganalisis teori Limit, namun perlu ditingkatkan pemahaman terhadap teori Turunan dan Integral</v>
      </c>
      <c r="K23" s="28">
        <f t="shared" si="5"/>
        <v>83.396944444444443</v>
      </c>
      <c r="L23" s="28" t="str">
        <f t="shared" si="6"/>
        <v>B</v>
      </c>
      <c r="M23" s="28">
        <f t="shared" si="7"/>
        <v>83.396944444444443</v>
      </c>
      <c r="N23" s="28" t="str">
        <f t="shared" si="8"/>
        <v>B</v>
      </c>
      <c r="O23" s="36">
        <v>3</v>
      </c>
      <c r="P23" s="28" t="str">
        <f t="shared" si="9"/>
        <v>Terampil dalam menyelesaikan masalah terkait materi Limit, namun perlu ditingkatkan untuk materi Turunan dan Integral.</v>
      </c>
      <c r="Q23" s="39"/>
      <c r="R23" s="39" t="s">
        <v>8</v>
      </c>
      <c r="S23" s="18"/>
      <c r="T23" s="1">
        <v>89</v>
      </c>
      <c r="U23" s="1">
        <v>85.777777777777771</v>
      </c>
      <c r="V23" s="1">
        <v>75</v>
      </c>
      <c r="W23" s="1">
        <v>81.81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86.777777777777771</v>
      </c>
      <c r="AH23" s="1">
        <v>75</v>
      </c>
      <c r="AI23" s="1">
        <v>82.81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59346</v>
      </c>
      <c r="FK23" s="77">
        <v>59356</v>
      </c>
    </row>
    <row r="24" spans="1:167" x14ac:dyDescent="0.25">
      <c r="A24" s="19">
        <v>14</v>
      </c>
      <c r="B24" s="19">
        <v>137691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85.220555555555563</v>
      </c>
      <c r="L24" s="28" t="str">
        <f t="shared" si="6"/>
        <v>A</v>
      </c>
      <c r="M24" s="28">
        <f t="shared" si="7"/>
        <v>85.220555555555563</v>
      </c>
      <c r="N24" s="28" t="str">
        <f t="shared" si="8"/>
        <v>A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8</v>
      </c>
      <c r="S24" s="18"/>
      <c r="T24" s="1">
        <v>75</v>
      </c>
      <c r="U24" s="1">
        <v>85.222222222222229</v>
      </c>
      <c r="V24" s="1">
        <v>100</v>
      </c>
      <c r="W24" s="1">
        <v>78.66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86.222222222222229</v>
      </c>
      <c r="AH24" s="1">
        <v>100</v>
      </c>
      <c r="AI24" s="1">
        <v>79.66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137706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untuk menjelaskan dan menganalisis teori Limit, namun perlu ditingkatkan pemahaman terhadap teori Turunan dan Integral</v>
      </c>
      <c r="K25" s="28">
        <f t="shared" si="5"/>
        <v>82.487499999999997</v>
      </c>
      <c r="L25" s="28" t="str">
        <f t="shared" si="6"/>
        <v>B</v>
      </c>
      <c r="M25" s="28">
        <f t="shared" si="7"/>
        <v>82.487499999999997</v>
      </c>
      <c r="N25" s="28" t="str">
        <f t="shared" si="8"/>
        <v>B</v>
      </c>
      <c r="O25" s="36">
        <v>3</v>
      </c>
      <c r="P25" s="28" t="str">
        <f t="shared" si="9"/>
        <v>Terampil dalam menyelesaikan masalah terkait materi Limit, namun perlu ditingkatkan untuk materi Turunan dan Integral.</v>
      </c>
      <c r="Q25" s="39"/>
      <c r="R25" s="39" t="s">
        <v>8</v>
      </c>
      <c r="S25" s="18"/>
      <c r="T25" s="1">
        <v>87</v>
      </c>
      <c r="U25" s="1">
        <v>86</v>
      </c>
      <c r="V25" s="1">
        <v>72</v>
      </c>
      <c r="W25" s="1">
        <v>82.95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72</v>
      </c>
      <c r="AI25" s="1">
        <v>83.95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59347</v>
      </c>
      <c r="FK25" s="77">
        <v>59357</v>
      </c>
    </row>
    <row r="26" spans="1:167" x14ac:dyDescent="0.25">
      <c r="A26" s="19">
        <v>16</v>
      </c>
      <c r="B26" s="19">
        <v>137721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85.036388888888894</v>
      </c>
      <c r="L26" s="28" t="str">
        <f t="shared" si="6"/>
        <v>A</v>
      </c>
      <c r="M26" s="28">
        <f t="shared" si="7"/>
        <v>85.036388888888894</v>
      </c>
      <c r="N26" s="28" t="str">
        <f t="shared" si="8"/>
        <v>A</v>
      </c>
      <c r="O26" s="36">
        <v>3</v>
      </c>
      <c r="P26" s="28" t="str">
        <f t="shared" si="9"/>
        <v>Terampil dalam menyelesaikan masalah terkait materi Limit, namun perlu ditingkatkan untuk materi Turunan dan Integral.</v>
      </c>
      <c r="Q26" s="39"/>
      <c r="R26" s="39" t="s">
        <v>8</v>
      </c>
      <c r="S26" s="18"/>
      <c r="T26" s="1">
        <v>70</v>
      </c>
      <c r="U26" s="1">
        <v>85.555555555555557</v>
      </c>
      <c r="V26" s="1">
        <v>98</v>
      </c>
      <c r="W26" s="1">
        <v>83.59</v>
      </c>
      <c r="X26" s="1"/>
      <c r="Y26" s="1"/>
      <c r="Z26" s="1"/>
      <c r="AA26" s="1"/>
      <c r="AB26" s="1"/>
      <c r="AC26" s="1"/>
      <c r="AD26" s="1"/>
      <c r="AE26" s="18"/>
      <c r="AF26" s="1">
        <v>71</v>
      </c>
      <c r="AG26" s="1">
        <v>86.555555555555557</v>
      </c>
      <c r="AH26" s="1">
        <v>98</v>
      </c>
      <c r="AI26" s="1">
        <v>84.59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137736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untuk menjelaskan dan menganalisis teori Limit, Turunan, namun perlu ditingkatkan pemahaman terhadap teori Integral</v>
      </c>
      <c r="K27" s="28">
        <f t="shared" si="5"/>
        <v>86.217777777777769</v>
      </c>
      <c r="L27" s="28" t="str">
        <f t="shared" si="6"/>
        <v>A</v>
      </c>
      <c r="M27" s="28">
        <f t="shared" si="7"/>
        <v>86.217777777777769</v>
      </c>
      <c r="N27" s="28" t="str">
        <f t="shared" si="8"/>
        <v>A</v>
      </c>
      <c r="O27" s="36">
        <v>2</v>
      </c>
      <c r="P27" s="28" t="str">
        <f t="shared" si="9"/>
        <v>Terampil dalam menyelesaikan masalah terkait materi Limit, Turunan, namun perlu ditingkatkan untuk materi Integral.</v>
      </c>
      <c r="Q27" s="39"/>
      <c r="R27" s="39" t="s">
        <v>8</v>
      </c>
      <c r="S27" s="18"/>
      <c r="T27" s="1">
        <v>95</v>
      </c>
      <c r="U27" s="1">
        <v>86.111111111111114</v>
      </c>
      <c r="V27" s="1">
        <v>78</v>
      </c>
      <c r="W27" s="1">
        <v>83.76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87.111111111111114</v>
      </c>
      <c r="AH27" s="1">
        <v>78</v>
      </c>
      <c r="AI27" s="1">
        <v>84.76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59348</v>
      </c>
      <c r="FK27" s="77">
        <v>59358</v>
      </c>
    </row>
    <row r="28" spans="1:167" x14ac:dyDescent="0.25">
      <c r="A28" s="19">
        <v>18</v>
      </c>
      <c r="B28" s="19">
        <v>137751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86.752499999999998</v>
      </c>
      <c r="L28" s="28" t="str">
        <f t="shared" si="6"/>
        <v>A</v>
      </c>
      <c r="M28" s="28">
        <f t="shared" si="7"/>
        <v>86.752499999999998</v>
      </c>
      <c r="N28" s="28" t="str">
        <f t="shared" si="8"/>
        <v>A</v>
      </c>
      <c r="O28" s="36">
        <v>2</v>
      </c>
      <c r="P28" s="28" t="str">
        <f t="shared" si="9"/>
        <v>Terampil dalam menyelesaikan masalah terkait materi Limit, Turunan, namun perlu ditingkatkan untuk materi Integral.</v>
      </c>
      <c r="Q28" s="39"/>
      <c r="R28" s="39" t="s">
        <v>8</v>
      </c>
      <c r="S28" s="18"/>
      <c r="T28" s="1">
        <v>81</v>
      </c>
      <c r="U28" s="1">
        <v>86</v>
      </c>
      <c r="V28" s="1">
        <v>88</v>
      </c>
      <c r="W28" s="1">
        <v>89.01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88</v>
      </c>
      <c r="AI28" s="1">
        <v>90.01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149908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4</v>
      </c>
      <c r="J29" s="28" t="str">
        <f t="shared" si="4"/>
        <v>Perlu peningkatan pemahaman terhadap teori Limit, Turunan dan Integral</v>
      </c>
      <c r="K29" s="28">
        <f t="shared" si="5"/>
        <v>78.749166666666667</v>
      </c>
      <c r="L29" s="28" t="str">
        <f t="shared" si="6"/>
        <v>B</v>
      </c>
      <c r="M29" s="28">
        <f t="shared" si="7"/>
        <v>78.749166666666667</v>
      </c>
      <c r="N29" s="28" t="str">
        <f t="shared" si="8"/>
        <v>B</v>
      </c>
      <c r="O29" s="36">
        <v>4</v>
      </c>
      <c r="P29" s="28" t="str">
        <f t="shared" si="9"/>
        <v>Perlu peningkatan kemampuan untuk menyelesaikan masalah terkait materi Limit, Turunan dan Integral.</v>
      </c>
      <c r="Q29" s="39"/>
      <c r="R29" s="39" t="s">
        <v>8</v>
      </c>
      <c r="S29" s="18"/>
      <c r="T29" s="1">
        <v>84</v>
      </c>
      <c r="U29" s="1">
        <v>85.666666666666671</v>
      </c>
      <c r="V29" s="1">
        <v>74</v>
      </c>
      <c r="W29" s="1">
        <v>73.33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86.666666666666671</v>
      </c>
      <c r="AH29" s="1">
        <v>70</v>
      </c>
      <c r="AI29" s="1">
        <v>74.33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59349</v>
      </c>
      <c r="FK29" s="77">
        <v>59359</v>
      </c>
    </row>
    <row r="30" spans="1:167" x14ac:dyDescent="0.25">
      <c r="A30" s="19">
        <v>20</v>
      </c>
      <c r="B30" s="19">
        <v>137766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87.94638888888889</v>
      </c>
      <c r="L30" s="28" t="str">
        <f t="shared" si="6"/>
        <v>A</v>
      </c>
      <c r="M30" s="28">
        <f t="shared" si="7"/>
        <v>87.94638888888889</v>
      </c>
      <c r="N30" s="28" t="str">
        <f t="shared" si="8"/>
        <v>A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8</v>
      </c>
      <c r="S30" s="18"/>
      <c r="T30" s="1">
        <v>76</v>
      </c>
      <c r="U30" s="1">
        <v>85.555555555555557</v>
      </c>
      <c r="V30" s="1">
        <v>100</v>
      </c>
      <c r="W30" s="1">
        <v>87.23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86.555555555555557</v>
      </c>
      <c r="AH30" s="1">
        <v>100</v>
      </c>
      <c r="AI30" s="1">
        <v>88.23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137781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3</v>
      </c>
      <c r="J31" s="28" t="str">
        <f t="shared" si="4"/>
        <v>Memiliki kemampuan untuk menjelaskan dan menganalisis teori Limit, namun perlu ditingkatkan pemahaman terhadap teori Turunan dan Integral</v>
      </c>
      <c r="K31" s="28">
        <f t="shared" si="5"/>
        <v>82.474166666666676</v>
      </c>
      <c r="L31" s="28" t="str">
        <f t="shared" si="6"/>
        <v>B</v>
      </c>
      <c r="M31" s="28">
        <f t="shared" si="7"/>
        <v>82.474166666666676</v>
      </c>
      <c r="N31" s="28" t="str">
        <f t="shared" si="8"/>
        <v>B</v>
      </c>
      <c r="O31" s="36">
        <v>3</v>
      </c>
      <c r="P31" s="28" t="str">
        <f t="shared" si="9"/>
        <v>Terampil dalam menyelesaikan masalah terkait materi Limit, namun perlu ditingkatkan untuk materi Turunan dan Integral.</v>
      </c>
      <c r="Q31" s="39"/>
      <c r="R31" s="39" t="s">
        <v>8</v>
      </c>
      <c r="S31" s="18"/>
      <c r="T31" s="1">
        <v>79</v>
      </c>
      <c r="U31" s="1">
        <v>85.666666666666671</v>
      </c>
      <c r="V31" s="1">
        <v>88</v>
      </c>
      <c r="W31" s="1">
        <v>75.23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86.666666666666671</v>
      </c>
      <c r="AH31" s="1">
        <v>88</v>
      </c>
      <c r="AI31" s="1">
        <v>76.23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59350</v>
      </c>
      <c r="FK31" s="77">
        <v>59360</v>
      </c>
    </row>
    <row r="32" spans="1:167" x14ac:dyDescent="0.25">
      <c r="A32" s="19">
        <v>22</v>
      </c>
      <c r="B32" s="19">
        <v>137796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3</v>
      </c>
      <c r="J32" s="28" t="str">
        <f t="shared" si="4"/>
        <v>Memiliki kemampuan untuk menjelaskan dan menganalisis teori Limit, namun perlu ditingkatkan pemahaman terhadap teori Turunan dan Integral</v>
      </c>
      <c r="K32" s="28">
        <f t="shared" si="5"/>
        <v>83.513611111111118</v>
      </c>
      <c r="L32" s="28" t="str">
        <f t="shared" si="6"/>
        <v>B</v>
      </c>
      <c r="M32" s="28">
        <f t="shared" si="7"/>
        <v>83.513611111111118</v>
      </c>
      <c r="N32" s="28" t="str">
        <f t="shared" si="8"/>
        <v>B</v>
      </c>
      <c r="O32" s="36">
        <v>3</v>
      </c>
      <c r="P32" s="28" t="str">
        <f t="shared" si="9"/>
        <v>Terampil dalam menyelesaikan masalah terkait materi Limit, namun perlu ditingkatkan untuk materi Turunan dan Integral.</v>
      </c>
      <c r="Q32" s="39"/>
      <c r="R32" s="39" t="s">
        <v>8</v>
      </c>
      <c r="S32" s="18"/>
      <c r="T32" s="1">
        <v>94</v>
      </c>
      <c r="U32" s="1">
        <v>85.444444444444443</v>
      </c>
      <c r="V32" s="1">
        <v>78</v>
      </c>
      <c r="W32" s="1">
        <v>74.61</v>
      </c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86.444444444444443</v>
      </c>
      <c r="AH32" s="1">
        <v>78</v>
      </c>
      <c r="AI32" s="1">
        <v>75.61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137811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untuk menjelaskan dan menganalisis teori Limit, namun perlu ditingkatkan pemahaman terhadap teori Turunan dan Integral</v>
      </c>
      <c r="K33" s="28">
        <f t="shared" si="5"/>
        <v>81.688888888888883</v>
      </c>
      <c r="L33" s="28" t="str">
        <f t="shared" si="6"/>
        <v>B</v>
      </c>
      <c r="M33" s="28">
        <f t="shared" si="7"/>
        <v>81.688888888888883</v>
      </c>
      <c r="N33" s="28" t="str">
        <f t="shared" si="8"/>
        <v>B</v>
      </c>
      <c r="O33" s="36">
        <v>3</v>
      </c>
      <c r="P33" s="28" t="str">
        <f t="shared" si="9"/>
        <v>Terampil dalam menyelesaikan masalah terkait materi Limit, namun perlu ditingkatkan untuk materi Turunan dan Integral.</v>
      </c>
      <c r="Q33" s="39"/>
      <c r="R33" s="39" t="s">
        <v>8</v>
      </c>
      <c r="S33" s="18"/>
      <c r="T33" s="1">
        <v>89</v>
      </c>
      <c r="U33" s="1">
        <v>85.555555555555557</v>
      </c>
      <c r="V33" s="1">
        <v>70</v>
      </c>
      <c r="W33" s="1">
        <v>80.2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86.555555555555557</v>
      </c>
      <c r="AH33" s="1">
        <v>70</v>
      </c>
      <c r="AI33" s="1">
        <v>81.2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137826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85.967222222222233</v>
      </c>
      <c r="L34" s="28" t="str">
        <f t="shared" si="6"/>
        <v>A</v>
      </c>
      <c r="M34" s="28">
        <f t="shared" si="7"/>
        <v>85.967222222222233</v>
      </c>
      <c r="N34" s="28" t="str">
        <f t="shared" si="8"/>
        <v>A</v>
      </c>
      <c r="O34" s="36">
        <v>2</v>
      </c>
      <c r="P34" s="28" t="str">
        <f t="shared" si="9"/>
        <v>Terampil dalam menyelesaikan masalah terkait materi Limit, Turunan, namun perlu ditingkatkan untuk materi Integral.</v>
      </c>
      <c r="Q34" s="39"/>
      <c r="R34" s="39" t="s">
        <v>8</v>
      </c>
      <c r="S34" s="18"/>
      <c r="T34" s="1">
        <v>74</v>
      </c>
      <c r="U34" s="1">
        <v>84.888888888888886</v>
      </c>
      <c r="V34" s="1">
        <v>100</v>
      </c>
      <c r="W34" s="1">
        <v>81.98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85.888888888888886</v>
      </c>
      <c r="AH34" s="1">
        <v>100</v>
      </c>
      <c r="AI34" s="1">
        <v>82.98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137841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88.627499999999998</v>
      </c>
      <c r="L35" s="28" t="str">
        <f t="shared" si="6"/>
        <v>A</v>
      </c>
      <c r="M35" s="28">
        <f t="shared" si="7"/>
        <v>88.627499999999998</v>
      </c>
      <c r="N35" s="28" t="str">
        <f t="shared" si="8"/>
        <v>A</v>
      </c>
      <c r="O35" s="36">
        <v>2</v>
      </c>
      <c r="P35" s="28" t="str">
        <f t="shared" si="9"/>
        <v>Terampil dalam menyelesaikan masalah terkait materi Limit, Turunan, namun perlu ditingkatkan untuk materi Integral.</v>
      </c>
      <c r="Q35" s="39"/>
      <c r="R35" s="39" t="s">
        <v>8</v>
      </c>
      <c r="S35" s="18"/>
      <c r="T35" s="1">
        <v>88</v>
      </c>
      <c r="U35" s="1">
        <v>86</v>
      </c>
      <c r="V35" s="1">
        <v>95</v>
      </c>
      <c r="W35" s="1">
        <v>83.51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>
        <v>95</v>
      </c>
      <c r="AI35" s="1">
        <v>84.51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137856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untuk menjelaskan dan menganalisis teori Limit, Turunan dan Integral</v>
      </c>
      <c r="K36" s="28">
        <f t="shared" si="5"/>
        <v>90.025277777777774</v>
      </c>
      <c r="L36" s="28" t="str">
        <f t="shared" si="6"/>
        <v>A</v>
      </c>
      <c r="M36" s="28">
        <f t="shared" si="7"/>
        <v>90.025277777777774</v>
      </c>
      <c r="N36" s="28" t="str">
        <f t="shared" si="8"/>
        <v>A</v>
      </c>
      <c r="O36" s="36">
        <v>1</v>
      </c>
      <c r="P36" s="28" t="str">
        <f t="shared" si="9"/>
        <v>Sangat terampil dalam menyelesaikan masalah terkait materi Limit, Turunan, dan Integral.</v>
      </c>
      <c r="Q36" s="39"/>
      <c r="R36" s="39" t="s">
        <v>8</v>
      </c>
      <c r="S36" s="18"/>
      <c r="T36" s="1">
        <v>100</v>
      </c>
      <c r="U36" s="1">
        <v>86.111111111111114</v>
      </c>
      <c r="V36" s="1">
        <v>90</v>
      </c>
      <c r="W36" s="1">
        <v>81.99</v>
      </c>
      <c r="X36" s="1"/>
      <c r="Y36" s="1"/>
      <c r="Z36" s="1"/>
      <c r="AA36" s="1"/>
      <c r="AB36" s="1"/>
      <c r="AC36" s="1"/>
      <c r="AD36" s="1"/>
      <c r="AE36" s="18"/>
      <c r="AF36" s="1">
        <v>100</v>
      </c>
      <c r="AG36" s="1">
        <v>87.111111111111114</v>
      </c>
      <c r="AH36" s="1">
        <v>90</v>
      </c>
      <c r="AI36" s="1">
        <v>82.99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137871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untuk menjelaskan dan menganalisis teori Limit, namun perlu ditingkatkan pemahaman terhadap teori Turunan dan Integral</v>
      </c>
      <c r="K37" s="28">
        <f t="shared" si="5"/>
        <v>81.073333333333323</v>
      </c>
      <c r="L37" s="28" t="str">
        <f t="shared" si="6"/>
        <v>B</v>
      </c>
      <c r="M37" s="28">
        <f t="shared" si="7"/>
        <v>81.073333333333323</v>
      </c>
      <c r="N37" s="28" t="str">
        <f t="shared" si="8"/>
        <v>B</v>
      </c>
      <c r="O37" s="36">
        <v>3</v>
      </c>
      <c r="P37" s="28" t="str">
        <f t="shared" si="9"/>
        <v>Terampil dalam menyelesaikan masalah terkait materi Limit, namun perlu ditingkatkan untuk materi Turunan dan Integral.</v>
      </c>
      <c r="Q37" s="39"/>
      <c r="R37" s="39" t="s">
        <v>8</v>
      </c>
      <c r="S37" s="18"/>
      <c r="T37" s="1">
        <v>70</v>
      </c>
      <c r="U37" s="1">
        <v>85.333333333333329</v>
      </c>
      <c r="V37" s="1">
        <v>79</v>
      </c>
      <c r="W37" s="1">
        <v>86.96</v>
      </c>
      <c r="X37" s="1"/>
      <c r="Y37" s="1"/>
      <c r="Z37" s="1"/>
      <c r="AA37" s="1"/>
      <c r="AB37" s="1"/>
      <c r="AC37" s="1"/>
      <c r="AD37" s="1"/>
      <c r="AE37" s="18"/>
      <c r="AF37" s="1">
        <v>71</v>
      </c>
      <c r="AG37" s="1">
        <v>86.333333333333329</v>
      </c>
      <c r="AH37" s="1">
        <v>79</v>
      </c>
      <c r="AI37" s="1">
        <v>87.96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137886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4</v>
      </c>
      <c r="J38" s="28" t="str">
        <f t="shared" si="4"/>
        <v>Perlu peningkatan pemahaman terhadap teori Limit, Turunan dan Integral</v>
      </c>
      <c r="K38" s="28">
        <f t="shared" si="5"/>
        <v>78.388888888888886</v>
      </c>
      <c r="L38" s="28" t="str">
        <f t="shared" si="6"/>
        <v>B</v>
      </c>
      <c r="M38" s="28">
        <f t="shared" si="7"/>
        <v>78.388888888888886</v>
      </c>
      <c r="N38" s="28" t="str">
        <f t="shared" si="8"/>
        <v>B</v>
      </c>
      <c r="O38" s="36">
        <v>4</v>
      </c>
      <c r="P38" s="28" t="str">
        <f t="shared" si="9"/>
        <v>Perlu peningkatan kemampuan untuk menyelesaikan masalah terkait materi Limit, Turunan dan Integral.</v>
      </c>
      <c r="Q38" s="39"/>
      <c r="R38" s="39" t="s">
        <v>8</v>
      </c>
      <c r="S38" s="18"/>
      <c r="T38" s="1">
        <v>88</v>
      </c>
      <c r="U38" s="1">
        <v>81.555555555555557</v>
      </c>
      <c r="V38" s="1">
        <v>70</v>
      </c>
      <c r="W38" s="1">
        <v>72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82.555555555555557</v>
      </c>
      <c r="AH38" s="1">
        <v>70</v>
      </c>
      <c r="AI38" s="1">
        <v>73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137901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87.441388888888881</v>
      </c>
      <c r="L39" s="28" t="str">
        <f t="shared" si="6"/>
        <v>A</v>
      </c>
      <c r="M39" s="28">
        <f t="shared" si="7"/>
        <v>87.441388888888881</v>
      </c>
      <c r="N39" s="28" t="str">
        <f t="shared" si="8"/>
        <v>A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8</v>
      </c>
      <c r="S39" s="18"/>
      <c r="T39" s="1">
        <v>77</v>
      </c>
      <c r="U39" s="1">
        <v>85.555555555555557</v>
      </c>
      <c r="V39" s="1">
        <v>100</v>
      </c>
      <c r="W39" s="1">
        <v>84.21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86.555555555555557</v>
      </c>
      <c r="AH39" s="1">
        <v>100</v>
      </c>
      <c r="AI39" s="1">
        <v>85.21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137916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untuk menjelaskan dan menganalisis teori Limit, namun perlu ditingkatkan pemahaman terhadap teori Turunan dan Integral</v>
      </c>
      <c r="K40" s="28">
        <f t="shared" si="5"/>
        <v>83.991388888888878</v>
      </c>
      <c r="L40" s="28" t="str">
        <f t="shared" si="6"/>
        <v>B</v>
      </c>
      <c r="M40" s="28">
        <f t="shared" si="7"/>
        <v>83.991388888888878</v>
      </c>
      <c r="N40" s="28" t="str">
        <f t="shared" si="8"/>
        <v>B</v>
      </c>
      <c r="O40" s="36">
        <v>3</v>
      </c>
      <c r="P40" s="28" t="str">
        <f t="shared" si="9"/>
        <v>Terampil dalam menyelesaikan masalah terkait materi Limit, namun perlu ditingkatkan untuk materi Turunan dan Integral.</v>
      </c>
      <c r="Q40" s="39"/>
      <c r="R40" s="39" t="s">
        <v>8</v>
      </c>
      <c r="S40" s="18"/>
      <c r="T40" s="1">
        <v>68</v>
      </c>
      <c r="U40" s="1">
        <v>85.555555555555557</v>
      </c>
      <c r="V40" s="1">
        <v>100</v>
      </c>
      <c r="W40" s="1">
        <v>79.41</v>
      </c>
      <c r="X40" s="1"/>
      <c r="Y40" s="1"/>
      <c r="Z40" s="1"/>
      <c r="AA40" s="1"/>
      <c r="AB40" s="1"/>
      <c r="AC40" s="1"/>
      <c r="AD40" s="1"/>
      <c r="AE40" s="18"/>
      <c r="AF40" s="1">
        <v>69</v>
      </c>
      <c r="AG40" s="1">
        <v>86.555555555555557</v>
      </c>
      <c r="AH40" s="1">
        <v>100</v>
      </c>
      <c r="AI40" s="1">
        <v>80.41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137931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3</v>
      </c>
      <c r="J41" s="28" t="str">
        <f t="shared" si="4"/>
        <v>Memiliki kemampuan untuk menjelaskan dan menganalisis teori Limit, namun perlu ditingkatkan pemahaman terhadap teori Turunan dan Integral</v>
      </c>
      <c r="K41" s="28">
        <f t="shared" si="5"/>
        <v>81.233888888888885</v>
      </c>
      <c r="L41" s="28" t="str">
        <f t="shared" si="6"/>
        <v>B</v>
      </c>
      <c r="M41" s="28">
        <f t="shared" si="7"/>
        <v>81.233888888888885</v>
      </c>
      <c r="N41" s="28" t="str">
        <f t="shared" si="8"/>
        <v>B</v>
      </c>
      <c r="O41" s="36">
        <v>3</v>
      </c>
      <c r="P41" s="28" t="str">
        <f t="shared" si="9"/>
        <v>Terampil dalam menyelesaikan masalah terkait materi Limit, namun perlu ditingkatkan untuk materi Turunan dan Integral.</v>
      </c>
      <c r="Q41" s="39"/>
      <c r="R41" s="39" t="s">
        <v>8</v>
      </c>
      <c r="S41" s="18"/>
      <c r="T41" s="1">
        <v>87</v>
      </c>
      <c r="U41" s="1">
        <v>85.555555555555557</v>
      </c>
      <c r="V41" s="1">
        <v>70</v>
      </c>
      <c r="W41" s="1">
        <v>80.38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86.555555555555557</v>
      </c>
      <c r="AH41" s="1">
        <v>70</v>
      </c>
      <c r="AI41" s="1">
        <v>81.38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137946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untuk menjelaskan dan menganalisis teori Limit, Turunan, namun perlu ditingkatkan pemahaman terhadap teori Integral</v>
      </c>
      <c r="K42" s="28">
        <f t="shared" si="5"/>
        <v>88.157777777777767</v>
      </c>
      <c r="L42" s="28" t="str">
        <f t="shared" si="6"/>
        <v>A</v>
      </c>
      <c r="M42" s="28">
        <f t="shared" si="7"/>
        <v>88.157777777777767</v>
      </c>
      <c r="N42" s="28" t="str">
        <f t="shared" si="8"/>
        <v>A</v>
      </c>
      <c r="O42" s="36">
        <v>2</v>
      </c>
      <c r="P42" s="28" t="str">
        <f t="shared" si="9"/>
        <v>Terampil dalam menyelesaikan masalah terkait materi Limit, Turunan, namun perlu ditingkatkan untuk materi Integral.</v>
      </c>
      <c r="Q42" s="39"/>
      <c r="R42" s="39" t="s">
        <v>8</v>
      </c>
      <c r="S42" s="18"/>
      <c r="T42" s="1">
        <v>90</v>
      </c>
      <c r="U42" s="1">
        <v>86.111111111111114</v>
      </c>
      <c r="V42" s="1">
        <v>92</v>
      </c>
      <c r="W42" s="1">
        <v>82.52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87.111111111111114</v>
      </c>
      <c r="AH42" s="1">
        <v>92</v>
      </c>
      <c r="AI42" s="1">
        <v>83.52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137961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4</v>
      </c>
      <c r="J43" s="28" t="str">
        <f t="shared" si="4"/>
        <v>Perlu peningkatan pemahaman terhadap teori Limit, Turunan dan Integral</v>
      </c>
      <c r="K43" s="28">
        <f t="shared" si="5"/>
        <v>78.5</v>
      </c>
      <c r="L43" s="28" t="str">
        <f t="shared" si="6"/>
        <v>B</v>
      </c>
      <c r="M43" s="28">
        <f t="shared" si="7"/>
        <v>78.5</v>
      </c>
      <c r="N43" s="28" t="str">
        <f t="shared" si="8"/>
        <v>B</v>
      </c>
      <c r="O43" s="36">
        <v>4</v>
      </c>
      <c r="P43" s="28" t="str">
        <f t="shared" si="9"/>
        <v>Perlu peningkatan kemampuan untuk menyelesaikan masalah terkait materi Limit, Turunan dan Integral.</v>
      </c>
      <c r="Q43" s="39"/>
      <c r="R43" s="39" t="s">
        <v>8</v>
      </c>
      <c r="S43" s="18"/>
      <c r="T43" s="1">
        <v>88</v>
      </c>
      <c r="U43" s="1">
        <v>78</v>
      </c>
      <c r="V43" s="1">
        <v>70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79</v>
      </c>
      <c r="AH43" s="1">
        <v>70</v>
      </c>
      <c r="AI43" s="1">
        <v>77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137976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2</v>
      </c>
      <c r="J44" s="28" t="str">
        <f t="shared" si="4"/>
        <v>Memiliki kemampuan untuk menjelaskan dan menganalisis teori Limit, Turunan, namun perlu ditingkatkan pemahaman terhadap teori Integral</v>
      </c>
      <c r="K44" s="28">
        <f t="shared" si="5"/>
        <v>89.512777777777771</v>
      </c>
      <c r="L44" s="28" t="str">
        <f t="shared" si="6"/>
        <v>A</v>
      </c>
      <c r="M44" s="28">
        <f t="shared" si="7"/>
        <v>89.512777777777771</v>
      </c>
      <c r="N44" s="28" t="str">
        <f t="shared" si="8"/>
        <v>A</v>
      </c>
      <c r="O44" s="36">
        <v>2</v>
      </c>
      <c r="P44" s="28" t="str">
        <f t="shared" si="9"/>
        <v>Terampil dalam menyelesaikan masalah terkait materi Limit, Turunan, namun perlu ditingkatkan untuk materi Integral.</v>
      </c>
      <c r="Q44" s="39"/>
      <c r="R44" s="39" t="s">
        <v>8</v>
      </c>
      <c r="S44" s="18"/>
      <c r="T44" s="1">
        <v>93</v>
      </c>
      <c r="U44" s="1">
        <v>86.111111111111114</v>
      </c>
      <c r="V44" s="1">
        <v>93</v>
      </c>
      <c r="W44" s="1">
        <v>83.94</v>
      </c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>
        <v>87.111111111111114</v>
      </c>
      <c r="AH44" s="1">
        <v>93</v>
      </c>
      <c r="AI44" s="1">
        <v>84.94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137991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3</v>
      </c>
      <c r="J45" s="28" t="str">
        <f t="shared" si="4"/>
        <v>Memiliki kemampuan untuk menjelaskan dan menganalisis teori Limit, namun perlu ditingkatkan pemahaman terhadap teori Turunan dan Integral</v>
      </c>
      <c r="K45" s="28">
        <f t="shared" si="5"/>
        <v>84.497500000000002</v>
      </c>
      <c r="L45" s="28" t="str">
        <f t="shared" si="6"/>
        <v>A</v>
      </c>
      <c r="M45" s="28">
        <f t="shared" si="7"/>
        <v>84.497500000000002</v>
      </c>
      <c r="N45" s="28" t="str">
        <f t="shared" si="8"/>
        <v>A</v>
      </c>
      <c r="O45" s="36">
        <v>3</v>
      </c>
      <c r="P45" s="28" t="str">
        <f t="shared" si="9"/>
        <v>Terampil dalam menyelesaikan masalah terkait materi Limit, namun perlu ditingkatkan untuk materi Turunan dan Integral.</v>
      </c>
      <c r="Q45" s="39"/>
      <c r="R45" s="39" t="s">
        <v>9</v>
      </c>
      <c r="S45" s="18"/>
      <c r="T45" s="1">
        <v>70</v>
      </c>
      <c r="U45" s="1">
        <v>85</v>
      </c>
      <c r="V45" s="1">
        <v>100</v>
      </c>
      <c r="W45" s="1">
        <v>79.989999999999995</v>
      </c>
      <c r="X45" s="1"/>
      <c r="Y45" s="1"/>
      <c r="Z45" s="1"/>
      <c r="AA45" s="1"/>
      <c r="AB45" s="1"/>
      <c r="AC45" s="1"/>
      <c r="AD45" s="1"/>
      <c r="AE45" s="18"/>
      <c r="AF45" s="1">
        <v>71</v>
      </c>
      <c r="AG45" s="1">
        <v>86</v>
      </c>
      <c r="AH45" s="1">
        <v>100</v>
      </c>
      <c r="AI45" s="1">
        <v>80.989999999999995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138006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86.197500000000005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86.197500000000005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8</v>
      </c>
      <c r="S11" s="18"/>
      <c r="T11" s="1">
        <v>73</v>
      </c>
      <c r="U11" s="1">
        <v>85.6</v>
      </c>
      <c r="V11" s="1">
        <v>100</v>
      </c>
      <c r="W11" s="1">
        <v>83.19</v>
      </c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86.6</v>
      </c>
      <c r="AH11" s="1">
        <v>100</v>
      </c>
      <c r="AI11" s="1">
        <v>84.19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138021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untuk menjelaskan dan menganalisis teori Limit, Turunan, namun perlu ditingkatkan pemahaman terhadap teori Integral</v>
      </c>
      <c r="K12" s="28">
        <f t="shared" si="5"/>
        <v>89.62</v>
      </c>
      <c r="L12" s="28" t="str">
        <f t="shared" si="6"/>
        <v>A</v>
      </c>
      <c r="M12" s="28">
        <f t="shared" si="7"/>
        <v>89.62</v>
      </c>
      <c r="N12" s="28" t="str">
        <f t="shared" si="8"/>
        <v>A</v>
      </c>
      <c r="O12" s="36">
        <v>2</v>
      </c>
      <c r="P12" s="28" t="str">
        <f t="shared" si="9"/>
        <v>Terampil dalam menyelesaikan masalah terkait materi Limit, Turunan, namun perlu ditingkatkan untuk materi Integral.</v>
      </c>
      <c r="Q12" s="39"/>
      <c r="R12" s="39" t="s">
        <v>8</v>
      </c>
      <c r="S12" s="18"/>
      <c r="T12" s="1">
        <v>86</v>
      </c>
      <c r="U12" s="1">
        <v>87.6</v>
      </c>
      <c r="V12" s="1">
        <v>95</v>
      </c>
      <c r="W12" s="1">
        <v>86.88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88.6</v>
      </c>
      <c r="AH12" s="1">
        <v>95</v>
      </c>
      <c r="AI12" s="1">
        <v>87.88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138052</v>
      </c>
      <c r="C13" s="19" t="s">
        <v>117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untuk menjelaskan dan menganalisis teori Limit, Turunan, namun perlu ditingkatkan pemahaman terhadap teori Integral</v>
      </c>
      <c r="K13" s="28">
        <f t="shared" si="5"/>
        <v>87.62</v>
      </c>
      <c r="L13" s="28" t="str">
        <f t="shared" si="6"/>
        <v>A</v>
      </c>
      <c r="M13" s="28">
        <f t="shared" si="7"/>
        <v>87.62</v>
      </c>
      <c r="N13" s="28" t="str">
        <f t="shared" si="8"/>
        <v>A</v>
      </c>
      <c r="O13" s="36">
        <v>2</v>
      </c>
      <c r="P13" s="28" t="str">
        <f t="shared" si="9"/>
        <v>Terampil dalam menyelesaikan masalah terkait materi Limit, Turunan, namun perlu ditingkatkan untuk materi Integral.</v>
      </c>
      <c r="Q13" s="39"/>
      <c r="R13" s="39" t="s">
        <v>8</v>
      </c>
      <c r="S13" s="18"/>
      <c r="T13" s="1">
        <v>85</v>
      </c>
      <c r="U13" s="1">
        <v>86.6</v>
      </c>
      <c r="V13" s="1">
        <v>99</v>
      </c>
      <c r="W13" s="1">
        <v>76.88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87.6</v>
      </c>
      <c r="AH13" s="1">
        <v>99</v>
      </c>
      <c r="AI13" s="1">
        <v>77.88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59361</v>
      </c>
      <c r="FK13" s="77">
        <v>59371</v>
      </c>
    </row>
    <row r="14" spans="1:167" x14ac:dyDescent="0.25">
      <c r="A14" s="19">
        <v>4</v>
      </c>
      <c r="B14" s="19">
        <v>138067</v>
      </c>
      <c r="C14" s="19" t="s">
        <v>118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89.322500000000005</v>
      </c>
      <c r="L14" s="28" t="str">
        <f t="shared" si="6"/>
        <v>A</v>
      </c>
      <c r="M14" s="28">
        <f t="shared" si="7"/>
        <v>89.322500000000005</v>
      </c>
      <c r="N14" s="28" t="str">
        <f t="shared" si="8"/>
        <v>A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8</v>
      </c>
      <c r="S14" s="18"/>
      <c r="T14" s="1">
        <v>77</v>
      </c>
      <c r="U14" s="1">
        <v>86.8</v>
      </c>
      <c r="V14" s="1">
        <v>100</v>
      </c>
      <c r="W14" s="1">
        <v>90.49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87.8</v>
      </c>
      <c r="AH14" s="1">
        <v>100</v>
      </c>
      <c r="AI14" s="1">
        <v>91.49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149094</v>
      </c>
      <c r="C15" s="19" t="s">
        <v>119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88.375</v>
      </c>
      <c r="L15" s="28" t="str">
        <f t="shared" si="6"/>
        <v>A</v>
      </c>
      <c r="M15" s="28">
        <f t="shared" si="7"/>
        <v>88.375</v>
      </c>
      <c r="N15" s="28" t="str">
        <f t="shared" si="8"/>
        <v>A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8</v>
      </c>
      <c r="S15" s="18"/>
      <c r="T15" s="1">
        <v>81</v>
      </c>
      <c r="U15" s="1">
        <v>86.7</v>
      </c>
      <c r="V15" s="1">
        <v>100</v>
      </c>
      <c r="W15" s="1">
        <v>82.8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87.7</v>
      </c>
      <c r="AH15" s="1">
        <v>100</v>
      </c>
      <c r="AI15" s="1">
        <v>83.8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59362</v>
      </c>
      <c r="FK15" s="77">
        <v>59372</v>
      </c>
    </row>
    <row r="16" spans="1:167" x14ac:dyDescent="0.25">
      <c r="A16" s="19">
        <v>6</v>
      </c>
      <c r="B16" s="19">
        <v>138082</v>
      </c>
      <c r="C16" s="19" t="s">
        <v>120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untuk menjelaskan dan menganalisis teori Limit, namun perlu ditingkatkan pemahaman terhadap teori Turunan dan Integral</v>
      </c>
      <c r="K16" s="28">
        <f t="shared" si="5"/>
        <v>84.852499999999992</v>
      </c>
      <c r="L16" s="28" t="str">
        <f t="shared" si="6"/>
        <v>A</v>
      </c>
      <c r="M16" s="28">
        <f t="shared" si="7"/>
        <v>84.852499999999992</v>
      </c>
      <c r="N16" s="28" t="str">
        <f t="shared" si="8"/>
        <v>A</v>
      </c>
      <c r="O16" s="36">
        <v>3</v>
      </c>
      <c r="P16" s="28" t="str">
        <f t="shared" si="9"/>
        <v>Terampil dalam menyelesaikan masalah terkait materi Limit, namun perlu ditingkatkan untuk materi Turunan dan Integral.</v>
      </c>
      <c r="Q16" s="39"/>
      <c r="R16" s="39" t="s">
        <v>8</v>
      </c>
      <c r="S16" s="18"/>
      <c r="T16" s="1">
        <v>71</v>
      </c>
      <c r="U16" s="1">
        <v>86.5</v>
      </c>
      <c r="V16" s="1">
        <v>100</v>
      </c>
      <c r="W16" s="1">
        <v>78.91</v>
      </c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87.5</v>
      </c>
      <c r="AH16" s="1">
        <v>100</v>
      </c>
      <c r="AI16" s="1">
        <v>79.91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138097</v>
      </c>
      <c r="C17" s="19" t="s">
        <v>121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3</v>
      </c>
      <c r="J17" s="28" t="str">
        <f t="shared" si="4"/>
        <v>Memiliki kemampuan untuk menjelaskan dan menganalisis teori Limit, namun perlu ditingkatkan pemahaman terhadap teori Turunan dan Integral</v>
      </c>
      <c r="K17" s="28">
        <f t="shared" si="5"/>
        <v>84.547499999999999</v>
      </c>
      <c r="L17" s="28" t="str">
        <f t="shared" si="6"/>
        <v>A</v>
      </c>
      <c r="M17" s="28">
        <f t="shared" si="7"/>
        <v>84.547499999999999</v>
      </c>
      <c r="N17" s="28" t="str">
        <f t="shared" si="8"/>
        <v>A</v>
      </c>
      <c r="O17" s="36">
        <v>3</v>
      </c>
      <c r="P17" s="28" t="str">
        <f t="shared" si="9"/>
        <v>Terampil dalam menyelesaikan masalah terkait materi Limit, namun perlu ditingkatkan untuk materi Turunan dan Integral.</v>
      </c>
      <c r="Q17" s="39"/>
      <c r="R17" s="39" t="s">
        <v>9</v>
      </c>
      <c r="S17" s="18"/>
      <c r="T17" s="1">
        <v>70</v>
      </c>
      <c r="U17" s="1">
        <v>85.5</v>
      </c>
      <c r="V17" s="1">
        <v>100</v>
      </c>
      <c r="W17" s="1">
        <v>79.69</v>
      </c>
      <c r="X17" s="1"/>
      <c r="Y17" s="1"/>
      <c r="Z17" s="1"/>
      <c r="AA17" s="1"/>
      <c r="AB17" s="1"/>
      <c r="AC17" s="1"/>
      <c r="AD17" s="1"/>
      <c r="AE17" s="18"/>
      <c r="AF17" s="1">
        <v>71</v>
      </c>
      <c r="AG17" s="1">
        <v>86.5</v>
      </c>
      <c r="AH17" s="1">
        <v>100</v>
      </c>
      <c r="AI17" s="1">
        <v>80.69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59363</v>
      </c>
      <c r="FK17" s="77">
        <v>59373</v>
      </c>
    </row>
    <row r="18" spans="1:167" x14ac:dyDescent="0.25">
      <c r="A18" s="19">
        <v>8</v>
      </c>
      <c r="B18" s="19">
        <v>138112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teori Limit, Turunan dan Integral</v>
      </c>
      <c r="K18" s="28">
        <f t="shared" si="5"/>
        <v>90.572500000000005</v>
      </c>
      <c r="L18" s="28" t="str">
        <f t="shared" si="6"/>
        <v>A</v>
      </c>
      <c r="M18" s="28">
        <f t="shared" si="7"/>
        <v>90.572500000000005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Limit, Turunan, dan Integral.</v>
      </c>
      <c r="Q18" s="39"/>
      <c r="R18" s="39" t="s">
        <v>8</v>
      </c>
      <c r="S18" s="18"/>
      <c r="T18" s="1">
        <v>81</v>
      </c>
      <c r="U18" s="1">
        <v>87.8</v>
      </c>
      <c r="V18" s="1">
        <v>100</v>
      </c>
      <c r="W18" s="1">
        <v>90.49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88.8</v>
      </c>
      <c r="AH18" s="1">
        <v>100</v>
      </c>
      <c r="AI18" s="1">
        <v>91.49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138127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untuk menjelaskan dan menganalisis teori Limit, Turunan, namun perlu ditingkatkan pemahaman terhadap teori Integral</v>
      </c>
      <c r="K19" s="28">
        <f t="shared" si="5"/>
        <v>86.157499999999999</v>
      </c>
      <c r="L19" s="28" t="str">
        <f t="shared" si="6"/>
        <v>A</v>
      </c>
      <c r="M19" s="28">
        <f t="shared" si="7"/>
        <v>86.157499999999999</v>
      </c>
      <c r="N19" s="28" t="str">
        <f t="shared" si="8"/>
        <v>A</v>
      </c>
      <c r="O19" s="36">
        <v>2</v>
      </c>
      <c r="P19" s="28" t="str">
        <f t="shared" si="9"/>
        <v>Terampil dalam menyelesaikan masalah terkait materi Limit, Turunan, namun perlu ditingkatkan untuk materi Integral.</v>
      </c>
      <c r="Q19" s="39"/>
      <c r="R19" s="39" t="s">
        <v>8</v>
      </c>
      <c r="S19" s="18"/>
      <c r="T19" s="1">
        <v>96</v>
      </c>
      <c r="U19" s="1">
        <v>86.1</v>
      </c>
      <c r="V19" s="1">
        <v>79</v>
      </c>
      <c r="W19" s="1">
        <v>81.53</v>
      </c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>
        <v>87.1</v>
      </c>
      <c r="AH19" s="1">
        <v>79</v>
      </c>
      <c r="AI19" s="1">
        <v>82.53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7">
        <v>59364</v>
      </c>
      <c r="FK19" s="77">
        <v>59374</v>
      </c>
    </row>
    <row r="20" spans="1:167" x14ac:dyDescent="0.25">
      <c r="A20" s="19">
        <v>10</v>
      </c>
      <c r="B20" s="19">
        <v>138142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Memiliki kemampuan untuk menjelaskan dan menganalisis teori Limit, Turunan, namun perlu ditingkatkan pemahaman terhadap teori Integral</v>
      </c>
      <c r="K20" s="28">
        <f t="shared" si="5"/>
        <v>87.254999999999995</v>
      </c>
      <c r="L20" s="28" t="str">
        <f t="shared" si="6"/>
        <v>A</v>
      </c>
      <c r="M20" s="28">
        <f t="shared" si="7"/>
        <v>87.254999999999995</v>
      </c>
      <c r="N20" s="28" t="str">
        <f t="shared" si="8"/>
        <v>A</v>
      </c>
      <c r="O20" s="36">
        <v>2</v>
      </c>
      <c r="P20" s="28" t="str">
        <f t="shared" si="9"/>
        <v>Terampil dalam menyelesaikan masalah terkait materi Limit, Turunan, namun perlu ditingkatkan untuk materi Integral.</v>
      </c>
      <c r="Q20" s="39"/>
      <c r="R20" s="39" t="s">
        <v>8</v>
      </c>
      <c r="S20" s="18"/>
      <c r="T20" s="1">
        <v>81</v>
      </c>
      <c r="U20" s="1">
        <v>86.4</v>
      </c>
      <c r="V20" s="1">
        <v>100</v>
      </c>
      <c r="W20" s="1">
        <v>78.62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87.4</v>
      </c>
      <c r="AH20" s="1">
        <v>100</v>
      </c>
      <c r="AI20" s="1">
        <v>79.62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138157</v>
      </c>
      <c r="C21" s="19" t="s">
        <v>125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teori Limit, Turunan dan Integral</v>
      </c>
      <c r="K21" s="28">
        <f t="shared" si="5"/>
        <v>90.47</v>
      </c>
      <c r="L21" s="28" t="str">
        <f t="shared" si="6"/>
        <v>A</v>
      </c>
      <c r="M21" s="28">
        <f t="shared" si="7"/>
        <v>90.47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Limit, Turunan, dan Integral.</v>
      </c>
      <c r="Q21" s="39"/>
      <c r="R21" s="39" t="s">
        <v>8</v>
      </c>
      <c r="S21" s="18"/>
      <c r="T21" s="1">
        <v>85</v>
      </c>
      <c r="U21" s="1">
        <v>86.9</v>
      </c>
      <c r="V21" s="1">
        <v>100</v>
      </c>
      <c r="W21" s="1">
        <v>86.98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87.9</v>
      </c>
      <c r="AH21" s="1">
        <v>100</v>
      </c>
      <c r="AI21" s="1">
        <v>87.98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59365</v>
      </c>
      <c r="FK21" s="77">
        <v>59375</v>
      </c>
    </row>
    <row r="22" spans="1:167" x14ac:dyDescent="0.25">
      <c r="A22" s="19">
        <v>12</v>
      </c>
      <c r="B22" s="19">
        <v>138172</v>
      </c>
      <c r="C22" s="19" t="s">
        <v>126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untuk menjelaskan dan menganalisis teori Limit, namun perlu ditingkatkan pemahaman terhadap teori Turunan dan Integral</v>
      </c>
      <c r="K22" s="28">
        <f t="shared" si="5"/>
        <v>84.594999999999999</v>
      </c>
      <c r="L22" s="28" t="str">
        <f t="shared" si="6"/>
        <v>A</v>
      </c>
      <c r="M22" s="28">
        <f t="shared" si="7"/>
        <v>84.594999999999999</v>
      </c>
      <c r="N22" s="28" t="str">
        <f t="shared" si="8"/>
        <v>A</v>
      </c>
      <c r="O22" s="36">
        <v>3</v>
      </c>
      <c r="P22" s="28" t="str">
        <f t="shared" si="9"/>
        <v>Terampil dalam menyelesaikan masalah terkait materi Limit, namun perlu ditingkatkan untuk materi Turunan dan Integral.</v>
      </c>
      <c r="Q22" s="39"/>
      <c r="R22" s="39" t="s">
        <v>8</v>
      </c>
      <c r="S22" s="18"/>
      <c r="T22" s="1">
        <v>70</v>
      </c>
      <c r="U22" s="1">
        <v>81.7</v>
      </c>
      <c r="V22" s="1">
        <v>100</v>
      </c>
      <c r="W22" s="1">
        <v>83.68</v>
      </c>
      <c r="X22" s="1"/>
      <c r="Y22" s="1"/>
      <c r="Z22" s="1"/>
      <c r="AA22" s="1"/>
      <c r="AB22" s="1"/>
      <c r="AC22" s="1"/>
      <c r="AD22" s="1"/>
      <c r="AE22" s="18"/>
      <c r="AF22" s="1">
        <v>71</v>
      </c>
      <c r="AG22" s="1">
        <v>82.7</v>
      </c>
      <c r="AH22" s="1">
        <v>100</v>
      </c>
      <c r="AI22" s="1">
        <v>84.68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138187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89.222499999999997</v>
      </c>
      <c r="L23" s="28" t="str">
        <f t="shared" si="6"/>
        <v>A</v>
      </c>
      <c r="M23" s="28">
        <f t="shared" si="7"/>
        <v>89.222499999999997</v>
      </c>
      <c r="N23" s="28" t="str">
        <f t="shared" si="8"/>
        <v>A</v>
      </c>
      <c r="O23" s="36">
        <v>2</v>
      </c>
      <c r="P23" s="28" t="str">
        <f t="shared" si="9"/>
        <v>Terampil dalam menyelesaikan masalah terkait materi Limit, Turunan, namun perlu ditingkatkan untuk materi Integral.</v>
      </c>
      <c r="Q23" s="39"/>
      <c r="R23" s="39" t="s">
        <v>8</v>
      </c>
      <c r="S23" s="18"/>
      <c r="T23" s="1">
        <v>81</v>
      </c>
      <c r="U23" s="1">
        <v>86.3</v>
      </c>
      <c r="V23" s="1">
        <v>100</v>
      </c>
      <c r="W23" s="1">
        <v>86.59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87.3</v>
      </c>
      <c r="AH23" s="1">
        <v>100</v>
      </c>
      <c r="AI23" s="1">
        <v>87.59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59366</v>
      </c>
      <c r="FK23" s="77">
        <v>59376</v>
      </c>
    </row>
    <row r="24" spans="1:167" x14ac:dyDescent="0.25">
      <c r="A24" s="19">
        <v>14</v>
      </c>
      <c r="B24" s="19">
        <v>142808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untuk menjelaskan dan menganalisis teori Limit, Turunan, namun perlu ditingkatkan pemahaman terhadap teori Integral</v>
      </c>
      <c r="K24" s="28">
        <f t="shared" si="5"/>
        <v>85.655000000000001</v>
      </c>
      <c r="L24" s="28" t="str">
        <f t="shared" si="6"/>
        <v>A</v>
      </c>
      <c r="M24" s="28">
        <f t="shared" si="7"/>
        <v>85.655000000000001</v>
      </c>
      <c r="N24" s="28" t="str">
        <f t="shared" si="8"/>
        <v>A</v>
      </c>
      <c r="O24" s="36">
        <v>2</v>
      </c>
      <c r="P24" s="28" t="str">
        <f t="shared" si="9"/>
        <v>Terampil dalam menyelesaikan masalah terkait materi Limit, Turunan, namun perlu ditingkatkan untuk materi Integral.</v>
      </c>
      <c r="Q24" s="39"/>
      <c r="R24" s="39" t="s">
        <v>8</v>
      </c>
      <c r="S24" s="18"/>
      <c r="T24" s="1">
        <v>74</v>
      </c>
      <c r="U24" s="1">
        <v>86.4</v>
      </c>
      <c r="V24" s="1">
        <v>100</v>
      </c>
      <c r="W24" s="1">
        <v>79.22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87.4</v>
      </c>
      <c r="AH24" s="1">
        <v>100</v>
      </c>
      <c r="AI24" s="1">
        <v>80.22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138202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untuk menjelaskan dan menganalisis teori Limit, Turunan, namun perlu ditingkatkan pemahaman terhadap teori Integral</v>
      </c>
      <c r="K25" s="28">
        <f t="shared" si="5"/>
        <v>85.582499999999996</v>
      </c>
      <c r="L25" s="28" t="str">
        <f t="shared" si="6"/>
        <v>A</v>
      </c>
      <c r="M25" s="28">
        <f t="shared" si="7"/>
        <v>85.582499999999996</v>
      </c>
      <c r="N25" s="28" t="str">
        <f t="shared" si="8"/>
        <v>A</v>
      </c>
      <c r="O25" s="36">
        <v>2</v>
      </c>
      <c r="P25" s="28" t="str">
        <f t="shared" si="9"/>
        <v>Terampil dalam menyelesaikan masalah terkait materi Limit, Turunan, namun perlu ditingkatkan untuk materi Integral.</v>
      </c>
      <c r="Q25" s="39"/>
      <c r="R25" s="39" t="s">
        <v>8</v>
      </c>
      <c r="S25" s="18"/>
      <c r="T25" s="1">
        <v>73</v>
      </c>
      <c r="U25" s="1">
        <v>84.7</v>
      </c>
      <c r="V25" s="1">
        <v>100</v>
      </c>
      <c r="W25" s="1">
        <v>81.63</v>
      </c>
      <c r="X25" s="1"/>
      <c r="Y25" s="1"/>
      <c r="Z25" s="1"/>
      <c r="AA25" s="1"/>
      <c r="AB25" s="1"/>
      <c r="AC25" s="1"/>
      <c r="AD25" s="1"/>
      <c r="AE25" s="18"/>
      <c r="AF25" s="1">
        <v>74</v>
      </c>
      <c r="AG25" s="1">
        <v>85.7</v>
      </c>
      <c r="AH25" s="1">
        <v>100</v>
      </c>
      <c r="AI25" s="1">
        <v>82.63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59367</v>
      </c>
      <c r="FK25" s="77">
        <v>59377</v>
      </c>
    </row>
    <row r="26" spans="1:167" x14ac:dyDescent="0.25">
      <c r="A26" s="19">
        <v>16</v>
      </c>
      <c r="B26" s="19">
        <v>138217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untuk menjelaskan dan menganalisis teori Limit, Turunan, namun perlu ditingkatkan pemahaman terhadap teori Integral</v>
      </c>
      <c r="K26" s="28">
        <f t="shared" si="5"/>
        <v>88.835000000000008</v>
      </c>
      <c r="L26" s="28" t="str">
        <f t="shared" si="6"/>
        <v>A</v>
      </c>
      <c r="M26" s="28">
        <f t="shared" si="7"/>
        <v>88.835000000000008</v>
      </c>
      <c r="N26" s="28" t="str">
        <f t="shared" si="8"/>
        <v>A</v>
      </c>
      <c r="O26" s="36">
        <v>2</v>
      </c>
      <c r="P26" s="28" t="str">
        <f t="shared" si="9"/>
        <v>Terampil dalam menyelesaikan masalah terkait materi Limit, Turunan, namun perlu ditingkatkan untuk materi Integral.</v>
      </c>
      <c r="Q26" s="39"/>
      <c r="R26" s="39" t="s">
        <v>8</v>
      </c>
      <c r="S26" s="18"/>
      <c r="T26" s="1">
        <v>81</v>
      </c>
      <c r="U26" s="1">
        <v>86.3</v>
      </c>
      <c r="V26" s="1">
        <v>100</v>
      </c>
      <c r="W26" s="1">
        <v>85.04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87.3</v>
      </c>
      <c r="AH26" s="1">
        <v>100</v>
      </c>
      <c r="AI26" s="1">
        <v>86.04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138232</v>
      </c>
      <c r="C27" s="19" t="s">
        <v>131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81.797499999999999</v>
      </c>
      <c r="L27" s="28" t="str">
        <f t="shared" si="6"/>
        <v>B</v>
      </c>
      <c r="M27" s="28">
        <f t="shared" si="7"/>
        <v>81.797499999999999</v>
      </c>
      <c r="N27" s="28" t="str">
        <f t="shared" si="8"/>
        <v>B</v>
      </c>
      <c r="O27" s="36">
        <v>3</v>
      </c>
      <c r="P27" s="28" t="str">
        <f t="shared" si="9"/>
        <v>Terampil dalam menyelesaikan masalah terkait materi Limit, namun perlu ditingkatkan untuk materi Turunan dan Integral.</v>
      </c>
      <c r="Q27" s="39"/>
      <c r="R27" s="39" t="s">
        <v>9</v>
      </c>
      <c r="S27" s="18"/>
      <c r="T27" s="1">
        <v>70</v>
      </c>
      <c r="U27" s="1">
        <v>80.400000000000006</v>
      </c>
      <c r="V27" s="1">
        <v>100</v>
      </c>
      <c r="W27" s="1">
        <v>73.790000000000006</v>
      </c>
      <c r="X27" s="1"/>
      <c r="Y27" s="1"/>
      <c r="Z27" s="1"/>
      <c r="AA27" s="1"/>
      <c r="AB27" s="1"/>
      <c r="AC27" s="1"/>
      <c r="AD27" s="1"/>
      <c r="AE27" s="18"/>
      <c r="AF27" s="1">
        <v>71</v>
      </c>
      <c r="AG27" s="1">
        <v>81.400000000000006</v>
      </c>
      <c r="AH27" s="1">
        <v>100</v>
      </c>
      <c r="AI27" s="1">
        <v>74.790000000000006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59368</v>
      </c>
      <c r="FK27" s="77">
        <v>59378</v>
      </c>
    </row>
    <row r="28" spans="1:167" x14ac:dyDescent="0.25">
      <c r="A28" s="19">
        <v>18</v>
      </c>
      <c r="B28" s="19">
        <v>138247</v>
      </c>
      <c r="C28" s="19" t="s">
        <v>132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4</v>
      </c>
      <c r="J28" s="28" t="str">
        <f t="shared" si="4"/>
        <v>Perlu peningkatan pemahaman terhadap teori Limit, Turunan dan Integral</v>
      </c>
      <c r="K28" s="28">
        <f t="shared" si="5"/>
        <v>78.322499999999991</v>
      </c>
      <c r="L28" s="28" t="str">
        <f t="shared" si="6"/>
        <v>B</v>
      </c>
      <c r="M28" s="28">
        <f t="shared" si="7"/>
        <v>78.322499999999991</v>
      </c>
      <c r="N28" s="28" t="str">
        <f t="shared" si="8"/>
        <v>B</v>
      </c>
      <c r="O28" s="36">
        <v>4</v>
      </c>
      <c r="P28" s="28" t="str">
        <f t="shared" si="9"/>
        <v>Perlu peningkatan kemampuan untuk menyelesaikan masalah terkait materi Limit, Turunan dan Integral.</v>
      </c>
      <c r="Q28" s="39"/>
      <c r="R28" s="39" t="s">
        <v>9</v>
      </c>
      <c r="S28" s="18"/>
      <c r="T28" s="1">
        <v>70</v>
      </c>
      <c r="U28" s="1">
        <v>73</v>
      </c>
      <c r="V28" s="1">
        <v>91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71</v>
      </c>
      <c r="AG28" s="1">
        <v>77.2</v>
      </c>
      <c r="AH28" s="1">
        <v>91</v>
      </c>
      <c r="AI28" s="1">
        <v>74.09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138262</v>
      </c>
      <c r="C29" s="19" t="s">
        <v>133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untuk menjelaskan dan menganalisis teori Limit, Turunan, namun perlu ditingkatkan pemahaman terhadap teori Integral</v>
      </c>
      <c r="K29" s="28">
        <f t="shared" si="5"/>
        <v>88.52</v>
      </c>
      <c r="L29" s="28" t="str">
        <f t="shared" si="6"/>
        <v>A</v>
      </c>
      <c r="M29" s="28">
        <f t="shared" si="7"/>
        <v>88.52</v>
      </c>
      <c r="N29" s="28" t="str">
        <f t="shared" si="8"/>
        <v>A</v>
      </c>
      <c r="O29" s="36">
        <v>2</v>
      </c>
      <c r="P29" s="28" t="str">
        <f t="shared" si="9"/>
        <v>Terampil dalam menyelesaikan masalah terkait materi Limit, Turunan, namun perlu ditingkatkan untuk materi Integral.</v>
      </c>
      <c r="Q29" s="39"/>
      <c r="R29" s="39" t="s">
        <v>8</v>
      </c>
      <c r="S29" s="18"/>
      <c r="T29" s="1">
        <v>74</v>
      </c>
      <c r="U29" s="1">
        <v>86.2</v>
      </c>
      <c r="V29" s="1">
        <v>100</v>
      </c>
      <c r="W29" s="1">
        <v>90.88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87.2</v>
      </c>
      <c r="AH29" s="1">
        <v>100</v>
      </c>
      <c r="AI29" s="1">
        <v>91.88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59369</v>
      </c>
      <c r="FK29" s="77">
        <v>59379</v>
      </c>
    </row>
    <row r="30" spans="1:167" x14ac:dyDescent="0.25">
      <c r="A30" s="19">
        <v>20</v>
      </c>
      <c r="B30" s="19">
        <v>138277</v>
      </c>
      <c r="C30" s="19" t="s">
        <v>134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untuk menjelaskan dan menganalisis teori Limit, Turunan, namun perlu ditingkatkan pemahaman terhadap teori Integral</v>
      </c>
      <c r="K30" s="28">
        <f t="shared" si="5"/>
        <v>85.922500000000014</v>
      </c>
      <c r="L30" s="28" t="str">
        <f t="shared" si="6"/>
        <v>A</v>
      </c>
      <c r="M30" s="28">
        <f t="shared" si="7"/>
        <v>85.922500000000014</v>
      </c>
      <c r="N30" s="28" t="str">
        <f t="shared" si="8"/>
        <v>A</v>
      </c>
      <c r="O30" s="36">
        <v>2</v>
      </c>
      <c r="P30" s="28" t="str">
        <f t="shared" si="9"/>
        <v>Terampil dalam menyelesaikan masalah terkait materi Limit, Turunan, namun perlu ditingkatkan untuk materi Integral.</v>
      </c>
      <c r="Q30" s="39"/>
      <c r="R30" s="39" t="s">
        <v>8</v>
      </c>
      <c r="S30" s="18"/>
      <c r="T30" s="1">
        <v>70</v>
      </c>
      <c r="U30" s="1">
        <v>84.1</v>
      </c>
      <c r="V30" s="1">
        <v>100</v>
      </c>
      <c r="W30" s="1">
        <v>86.59</v>
      </c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>
        <v>85.1</v>
      </c>
      <c r="AH30" s="1">
        <v>100</v>
      </c>
      <c r="AI30" s="1">
        <v>87.59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138292</v>
      </c>
      <c r="C31" s="19" t="s">
        <v>135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3</v>
      </c>
      <c r="J31" s="28" t="str">
        <f t="shared" si="4"/>
        <v>Memiliki kemampuan untuk menjelaskan dan menganalisis teori Limit, namun perlu ditingkatkan pemahaman terhadap teori Turunan dan Integral</v>
      </c>
      <c r="K31" s="28">
        <f t="shared" si="5"/>
        <v>83.032499999999999</v>
      </c>
      <c r="L31" s="28" t="str">
        <f t="shared" si="6"/>
        <v>B</v>
      </c>
      <c r="M31" s="28">
        <f t="shared" si="7"/>
        <v>83.032499999999999</v>
      </c>
      <c r="N31" s="28" t="str">
        <f t="shared" si="8"/>
        <v>B</v>
      </c>
      <c r="O31" s="36">
        <v>3</v>
      </c>
      <c r="P31" s="28" t="str">
        <f t="shared" si="9"/>
        <v>Terampil dalam menyelesaikan masalah terkait materi Limit, namun perlu ditingkatkan untuk materi Turunan dan Integral.</v>
      </c>
      <c r="Q31" s="39"/>
      <c r="R31" s="39" t="s">
        <v>8</v>
      </c>
      <c r="S31" s="18"/>
      <c r="T31" s="1">
        <v>70</v>
      </c>
      <c r="U31" s="1">
        <v>80.900000000000006</v>
      </c>
      <c r="V31" s="1">
        <v>100</v>
      </c>
      <c r="W31" s="1">
        <v>78.23</v>
      </c>
      <c r="X31" s="1"/>
      <c r="Y31" s="1"/>
      <c r="Z31" s="1"/>
      <c r="AA31" s="1"/>
      <c r="AB31" s="1"/>
      <c r="AC31" s="1"/>
      <c r="AD31" s="1"/>
      <c r="AE31" s="18"/>
      <c r="AF31" s="1">
        <v>71</v>
      </c>
      <c r="AG31" s="1">
        <v>81.900000000000006</v>
      </c>
      <c r="AH31" s="1">
        <v>100</v>
      </c>
      <c r="AI31" s="1">
        <v>79.23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59370</v>
      </c>
      <c r="FK31" s="77">
        <v>59380</v>
      </c>
    </row>
    <row r="32" spans="1:167" x14ac:dyDescent="0.25">
      <c r="A32" s="19">
        <v>22</v>
      </c>
      <c r="B32" s="19">
        <v>138307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untuk menjelaskan dan menganalisis teori Limit, namun perlu ditingkatkan pemahaman terhadap teori Turunan dan Integral</v>
      </c>
      <c r="K32" s="28">
        <f t="shared" si="5"/>
        <v>80.817499999999995</v>
      </c>
      <c r="L32" s="28" t="str">
        <f t="shared" si="6"/>
        <v>B</v>
      </c>
      <c r="M32" s="28">
        <f t="shared" si="7"/>
        <v>80.817499999999995</v>
      </c>
      <c r="N32" s="28" t="str">
        <f t="shared" si="8"/>
        <v>B</v>
      </c>
      <c r="O32" s="36">
        <v>3</v>
      </c>
      <c r="P32" s="28" t="str">
        <f t="shared" si="9"/>
        <v>Terampil dalam menyelesaikan masalah terkait materi Limit, namun perlu ditingkatkan untuk materi Turunan dan Integral.</v>
      </c>
      <c r="Q32" s="39"/>
      <c r="R32" s="39" t="s">
        <v>8</v>
      </c>
      <c r="S32" s="18"/>
      <c r="T32" s="1">
        <v>81</v>
      </c>
      <c r="U32" s="1">
        <v>85.6</v>
      </c>
      <c r="V32" s="1">
        <v>78</v>
      </c>
      <c r="W32" s="1">
        <v>76.67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86.6</v>
      </c>
      <c r="AH32" s="1">
        <v>78</v>
      </c>
      <c r="AI32" s="1">
        <v>77.67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138322</v>
      </c>
      <c r="C33" s="19" t="s">
        <v>137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teori Limit, Turunan dan Integral</v>
      </c>
      <c r="K33" s="28">
        <f t="shared" si="5"/>
        <v>91.037499999999994</v>
      </c>
      <c r="L33" s="28" t="str">
        <f t="shared" si="6"/>
        <v>A</v>
      </c>
      <c r="M33" s="28">
        <f t="shared" si="7"/>
        <v>91.037499999999994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Limit, Turunan, dan Integral.</v>
      </c>
      <c r="Q33" s="39"/>
      <c r="R33" s="39" t="s">
        <v>8</v>
      </c>
      <c r="S33" s="18"/>
      <c r="T33" s="1">
        <v>90</v>
      </c>
      <c r="U33" s="1">
        <v>87.5</v>
      </c>
      <c r="V33" s="1">
        <v>100</v>
      </c>
      <c r="W33" s="1">
        <v>84.65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88.5</v>
      </c>
      <c r="AH33" s="1">
        <v>100</v>
      </c>
      <c r="AI33" s="1">
        <v>85.65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138337</v>
      </c>
      <c r="C34" s="19" t="s">
        <v>138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untuk menjelaskan dan menganalisis teori Limit, Turunan, namun perlu ditingkatkan pemahaman terhadap teori Integral</v>
      </c>
      <c r="K34" s="28">
        <f t="shared" si="5"/>
        <v>88.967500000000001</v>
      </c>
      <c r="L34" s="28" t="str">
        <f t="shared" si="6"/>
        <v>A</v>
      </c>
      <c r="M34" s="28">
        <f t="shared" si="7"/>
        <v>88.967500000000001</v>
      </c>
      <c r="N34" s="28" t="str">
        <f t="shared" si="8"/>
        <v>A</v>
      </c>
      <c r="O34" s="36">
        <v>2</v>
      </c>
      <c r="P34" s="28" t="str">
        <f t="shared" si="9"/>
        <v>Terampil dalam menyelesaikan masalah terkait materi Limit, Turunan, namun perlu ditingkatkan untuk materi Integral.</v>
      </c>
      <c r="Q34" s="39"/>
      <c r="R34" s="39" t="s">
        <v>8</v>
      </c>
      <c r="S34" s="18"/>
      <c r="T34" s="1">
        <v>76</v>
      </c>
      <c r="U34" s="1">
        <v>86.2</v>
      </c>
      <c r="V34" s="1">
        <v>100</v>
      </c>
      <c r="W34" s="1">
        <v>90.67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87.2</v>
      </c>
      <c r="AH34" s="1">
        <v>100</v>
      </c>
      <c r="AI34" s="1">
        <v>91.67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138352</v>
      </c>
      <c r="C35" s="19" t="s">
        <v>139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teori Limit, Turunan dan Integral</v>
      </c>
      <c r="K35" s="28">
        <f t="shared" si="5"/>
        <v>90.267499999999998</v>
      </c>
      <c r="L35" s="28" t="str">
        <f t="shared" si="6"/>
        <v>A</v>
      </c>
      <c r="M35" s="28">
        <f t="shared" si="7"/>
        <v>90.267499999999998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Limit, Turunan, dan Integral.</v>
      </c>
      <c r="Q35" s="39"/>
      <c r="R35" s="39" t="s">
        <v>8</v>
      </c>
      <c r="S35" s="18"/>
      <c r="T35" s="1">
        <v>84</v>
      </c>
      <c r="U35" s="1">
        <v>86.8</v>
      </c>
      <c r="V35" s="1">
        <v>100</v>
      </c>
      <c r="W35" s="1">
        <v>87.27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87.8</v>
      </c>
      <c r="AH35" s="1">
        <v>100</v>
      </c>
      <c r="AI35" s="1">
        <v>88.27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138367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untuk menjelaskan dan menganalisis teori Limit, Turunan, namun perlu ditingkatkan pemahaman terhadap teori Integral</v>
      </c>
      <c r="K36" s="28">
        <f t="shared" si="5"/>
        <v>85.552499999999995</v>
      </c>
      <c r="L36" s="28" t="str">
        <f t="shared" si="6"/>
        <v>A</v>
      </c>
      <c r="M36" s="28">
        <f t="shared" si="7"/>
        <v>85.552499999999995</v>
      </c>
      <c r="N36" s="28" t="str">
        <f t="shared" si="8"/>
        <v>A</v>
      </c>
      <c r="O36" s="36">
        <v>2</v>
      </c>
      <c r="P36" s="28" t="str">
        <f t="shared" si="9"/>
        <v>Terampil dalam menyelesaikan masalah terkait materi Limit, Turunan, namun perlu ditingkatkan untuk materi Integral.</v>
      </c>
      <c r="Q36" s="39"/>
      <c r="R36" s="39" t="s">
        <v>8</v>
      </c>
      <c r="S36" s="18"/>
      <c r="T36" s="1">
        <v>71</v>
      </c>
      <c r="U36" s="1">
        <v>85.7</v>
      </c>
      <c r="V36" s="1">
        <v>100</v>
      </c>
      <c r="W36" s="1">
        <v>82.51</v>
      </c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86.7</v>
      </c>
      <c r="AH36" s="1">
        <v>100</v>
      </c>
      <c r="AI36" s="1">
        <v>83.51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138382</v>
      </c>
      <c r="C37" s="19" t="s">
        <v>141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86.817499999999995</v>
      </c>
      <c r="L37" s="28" t="str">
        <f t="shared" si="6"/>
        <v>A</v>
      </c>
      <c r="M37" s="28">
        <f t="shared" si="7"/>
        <v>86.817499999999995</v>
      </c>
      <c r="N37" s="28" t="str">
        <f t="shared" si="8"/>
        <v>A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8</v>
      </c>
      <c r="S37" s="18"/>
      <c r="T37" s="1">
        <v>76</v>
      </c>
      <c r="U37" s="1">
        <v>87.7</v>
      </c>
      <c r="V37" s="1">
        <v>100</v>
      </c>
      <c r="W37" s="1">
        <v>80.569999999999993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88.7</v>
      </c>
      <c r="AH37" s="1">
        <v>100</v>
      </c>
      <c r="AI37" s="1">
        <v>81.569999999999993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138397</v>
      </c>
      <c r="C38" s="19" t="s">
        <v>142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88.147500000000008</v>
      </c>
      <c r="L38" s="28" t="str">
        <f t="shared" si="6"/>
        <v>A</v>
      </c>
      <c r="M38" s="28">
        <f t="shared" si="7"/>
        <v>88.147500000000008</v>
      </c>
      <c r="N38" s="28" t="str">
        <f t="shared" si="8"/>
        <v>A</v>
      </c>
      <c r="O38" s="36">
        <v>2</v>
      </c>
      <c r="P38" s="28" t="str">
        <f t="shared" si="9"/>
        <v>Terampil dalam menyelesaikan masalah terkait materi Limit, Turunan, namun perlu ditingkatkan untuk materi Integral.</v>
      </c>
      <c r="Q38" s="39"/>
      <c r="R38" s="39" t="s">
        <v>8</v>
      </c>
      <c r="S38" s="18"/>
      <c r="T38" s="1">
        <v>72</v>
      </c>
      <c r="U38" s="1">
        <v>87.1</v>
      </c>
      <c r="V38" s="1">
        <v>100</v>
      </c>
      <c r="W38" s="1">
        <v>90.49</v>
      </c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>
        <v>88.1</v>
      </c>
      <c r="AH38" s="1">
        <v>100</v>
      </c>
      <c r="AI38" s="1">
        <v>91.49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149109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85.475000000000009</v>
      </c>
      <c r="L39" s="28" t="str">
        <f t="shared" si="6"/>
        <v>A</v>
      </c>
      <c r="M39" s="28">
        <f t="shared" si="7"/>
        <v>85.475000000000009</v>
      </c>
      <c r="N39" s="28" t="str">
        <f t="shared" si="8"/>
        <v>A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8</v>
      </c>
      <c r="S39" s="18"/>
      <c r="T39" s="1">
        <v>70</v>
      </c>
      <c r="U39" s="1">
        <v>86.1</v>
      </c>
      <c r="V39" s="1">
        <v>100</v>
      </c>
      <c r="W39" s="1">
        <v>82.8</v>
      </c>
      <c r="X39" s="1"/>
      <c r="Y39" s="1"/>
      <c r="Z39" s="1"/>
      <c r="AA39" s="1"/>
      <c r="AB39" s="1"/>
      <c r="AC39" s="1"/>
      <c r="AD39" s="1"/>
      <c r="AE39" s="18"/>
      <c r="AF39" s="1">
        <v>71</v>
      </c>
      <c r="AG39" s="1">
        <v>87.1</v>
      </c>
      <c r="AH39" s="1">
        <v>100</v>
      </c>
      <c r="AI39" s="1">
        <v>83.8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138412</v>
      </c>
      <c r="C40" s="19" t="s">
        <v>144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untuk menjelaskan dan menganalisis teori Limit, Turunan, namun perlu ditingkatkan pemahaman terhadap teori Integral</v>
      </c>
      <c r="K40" s="28">
        <f t="shared" si="5"/>
        <v>90.227500000000006</v>
      </c>
      <c r="L40" s="28" t="str">
        <f t="shared" si="6"/>
        <v>A</v>
      </c>
      <c r="M40" s="28">
        <f t="shared" si="7"/>
        <v>90.227500000000006</v>
      </c>
      <c r="N40" s="28" t="str">
        <f t="shared" si="8"/>
        <v>A</v>
      </c>
      <c r="O40" s="36">
        <v>2</v>
      </c>
      <c r="P40" s="28" t="str">
        <f t="shared" si="9"/>
        <v>Terampil dalam menyelesaikan masalah terkait materi Limit, Turunan, namun perlu ditingkatkan untuk materi Integral.</v>
      </c>
      <c r="Q40" s="39"/>
      <c r="R40" s="39" t="s">
        <v>8</v>
      </c>
      <c r="S40" s="18"/>
      <c r="T40" s="1">
        <v>86</v>
      </c>
      <c r="U40" s="1">
        <v>86.1</v>
      </c>
      <c r="V40" s="1">
        <v>100</v>
      </c>
      <c r="W40" s="1">
        <v>85.81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87.1</v>
      </c>
      <c r="AH40" s="1">
        <v>100</v>
      </c>
      <c r="AI40" s="1">
        <v>86.81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138427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87.577500000000001</v>
      </c>
      <c r="L41" s="28" t="str">
        <f t="shared" si="6"/>
        <v>A</v>
      </c>
      <c r="M41" s="28">
        <f t="shared" si="7"/>
        <v>87.577500000000001</v>
      </c>
      <c r="N41" s="28" t="str">
        <f t="shared" si="8"/>
        <v>A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8</v>
      </c>
      <c r="S41" s="18"/>
      <c r="T41" s="1">
        <v>78</v>
      </c>
      <c r="U41" s="1">
        <v>86.8</v>
      </c>
      <c r="V41" s="1">
        <v>100</v>
      </c>
      <c r="W41" s="1">
        <v>82.51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87.8</v>
      </c>
      <c r="AH41" s="1">
        <v>100</v>
      </c>
      <c r="AI41" s="1">
        <v>83.51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138442</v>
      </c>
      <c r="C42" s="19" t="s">
        <v>146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teori Limit, Turunan dan Integral</v>
      </c>
      <c r="K42" s="28">
        <f t="shared" si="5"/>
        <v>93.092500000000001</v>
      </c>
      <c r="L42" s="28" t="str">
        <f t="shared" si="6"/>
        <v>A</v>
      </c>
      <c r="M42" s="28">
        <f t="shared" si="7"/>
        <v>93.092500000000001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Limit, Turunan, dan Integral.</v>
      </c>
      <c r="Q42" s="39"/>
      <c r="R42" s="39" t="s">
        <v>8</v>
      </c>
      <c r="S42" s="18"/>
      <c r="T42" s="1">
        <v>91</v>
      </c>
      <c r="U42" s="1">
        <v>87.7</v>
      </c>
      <c r="V42" s="1">
        <v>100</v>
      </c>
      <c r="W42" s="1">
        <v>90.67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88.7</v>
      </c>
      <c r="AH42" s="1">
        <v>100</v>
      </c>
      <c r="AI42" s="1">
        <v>91.67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138457</v>
      </c>
      <c r="C43" s="19" t="s">
        <v>147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85.172499999999999</v>
      </c>
      <c r="L43" s="28" t="str">
        <f t="shared" si="6"/>
        <v>A</v>
      </c>
      <c r="M43" s="28">
        <f t="shared" si="7"/>
        <v>85.172499999999999</v>
      </c>
      <c r="N43" s="28" t="str">
        <f t="shared" si="8"/>
        <v>A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8</v>
      </c>
      <c r="S43" s="18"/>
      <c r="T43" s="1">
        <v>90</v>
      </c>
      <c r="U43" s="1">
        <v>86.4</v>
      </c>
      <c r="V43" s="1">
        <v>79</v>
      </c>
      <c r="W43" s="1">
        <v>83.29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87.4</v>
      </c>
      <c r="AH43" s="1">
        <v>79</v>
      </c>
      <c r="AI43" s="1">
        <v>84.29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138472</v>
      </c>
      <c r="C44" s="19" t="s">
        <v>148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3</v>
      </c>
      <c r="J44" s="28" t="str">
        <f t="shared" si="4"/>
        <v>Memiliki kemampuan untuk menjelaskan dan menganalisis teori Limit, namun perlu ditingkatkan pemahaman terhadap teori Turunan dan Integral</v>
      </c>
      <c r="K44" s="28">
        <f t="shared" si="5"/>
        <v>80.427499999999995</v>
      </c>
      <c r="L44" s="28" t="str">
        <f t="shared" si="6"/>
        <v>B</v>
      </c>
      <c r="M44" s="28">
        <f t="shared" si="7"/>
        <v>80.427499999999995</v>
      </c>
      <c r="N44" s="28" t="str">
        <f t="shared" si="8"/>
        <v>B</v>
      </c>
      <c r="O44" s="36">
        <v>3</v>
      </c>
      <c r="P44" s="28" t="str">
        <f t="shared" si="9"/>
        <v>Terampil dalam menyelesaikan masalah terkait materi Limit, namun perlu ditingkatkan untuk materi Turunan dan Integral.</v>
      </c>
      <c r="Q44" s="39"/>
      <c r="R44" s="39" t="s">
        <v>8</v>
      </c>
      <c r="S44" s="18"/>
      <c r="T44" s="1">
        <v>83</v>
      </c>
      <c r="U44" s="1">
        <v>87.7</v>
      </c>
      <c r="V44" s="1">
        <v>70</v>
      </c>
      <c r="W44" s="1">
        <v>79.010000000000005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88.7</v>
      </c>
      <c r="AH44" s="1">
        <v>70</v>
      </c>
      <c r="AI44" s="1">
        <v>80.010000000000005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138487</v>
      </c>
      <c r="C45" s="19" t="s">
        <v>149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untuk menjelaskan dan menganalisis teori Limit, Turunan, namun perlu ditingkatkan pemahaman terhadap teori Integral</v>
      </c>
      <c r="K45" s="28">
        <f t="shared" si="5"/>
        <v>85.472500000000011</v>
      </c>
      <c r="L45" s="28" t="str">
        <f t="shared" si="6"/>
        <v>A</v>
      </c>
      <c r="M45" s="28">
        <f t="shared" si="7"/>
        <v>85.472500000000011</v>
      </c>
      <c r="N45" s="28" t="str">
        <f t="shared" si="8"/>
        <v>A</v>
      </c>
      <c r="O45" s="36">
        <v>2</v>
      </c>
      <c r="P45" s="28" t="str">
        <f t="shared" si="9"/>
        <v>Terampil dalam menyelesaikan masalah terkait materi Limit, Turunan, namun perlu ditingkatkan untuk materi Integral.</v>
      </c>
      <c r="Q45" s="39"/>
      <c r="R45" s="39" t="s">
        <v>8</v>
      </c>
      <c r="S45" s="18"/>
      <c r="T45" s="1">
        <v>94</v>
      </c>
      <c r="U45" s="1">
        <v>86.1</v>
      </c>
      <c r="V45" s="1">
        <v>80</v>
      </c>
      <c r="W45" s="1">
        <v>79.790000000000006</v>
      </c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>
        <v>87.1</v>
      </c>
      <c r="AH45" s="1">
        <v>80</v>
      </c>
      <c r="AI45" s="1">
        <v>80.790000000000006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O28" sqref="O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138502</v>
      </c>
      <c r="C11" s="19" t="s">
        <v>151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teori Limit, Turunan, namun perlu ditingkatkan pemahaman terhadap teori Integral</v>
      </c>
      <c r="K11" s="28">
        <f t="shared" ref="K11:K50" si="5">IF((COUNTA(AF11:AO11)&gt;0),AVERAGE(AF11:AO11),"")</f>
        <v>86.117499999999993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86.117499999999993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Limit, Turunan, namun perlu ditingkatkan untuk materi Integral.</v>
      </c>
      <c r="Q11" s="39"/>
      <c r="R11" s="39" t="s">
        <v>8</v>
      </c>
      <c r="S11" s="18"/>
      <c r="T11" s="1">
        <v>79</v>
      </c>
      <c r="U11" s="1">
        <v>85.7</v>
      </c>
      <c r="V11" s="1">
        <v>91</v>
      </c>
      <c r="W11" s="1">
        <v>85.77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86.7</v>
      </c>
      <c r="AH11" s="1">
        <v>91</v>
      </c>
      <c r="AI11" s="1">
        <v>86.77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138517</v>
      </c>
      <c r="C12" s="19" t="s">
        <v>152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untuk menjelaskan dan menganalisis teori Limit, Turunan, namun perlu ditingkatkan pemahaman terhadap teori Integral</v>
      </c>
      <c r="K12" s="28">
        <f t="shared" si="5"/>
        <v>88.647500000000008</v>
      </c>
      <c r="L12" s="28" t="str">
        <f t="shared" si="6"/>
        <v>A</v>
      </c>
      <c r="M12" s="28">
        <f t="shared" si="7"/>
        <v>88.647500000000008</v>
      </c>
      <c r="N12" s="28" t="str">
        <f t="shared" si="8"/>
        <v>A</v>
      </c>
      <c r="O12" s="36">
        <v>2</v>
      </c>
      <c r="P12" s="28" t="str">
        <f t="shared" si="9"/>
        <v>Terampil dalam menyelesaikan masalah terkait materi Limit, Turunan, namun perlu ditingkatkan untuk materi Integral.</v>
      </c>
      <c r="Q12" s="39"/>
      <c r="R12" s="39" t="s">
        <v>8</v>
      </c>
      <c r="S12" s="18"/>
      <c r="T12" s="1">
        <v>89</v>
      </c>
      <c r="U12" s="1">
        <v>85.5</v>
      </c>
      <c r="V12" s="1">
        <v>91</v>
      </c>
      <c r="W12" s="1">
        <v>87.09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86.5</v>
      </c>
      <c r="AH12" s="1">
        <v>91</v>
      </c>
      <c r="AI12" s="1">
        <v>88.09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138532</v>
      </c>
      <c r="C13" s="19" t="s">
        <v>153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untuk menjelaskan dan menganalisis teori Limit, Turunan, namun perlu ditingkatkan pemahaman terhadap teori Integral</v>
      </c>
      <c r="K13" s="28">
        <f t="shared" si="5"/>
        <v>87.81750000000001</v>
      </c>
      <c r="L13" s="28" t="str">
        <f t="shared" si="6"/>
        <v>A</v>
      </c>
      <c r="M13" s="28">
        <f t="shared" si="7"/>
        <v>87.81750000000001</v>
      </c>
      <c r="N13" s="28" t="str">
        <f t="shared" si="8"/>
        <v>A</v>
      </c>
      <c r="O13" s="36">
        <v>2</v>
      </c>
      <c r="P13" s="28" t="str">
        <f t="shared" si="9"/>
        <v>Terampil dalam menyelesaikan masalah terkait materi Limit, Turunan, namun perlu ditingkatkan untuk materi Integral.</v>
      </c>
      <c r="Q13" s="39"/>
      <c r="R13" s="39" t="s">
        <v>8</v>
      </c>
      <c r="S13" s="18"/>
      <c r="T13" s="1">
        <v>77</v>
      </c>
      <c r="U13" s="1">
        <v>85.6</v>
      </c>
      <c r="V13" s="1">
        <v>100</v>
      </c>
      <c r="W13" s="1">
        <v>85.67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86.6</v>
      </c>
      <c r="AH13" s="1">
        <v>100</v>
      </c>
      <c r="AI13" s="1">
        <v>86.67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59381</v>
      </c>
      <c r="FK13" s="77">
        <v>59391</v>
      </c>
    </row>
    <row r="14" spans="1:167" x14ac:dyDescent="0.25">
      <c r="A14" s="19">
        <v>4</v>
      </c>
      <c r="B14" s="19">
        <v>138547</v>
      </c>
      <c r="C14" s="19" t="s">
        <v>154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untuk menjelaskan dan menganalisis teori Limit, Turunan, namun perlu ditingkatkan pemahaman terhadap teori Integral</v>
      </c>
      <c r="K14" s="28">
        <f t="shared" si="5"/>
        <v>88.1875</v>
      </c>
      <c r="L14" s="28" t="str">
        <f t="shared" si="6"/>
        <v>A</v>
      </c>
      <c r="M14" s="28">
        <f t="shared" si="7"/>
        <v>88.1875</v>
      </c>
      <c r="N14" s="28" t="str">
        <f t="shared" si="8"/>
        <v>A</v>
      </c>
      <c r="O14" s="36">
        <v>2</v>
      </c>
      <c r="P14" s="28" t="str">
        <f t="shared" si="9"/>
        <v>Terampil dalam menyelesaikan masalah terkait materi Limit, Turunan, namun perlu ditingkatkan untuk materi Integral.</v>
      </c>
      <c r="Q14" s="39"/>
      <c r="R14" s="39" t="s">
        <v>8</v>
      </c>
      <c r="S14" s="18"/>
      <c r="T14" s="1">
        <v>77</v>
      </c>
      <c r="U14" s="1">
        <v>85</v>
      </c>
      <c r="V14" s="1">
        <v>100</v>
      </c>
      <c r="W14" s="1">
        <v>87.75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86</v>
      </c>
      <c r="AH14" s="1">
        <v>100</v>
      </c>
      <c r="AI14" s="1">
        <v>88.75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138562</v>
      </c>
      <c r="C15" s="19" t="s">
        <v>155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untuk menjelaskan dan menganalisis teori Limit, Turunan, namun perlu ditingkatkan pemahaman terhadap teori Integral</v>
      </c>
      <c r="K15" s="28">
        <f t="shared" si="5"/>
        <v>86.877499999999998</v>
      </c>
      <c r="L15" s="28" t="str">
        <f t="shared" si="6"/>
        <v>A</v>
      </c>
      <c r="M15" s="28">
        <f t="shared" si="7"/>
        <v>86.877499999999998</v>
      </c>
      <c r="N15" s="28" t="str">
        <f t="shared" si="8"/>
        <v>A</v>
      </c>
      <c r="O15" s="36">
        <v>2</v>
      </c>
      <c r="P15" s="28" t="str">
        <f t="shared" si="9"/>
        <v>Terampil dalam menyelesaikan masalah terkait materi Limit, Turunan, namun perlu ditingkatkan untuk materi Integral.</v>
      </c>
      <c r="Q15" s="39"/>
      <c r="R15" s="39" t="s">
        <v>8</v>
      </c>
      <c r="S15" s="18"/>
      <c r="T15" s="1">
        <v>71</v>
      </c>
      <c r="U15" s="1">
        <v>85</v>
      </c>
      <c r="V15" s="1">
        <v>100</v>
      </c>
      <c r="W15" s="1">
        <v>88.51</v>
      </c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>
        <v>86</v>
      </c>
      <c r="AH15" s="1">
        <v>100</v>
      </c>
      <c r="AI15" s="1">
        <v>89.51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59382</v>
      </c>
      <c r="FK15" s="77">
        <v>59392</v>
      </c>
    </row>
    <row r="16" spans="1:167" x14ac:dyDescent="0.25">
      <c r="A16" s="19">
        <v>6</v>
      </c>
      <c r="B16" s="19">
        <v>138577</v>
      </c>
      <c r="C16" s="19" t="s">
        <v>156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untuk menjelaskan dan menganalisis teori Limit, Turunan, namun perlu ditingkatkan pemahaman terhadap teori Integral</v>
      </c>
      <c r="K16" s="28">
        <f t="shared" si="5"/>
        <v>88.057500000000005</v>
      </c>
      <c r="L16" s="28" t="str">
        <f t="shared" si="6"/>
        <v>A</v>
      </c>
      <c r="M16" s="28">
        <f t="shared" si="7"/>
        <v>88.057500000000005</v>
      </c>
      <c r="N16" s="28" t="str">
        <f t="shared" si="8"/>
        <v>A</v>
      </c>
      <c r="O16" s="36">
        <v>2</v>
      </c>
      <c r="P16" s="28" t="str">
        <f t="shared" si="9"/>
        <v>Terampil dalam menyelesaikan masalah terkait materi Limit, Turunan, namun perlu ditingkatkan untuk materi Integral.</v>
      </c>
      <c r="Q16" s="39"/>
      <c r="R16" s="39" t="s">
        <v>8</v>
      </c>
      <c r="S16" s="18"/>
      <c r="T16" s="1">
        <v>83</v>
      </c>
      <c r="U16" s="1">
        <v>86.1</v>
      </c>
      <c r="V16" s="1">
        <v>100</v>
      </c>
      <c r="W16" s="1">
        <v>81.13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87.1</v>
      </c>
      <c r="AH16" s="1">
        <v>100</v>
      </c>
      <c r="AI16" s="1">
        <v>82.13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138592</v>
      </c>
      <c r="C17" s="19" t="s">
        <v>157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untuk menjelaskan dan menganalisis teori Limit, Turunan, namun perlu ditingkatkan pemahaman terhadap teori Integral</v>
      </c>
      <c r="K17" s="28">
        <f t="shared" si="5"/>
        <v>85.424999999999997</v>
      </c>
      <c r="L17" s="28" t="str">
        <f t="shared" si="6"/>
        <v>A</v>
      </c>
      <c r="M17" s="28">
        <f t="shared" si="7"/>
        <v>85.424999999999997</v>
      </c>
      <c r="N17" s="28" t="str">
        <f t="shared" si="8"/>
        <v>A</v>
      </c>
      <c r="O17" s="36">
        <v>2</v>
      </c>
      <c r="P17" s="28" t="str">
        <f t="shared" si="9"/>
        <v>Terampil dalam menyelesaikan masalah terkait materi Limit, Turunan, namun perlu ditingkatkan untuk materi Integral.</v>
      </c>
      <c r="Q17" s="39"/>
      <c r="R17" s="39" t="s">
        <v>8</v>
      </c>
      <c r="S17" s="18"/>
      <c r="T17" s="1">
        <v>74</v>
      </c>
      <c r="U17" s="1">
        <v>85.2</v>
      </c>
      <c r="V17" s="1">
        <v>96</v>
      </c>
      <c r="W17" s="1">
        <v>83.5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86.2</v>
      </c>
      <c r="AH17" s="1">
        <v>96</v>
      </c>
      <c r="AI17" s="1">
        <v>84.5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59383</v>
      </c>
      <c r="FK17" s="77">
        <v>59393</v>
      </c>
    </row>
    <row r="18" spans="1:167" x14ac:dyDescent="0.25">
      <c r="A18" s="19">
        <v>8</v>
      </c>
      <c r="B18" s="19">
        <v>138607</v>
      </c>
      <c r="C18" s="19" t="s">
        <v>158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4</v>
      </c>
      <c r="J18" s="28" t="str">
        <f t="shared" si="4"/>
        <v>Perlu peningkatan pemahaman terhadap teori Limit, Turunan dan Integral</v>
      </c>
      <c r="K18" s="28">
        <f t="shared" si="5"/>
        <v>77.932500000000005</v>
      </c>
      <c r="L18" s="28" t="str">
        <f t="shared" si="6"/>
        <v>B</v>
      </c>
      <c r="M18" s="28">
        <f t="shared" si="7"/>
        <v>77.932500000000005</v>
      </c>
      <c r="N18" s="28" t="str">
        <f t="shared" si="8"/>
        <v>B</v>
      </c>
      <c r="O18" s="36">
        <v>4</v>
      </c>
      <c r="P18" s="28" t="str">
        <f t="shared" si="9"/>
        <v>Perlu peningkatan kemampuan untuk menyelesaikan masalah terkait materi Limit, Turunan dan Integral.</v>
      </c>
      <c r="Q18" s="39"/>
      <c r="R18" s="39" t="s">
        <v>8</v>
      </c>
      <c r="S18" s="18"/>
      <c r="T18" s="1">
        <v>72</v>
      </c>
      <c r="U18" s="1">
        <v>85.5</v>
      </c>
      <c r="V18" s="1">
        <v>70</v>
      </c>
      <c r="W18" s="1">
        <v>81.23</v>
      </c>
      <c r="X18" s="1"/>
      <c r="Y18" s="1"/>
      <c r="Z18" s="1"/>
      <c r="AA18" s="1"/>
      <c r="AB18" s="1"/>
      <c r="AC18" s="1"/>
      <c r="AD18" s="1"/>
      <c r="AE18" s="18"/>
      <c r="AF18" s="1">
        <v>73</v>
      </c>
      <c r="AG18" s="1">
        <v>86.5</v>
      </c>
      <c r="AH18" s="1">
        <v>70</v>
      </c>
      <c r="AI18" s="1">
        <v>82.23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138622</v>
      </c>
      <c r="C19" s="19" t="s">
        <v>159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untuk menjelaskan dan menganalisis teori Limit, namun perlu ditingkatkan pemahaman terhadap teori Turunan dan Integral</v>
      </c>
      <c r="K19" s="28">
        <f t="shared" si="5"/>
        <v>83.342500000000001</v>
      </c>
      <c r="L19" s="28" t="str">
        <f t="shared" si="6"/>
        <v>B</v>
      </c>
      <c r="M19" s="28">
        <f t="shared" si="7"/>
        <v>83.342500000000001</v>
      </c>
      <c r="N19" s="28" t="str">
        <f t="shared" si="8"/>
        <v>B</v>
      </c>
      <c r="O19" s="36">
        <v>3</v>
      </c>
      <c r="P19" s="28" t="str">
        <f t="shared" si="9"/>
        <v>Terampil dalam menyelesaikan masalah terkait materi Limit, namun perlu ditingkatkan untuk materi Turunan dan Integral.</v>
      </c>
      <c r="Q19" s="39"/>
      <c r="R19" s="39" t="s">
        <v>8</v>
      </c>
      <c r="S19" s="18"/>
      <c r="T19" s="1">
        <v>72</v>
      </c>
      <c r="U19" s="1">
        <v>83</v>
      </c>
      <c r="V19" s="1">
        <v>88</v>
      </c>
      <c r="W19" s="1">
        <v>87.37</v>
      </c>
      <c r="X19" s="1"/>
      <c r="Y19" s="1"/>
      <c r="Z19" s="1"/>
      <c r="AA19" s="1"/>
      <c r="AB19" s="1"/>
      <c r="AC19" s="1"/>
      <c r="AD19" s="1"/>
      <c r="AE19" s="18"/>
      <c r="AF19" s="1">
        <v>73</v>
      </c>
      <c r="AG19" s="1">
        <v>84</v>
      </c>
      <c r="AH19" s="1">
        <v>88</v>
      </c>
      <c r="AI19" s="1">
        <v>88.37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7">
        <v>59384</v>
      </c>
      <c r="FK19" s="77">
        <v>59394</v>
      </c>
    </row>
    <row r="20" spans="1:167" x14ac:dyDescent="0.25">
      <c r="A20" s="19">
        <v>10</v>
      </c>
      <c r="B20" s="19">
        <v>138637</v>
      </c>
      <c r="C20" s="19" t="s">
        <v>160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3</v>
      </c>
      <c r="J20" s="28" t="str">
        <f t="shared" si="4"/>
        <v>Memiliki kemampuan untuk menjelaskan dan menganalisis teori Limit, namun perlu ditingkatkan pemahaman terhadap teori Turunan dan Integral</v>
      </c>
      <c r="K20" s="28">
        <f t="shared" si="5"/>
        <v>82.447499999999991</v>
      </c>
      <c r="L20" s="28" t="str">
        <f t="shared" si="6"/>
        <v>B</v>
      </c>
      <c r="M20" s="28">
        <f t="shared" si="7"/>
        <v>82.447499999999991</v>
      </c>
      <c r="N20" s="28" t="str">
        <f t="shared" si="8"/>
        <v>B</v>
      </c>
      <c r="O20" s="36">
        <v>3</v>
      </c>
      <c r="P20" s="28" t="str">
        <f t="shared" si="9"/>
        <v>Terampil dalam menyelesaikan masalah terkait materi Limit, namun perlu ditingkatkan untuk materi Turunan dan Integral.</v>
      </c>
      <c r="Q20" s="39"/>
      <c r="R20" s="39" t="s">
        <v>9</v>
      </c>
      <c r="S20" s="18"/>
      <c r="T20" s="1">
        <v>70</v>
      </c>
      <c r="U20" s="1">
        <v>81.099999999999994</v>
      </c>
      <c r="V20" s="1">
        <v>94</v>
      </c>
      <c r="W20" s="1">
        <v>81.69</v>
      </c>
      <c r="X20" s="1"/>
      <c r="Y20" s="1"/>
      <c r="Z20" s="1"/>
      <c r="AA20" s="1"/>
      <c r="AB20" s="1"/>
      <c r="AC20" s="1"/>
      <c r="AD20" s="1"/>
      <c r="AE20" s="18"/>
      <c r="AF20" s="1">
        <v>71</v>
      </c>
      <c r="AG20" s="1">
        <v>82.1</v>
      </c>
      <c r="AH20" s="1">
        <v>94</v>
      </c>
      <c r="AI20" s="1">
        <v>82.69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138652</v>
      </c>
      <c r="C21" s="19" t="s">
        <v>161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untuk menjelaskan dan menganalisis teori Limit, Turunan, namun perlu ditingkatkan pemahaman terhadap teori Integral</v>
      </c>
      <c r="K21" s="28">
        <f t="shared" si="5"/>
        <v>87.11</v>
      </c>
      <c r="L21" s="28" t="str">
        <f t="shared" si="6"/>
        <v>A</v>
      </c>
      <c r="M21" s="28">
        <f t="shared" si="7"/>
        <v>87.11</v>
      </c>
      <c r="N21" s="28" t="str">
        <f t="shared" si="8"/>
        <v>A</v>
      </c>
      <c r="O21" s="36">
        <v>2</v>
      </c>
      <c r="P21" s="28" t="str">
        <f t="shared" si="9"/>
        <v>Terampil dalam menyelesaikan masalah terkait materi Limit, Turunan, namun perlu ditingkatkan untuk materi Integral.</v>
      </c>
      <c r="Q21" s="39"/>
      <c r="R21" s="39" t="s">
        <v>8</v>
      </c>
      <c r="S21" s="18"/>
      <c r="T21" s="1">
        <v>70</v>
      </c>
      <c r="U21" s="1">
        <v>85.7</v>
      </c>
      <c r="V21" s="1">
        <v>100</v>
      </c>
      <c r="W21" s="1">
        <v>89.74</v>
      </c>
      <c r="X21" s="1"/>
      <c r="Y21" s="1"/>
      <c r="Z21" s="1"/>
      <c r="AA21" s="1"/>
      <c r="AB21" s="1"/>
      <c r="AC21" s="1"/>
      <c r="AD21" s="1"/>
      <c r="AE21" s="18"/>
      <c r="AF21" s="1">
        <v>71</v>
      </c>
      <c r="AG21" s="1">
        <v>86.7</v>
      </c>
      <c r="AH21" s="1">
        <v>100</v>
      </c>
      <c r="AI21" s="1">
        <v>90.74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59385</v>
      </c>
      <c r="FK21" s="77">
        <v>59395</v>
      </c>
    </row>
    <row r="22" spans="1:167" x14ac:dyDescent="0.25">
      <c r="A22" s="19">
        <v>12</v>
      </c>
      <c r="B22" s="19">
        <v>138667</v>
      </c>
      <c r="C22" s="19" t="s">
        <v>162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untuk menjelaskan dan menganalisis teori Limit, Turunan, namun perlu ditingkatkan pemahaman terhadap teori Integral</v>
      </c>
      <c r="K22" s="28">
        <f t="shared" si="5"/>
        <v>86.577500000000001</v>
      </c>
      <c r="L22" s="28" t="str">
        <f t="shared" si="6"/>
        <v>A</v>
      </c>
      <c r="M22" s="28">
        <f t="shared" si="7"/>
        <v>86.577500000000001</v>
      </c>
      <c r="N22" s="28" t="str">
        <f t="shared" si="8"/>
        <v>A</v>
      </c>
      <c r="O22" s="36">
        <v>2</v>
      </c>
      <c r="P22" s="28" t="str">
        <f t="shared" si="9"/>
        <v>Terampil dalam menyelesaikan masalah terkait materi Limit, Turunan, namun perlu ditingkatkan untuk materi Integral.</v>
      </c>
      <c r="Q22" s="39"/>
      <c r="R22" s="39" t="s">
        <v>9</v>
      </c>
      <c r="S22" s="18"/>
      <c r="T22" s="1">
        <v>70</v>
      </c>
      <c r="U22" s="1">
        <v>84.8</v>
      </c>
      <c r="V22" s="1">
        <v>100</v>
      </c>
      <c r="W22" s="1">
        <v>88.51</v>
      </c>
      <c r="X22" s="1"/>
      <c r="Y22" s="1"/>
      <c r="Z22" s="1"/>
      <c r="AA22" s="1"/>
      <c r="AB22" s="1"/>
      <c r="AC22" s="1"/>
      <c r="AD22" s="1"/>
      <c r="AE22" s="18"/>
      <c r="AF22" s="1">
        <v>71</v>
      </c>
      <c r="AG22" s="1">
        <v>85.8</v>
      </c>
      <c r="AH22" s="1">
        <v>100</v>
      </c>
      <c r="AI22" s="1">
        <v>89.51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138682</v>
      </c>
      <c r="C23" s="19" t="s">
        <v>163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untuk menjelaskan dan menganalisis teori Limit, Turunan, namun perlu ditingkatkan pemahaman terhadap teori Integral</v>
      </c>
      <c r="K23" s="28">
        <f t="shared" si="5"/>
        <v>87.025000000000006</v>
      </c>
      <c r="L23" s="28" t="str">
        <f t="shared" si="6"/>
        <v>A</v>
      </c>
      <c r="M23" s="28">
        <f t="shared" si="7"/>
        <v>87.025000000000006</v>
      </c>
      <c r="N23" s="28" t="str">
        <f t="shared" si="8"/>
        <v>A</v>
      </c>
      <c r="O23" s="36">
        <v>2</v>
      </c>
      <c r="P23" s="28" t="str">
        <f t="shared" si="9"/>
        <v>Terampil dalam menyelesaikan masalah terkait materi Limit, Turunan, namun perlu ditingkatkan untuk materi Integral.</v>
      </c>
      <c r="Q23" s="39"/>
      <c r="R23" s="39" t="s">
        <v>8</v>
      </c>
      <c r="S23" s="18"/>
      <c r="T23" s="1">
        <v>71</v>
      </c>
      <c r="U23" s="1">
        <v>85.6</v>
      </c>
      <c r="V23" s="1">
        <v>98</v>
      </c>
      <c r="W23" s="1">
        <v>90.5</v>
      </c>
      <c r="X23" s="1"/>
      <c r="Y23" s="1"/>
      <c r="Z23" s="1"/>
      <c r="AA23" s="1"/>
      <c r="AB23" s="1"/>
      <c r="AC23" s="1"/>
      <c r="AD23" s="1"/>
      <c r="AE23" s="18"/>
      <c r="AF23" s="1">
        <v>72</v>
      </c>
      <c r="AG23" s="1">
        <v>86.6</v>
      </c>
      <c r="AH23" s="1">
        <v>98</v>
      </c>
      <c r="AI23" s="1">
        <v>91.5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59386</v>
      </c>
      <c r="FK23" s="77">
        <v>59396</v>
      </c>
    </row>
    <row r="24" spans="1:167" x14ac:dyDescent="0.25">
      <c r="A24" s="19">
        <v>14</v>
      </c>
      <c r="B24" s="19">
        <v>138697</v>
      </c>
      <c r="C24" s="19" t="s">
        <v>164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teori Limit, Turunan dan Integral</v>
      </c>
      <c r="K24" s="28">
        <f t="shared" si="5"/>
        <v>90.275000000000006</v>
      </c>
      <c r="L24" s="28" t="str">
        <f t="shared" si="6"/>
        <v>A</v>
      </c>
      <c r="M24" s="28">
        <f t="shared" si="7"/>
        <v>90.275000000000006</v>
      </c>
      <c r="N24" s="28" t="str">
        <f t="shared" si="8"/>
        <v>A</v>
      </c>
      <c r="O24" s="36">
        <v>1</v>
      </c>
      <c r="P24" s="28" t="str">
        <f t="shared" si="9"/>
        <v>Sangat terampil dalam menyelesaikan masalah terkait materi Limit, Turunan, dan Integral.</v>
      </c>
      <c r="Q24" s="39"/>
      <c r="R24" s="39" t="s">
        <v>8</v>
      </c>
      <c r="S24" s="18"/>
      <c r="T24" s="1">
        <v>98</v>
      </c>
      <c r="U24" s="1">
        <v>85.7</v>
      </c>
      <c r="V24" s="1">
        <v>92</v>
      </c>
      <c r="W24" s="1">
        <v>83.4</v>
      </c>
      <c r="X24" s="1"/>
      <c r="Y24" s="1"/>
      <c r="Z24" s="1"/>
      <c r="AA24" s="1"/>
      <c r="AB24" s="1"/>
      <c r="AC24" s="1"/>
      <c r="AD24" s="1"/>
      <c r="AE24" s="18"/>
      <c r="AF24" s="1">
        <v>98</v>
      </c>
      <c r="AG24" s="1">
        <v>86.7</v>
      </c>
      <c r="AH24" s="1">
        <v>92</v>
      </c>
      <c r="AI24" s="1">
        <v>84.4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138712</v>
      </c>
      <c r="C25" s="19" t="s">
        <v>165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3</v>
      </c>
      <c r="J25" s="28" t="str">
        <f t="shared" si="4"/>
        <v>Memiliki kemampuan untuk menjelaskan dan menganalisis teori Limit, namun perlu ditingkatkan pemahaman terhadap teori Turunan dan Integral</v>
      </c>
      <c r="K25" s="28">
        <f t="shared" si="5"/>
        <v>84.42</v>
      </c>
      <c r="L25" s="28" t="str">
        <f t="shared" si="6"/>
        <v>A</v>
      </c>
      <c r="M25" s="28">
        <f t="shared" si="7"/>
        <v>84.42</v>
      </c>
      <c r="N25" s="28" t="str">
        <f t="shared" si="8"/>
        <v>A</v>
      </c>
      <c r="O25" s="36">
        <v>3</v>
      </c>
      <c r="P25" s="28" t="str">
        <f t="shared" si="9"/>
        <v>Terampil dalam menyelesaikan masalah terkait materi Limit, namun perlu ditingkatkan untuk materi Turunan dan Integral.</v>
      </c>
      <c r="Q25" s="39"/>
      <c r="R25" s="39" t="s">
        <v>9</v>
      </c>
      <c r="S25" s="18"/>
      <c r="T25" s="1">
        <v>72</v>
      </c>
      <c r="U25" s="1">
        <v>84.9</v>
      </c>
      <c r="V25" s="1">
        <v>94</v>
      </c>
      <c r="W25" s="1">
        <v>83.78</v>
      </c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85.9</v>
      </c>
      <c r="AH25" s="1">
        <v>94</v>
      </c>
      <c r="AI25" s="1">
        <v>84.78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59387</v>
      </c>
      <c r="FK25" s="77">
        <v>59397</v>
      </c>
    </row>
    <row r="26" spans="1:167" x14ac:dyDescent="0.25">
      <c r="A26" s="19">
        <v>16</v>
      </c>
      <c r="B26" s="19">
        <v>138727</v>
      </c>
      <c r="C26" s="19" t="s">
        <v>166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untuk menjelaskan dan menganalisis teori Limit, namun perlu ditingkatkan pemahaman terhadap teori Turunan dan Integral</v>
      </c>
      <c r="K26" s="28">
        <f t="shared" si="5"/>
        <v>83.344999999999999</v>
      </c>
      <c r="L26" s="28" t="str">
        <f t="shared" si="6"/>
        <v>B</v>
      </c>
      <c r="M26" s="28">
        <f t="shared" si="7"/>
        <v>83.344999999999999</v>
      </c>
      <c r="N26" s="28" t="str">
        <f t="shared" si="8"/>
        <v>B</v>
      </c>
      <c r="O26" s="36">
        <v>3</v>
      </c>
      <c r="P26" s="28" t="str">
        <f t="shared" si="9"/>
        <v>Terampil dalam menyelesaikan masalah terkait materi Limit, namun perlu ditingkatkan untuk materi Turunan dan Integral.</v>
      </c>
      <c r="Q26" s="39"/>
      <c r="R26" s="39" t="s">
        <v>8</v>
      </c>
      <c r="S26" s="18"/>
      <c r="T26" s="1">
        <v>71</v>
      </c>
      <c r="U26" s="1">
        <v>83.9</v>
      </c>
      <c r="V26" s="1">
        <v>97</v>
      </c>
      <c r="W26" s="1">
        <v>78.48</v>
      </c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84.9</v>
      </c>
      <c r="AH26" s="1">
        <v>97</v>
      </c>
      <c r="AI26" s="1">
        <v>79.48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138742</v>
      </c>
      <c r="C27" s="19" t="s">
        <v>167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Memiliki kemampuan untuk menjelaskan dan menganalisis teori Limit, namun perlu ditingkatkan pemahaman terhadap teori Turunan dan Integral</v>
      </c>
      <c r="K27" s="28">
        <f t="shared" si="5"/>
        <v>83.237499999999997</v>
      </c>
      <c r="L27" s="28" t="str">
        <f t="shared" si="6"/>
        <v>B</v>
      </c>
      <c r="M27" s="28">
        <f t="shared" si="7"/>
        <v>83.237499999999997</v>
      </c>
      <c r="N27" s="28" t="str">
        <f t="shared" si="8"/>
        <v>B</v>
      </c>
      <c r="O27" s="36">
        <v>3</v>
      </c>
      <c r="P27" s="28" t="str">
        <f t="shared" si="9"/>
        <v>Terampil dalam menyelesaikan masalah terkait materi Limit, namun perlu ditingkatkan untuk materi Turunan dan Integral.</v>
      </c>
      <c r="Q27" s="39"/>
      <c r="R27" s="39" t="s">
        <v>9</v>
      </c>
      <c r="S27" s="18"/>
      <c r="T27" s="1">
        <v>70</v>
      </c>
      <c r="U27" s="1">
        <v>83.5</v>
      </c>
      <c r="V27" s="1">
        <v>94</v>
      </c>
      <c r="W27" s="1">
        <v>82.45</v>
      </c>
      <c r="X27" s="1"/>
      <c r="Y27" s="1"/>
      <c r="Z27" s="1"/>
      <c r="AA27" s="1"/>
      <c r="AB27" s="1"/>
      <c r="AC27" s="1"/>
      <c r="AD27" s="1"/>
      <c r="AE27" s="18"/>
      <c r="AF27" s="1">
        <v>71</v>
      </c>
      <c r="AG27" s="1">
        <v>84.5</v>
      </c>
      <c r="AH27" s="1">
        <v>94</v>
      </c>
      <c r="AI27" s="1">
        <v>83.45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59388</v>
      </c>
      <c r="FK27" s="77">
        <v>59398</v>
      </c>
    </row>
    <row r="28" spans="1:167" x14ac:dyDescent="0.25">
      <c r="A28" s="19">
        <v>18</v>
      </c>
      <c r="B28" s="19">
        <v>138757</v>
      </c>
      <c r="C28" s="19" t="s">
        <v>168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untuk menjelaskan dan menganalisis teori Limit, Turunan, namun perlu ditingkatkan pemahaman terhadap teori Integral</v>
      </c>
      <c r="K28" s="28">
        <f t="shared" si="5"/>
        <v>86.017499999999998</v>
      </c>
      <c r="L28" s="28" t="str">
        <f t="shared" si="6"/>
        <v>A</v>
      </c>
      <c r="M28" s="28">
        <f t="shared" si="7"/>
        <v>86.017499999999998</v>
      </c>
      <c r="N28" s="28" t="str">
        <f t="shared" si="8"/>
        <v>A</v>
      </c>
      <c r="O28" s="36">
        <v>2</v>
      </c>
      <c r="P28" s="28" t="str">
        <f t="shared" si="9"/>
        <v>Terampil dalam menyelesaikan masalah terkait materi Limit, Turunan, namun perlu ditingkatkan untuk materi Integral.</v>
      </c>
      <c r="Q28" s="39"/>
      <c r="R28" s="39" t="s">
        <v>8</v>
      </c>
      <c r="S28" s="18"/>
      <c r="T28" s="1">
        <v>76</v>
      </c>
      <c r="U28" s="1">
        <v>85.4</v>
      </c>
      <c r="V28" s="1">
        <v>100</v>
      </c>
      <c r="W28" s="1">
        <v>79.67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86.4</v>
      </c>
      <c r="AH28" s="1">
        <v>100</v>
      </c>
      <c r="AI28" s="1">
        <v>80.67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138772</v>
      </c>
      <c r="C29" s="19" t="s">
        <v>169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untuk menjelaskan dan menganalisis teori Limit, namun perlu ditingkatkan pemahaman terhadap teori Turunan dan Integral</v>
      </c>
      <c r="K29" s="28">
        <f t="shared" si="5"/>
        <v>80.164999999999992</v>
      </c>
      <c r="L29" s="28" t="str">
        <f t="shared" si="6"/>
        <v>B</v>
      </c>
      <c r="M29" s="28">
        <f t="shared" si="7"/>
        <v>80.164999999999992</v>
      </c>
      <c r="N29" s="28" t="str">
        <f t="shared" si="8"/>
        <v>B</v>
      </c>
      <c r="O29" s="36">
        <v>3</v>
      </c>
      <c r="P29" s="28" t="str">
        <f t="shared" si="9"/>
        <v>Terampil dalam menyelesaikan masalah terkait materi Limit, namun perlu ditingkatkan untuk materi Turunan dan Integral.</v>
      </c>
      <c r="Q29" s="39"/>
      <c r="R29" s="39" t="s">
        <v>8</v>
      </c>
      <c r="S29" s="18"/>
      <c r="T29" s="1">
        <v>86</v>
      </c>
      <c r="U29" s="1">
        <v>85.5</v>
      </c>
      <c r="V29" s="1">
        <v>70</v>
      </c>
      <c r="W29" s="1">
        <v>77.16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86.5</v>
      </c>
      <c r="AH29" s="1">
        <v>70</v>
      </c>
      <c r="AI29" s="1">
        <v>78.16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59389</v>
      </c>
      <c r="FK29" s="77">
        <v>59399</v>
      </c>
    </row>
    <row r="30" spans="1:167" x14ac:dyDescent="0.25">
      <c r="A30" s="19">
        <v>20</v>
      </c>
      <c r="B30" s="19">
        <v>138787</v>
      </c>
      <c r="C30" s="19" t="s">
        <v>170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Memiliki kemampuan untuk menjelaskan dan menganalisis teori Limit, namun perlu ditingkatkan pemahaman terhadap teori Turunan dan Integral</v>
      </c>
      <c r="K30" s="28">
        <f t="shared" si="5"/>
        <v>84.71</v>
      </c>
      <c r="L30" s="28" t="str">
        <f t="shared" si="6"/>
        <v>A</v>
      </c>
      <c r="M30" s="28">
        <f t="shared" si="7"/>
        <v>84.71</v>
      </c>
      <c r="N30" s="28" t="str">
        <f t="shared" si="8"/>
        <v>A</v>
      </c>
      <c r="O30" s="36">
        <v>3</v>
      </c>
      <c r="P30" s="28" t="str">
        <f t="shared" si="9"/>
        <v>Terampil dalam menyelesaikan masalah terkait materi Limit, namun perlu ditingkatkan untuk materi Turunan dan Integral.</v>
      </c>
      <c r="Q30" s="39"/>
      <c r="R30" s="39" t="s">
        <v>9</v>
      </c>
      <c r="S30" s="18"/>
      <c r="T30" s="1">
        <v>70</v>
      </c>
      <c r="U30" s="1">
        <v>83.6</v>
      </c>
      <c r="V30" s="1">
        <v>98</v>
      </c>
      <c r="W30" s="1">
        <v>84.24</v>
      </c>
      <c r="X30" s="1"/>
      <c r="Y30" s="1"/>
      <c r="Z30" s="1"/>
      <c r="AA30" s="1"/>
      <c r="AB30" s="1"/>
      <c r="AC30" s="1"/>
      <c r="AD30" s="1"/>
      <c r="AE30" s="18"/>
      <c r="AF30" s="1">
        <v>71</v>
      </c>
      <c r="AG30" s="1">
        <v>84.6</v>
      </c>
      <c r="AH30" s="1">
        <v>98</v>
      </c>
      <c r="AI30" s="1">
        <v>85.24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138802</v>
      </c>
      <c r="C31" s="19" t="s">
        <v>171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untuk menjelaskan dan menganalisis teori Limit, Turunan, namun perlu ditingkatkan pemahaman terhadap teori Integral</v>
      </c>
      <c r="K31" s="28">
        <f t="shared" si="5"/>
        <v>89.74</v>
      </c>
      <c r="L31" s="28" t="str">
        <f t="shared" si="6"/>
        <v>A</v>
      </c>
      <c r="M31" s="28">
        <f t="shared" si="7"/>
        <v>89.74</v>
      </c>
      <c r="N31" s="28" t="str">
        <f t="shared" si="8"/>
        <v>A</v>
      </c>
      <c r="O31" s="36">
        <v>2</v>
      </c>
      <c r="P31" s="28" t="str">
        <f t="shared" si="9"/>
        <v>Terampil dalam menyelesaikan masalah terkait materi Limit, Turunan, namun perlu ditingkatkan untuk materi Integral.</v>
      </c>
      <c r="Q31" s="39"/>
      <c r="R31" s="39" t="s">
        <v>8</v>
      </c>
      <c r="S31" s="18"/>
      <c r="T31" s="1">
        <v>79</v>
      </c>
      <c r="U31" s="1">
        <v>85.9</v>
      </c>
      <c r="V31" s="1">
        <v>100</v>
      </c>
      <c r="W31" s="1">
        <v>91.06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86.9</v>
      </c>
      <c r="AH31" s="1">
        <v>100</v>
      </c>
      <c r="AI31" s="1">
        <v>92.06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59390</v>
      </c>
      <c r="FK31" s="77">
        <v>59400</v>
      </c>
    </row>
    <row r="32" spans="1:167" x14ac:dyDescent="0.25">
      <c r="A32" s="19">
        <v>22</v>
      </c>
      <c r="B32" s="19">
        <v>138817</v>
      </c>
      <c r="C32" s="19" t="s">
        <v>172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untuk menjelaskan dan menganalisis teori Limit, Turunan, namun perlu ditingkatkan pemahaman terhadap teori Integral</v>
      </c>
      <c r="K32" s="28">
        <f t="shared" si="5"/>
        <v>86.245000000000005</v>
      </c>
      <c r="L32" s="28" t="str">
        <f t="shared" si="6"/>
        <v>A</v>
      </c>
      <c r="M32" s="28">
        <f t="shared" si="7"/>
        <v>86.245000000000005</v>
      </c>
      <c r="N32" s="28" t="str">
        <f t="shared" si="8"/>
        <v>A</v>
      </c>
      <c r="O32" s="36">
        <v>2</v>
      </c>
      <c r="P32" s="28" t="str">
        <f t="shared" si="9"/>
        <v>Terampil dalam menyelesaikan masalah terkait materi Limit, Turunan, namun perlu ditingkatkan untuk materi Integral.</v>
      </c>
      <c r="Q32" s="39"/>
      <c r="R32" s="39" t="s">
        <v>9</v>
      </c>
      <c r="S32" s="18"/>
      <c r="T32" s="1">
        <v>73</v>
      </c>
      <c r="U32" s="1">
        <v>83.5</v>
      </c>
      <c r="V32" s="1">
        <v>100</v>
      </c>
      <c r="W32" s="1">
        <v>85.48</v>
      </c>
      <c r="X32" s="1"/>
      <c r="Y32" s="1"/>
      <c r="Z32" s="1"/>
      <c r="AA32" s="1"/>
      <c r="AB32" s="1"/>
      <c r="AC32" s="1"/>
      <c r="AD32" s="1"/>
      <c r="AE32" s="18"/>
      <c r="AF32" s="1">
        <v>74</v>
      </c>
      <c r="AG32" s="1">
        <v>84.5</v>
      </c>
      <c r="AH32" s="1">
        <v>100</v>
      </c>
      <c r="AI32" s="1">
        <v>86.48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138832</v>
      </c>
      <c r="C33" s="19" t="s">
        <v>173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untuk menjelaskan dan menganalisis teori Limit, Turunan, namun perlu ditingkatkan pemahaman terhadap teori Integral</v>
      </c>
      <c r="K33" s="28">
        <f t="shared" si="5"/>
        <v>89.2</v>
      </c>
      <c r="L33" s="28" t="str">
        <f t="shared" si="6"/>
        <v>A</v>
      </c>
      <c r="M33" s="28">
        <f t="shared" si="7"/>
        <v>89.2</v>
      </c>
      <c r="N33" s="28" t="str">
        <f t="shared" si="8"/>
        <v>A</v>
      </c>
      <c r="O33" s="36">
        <v>2</v>
      </c>
      <c r="P33" s="28" t="str">
        <f t="shared" si="9"/>
        <v>Terampil dalam menyelesaikan masalah terkait materi Limit, Turunan, namun perlu ditingkatkan untuk materi Integral.</v>
      </c>
      <c r="Q33" s="39"/>
      <c r="R33" s="39" t="s">
        <v>9</v>
      </c>
      <c r="S33" s="18"/>
      <c r="T33" s="1">
        <v>80</v>
      </c>
      <c r="U33" s="1">
        <v>84.5</v>
      </c>
      <c r="V33" s="1">
        <v>100</v>
      </c>
      <c r="W33" s="1">
        <v>90.3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85.5</v>
      </c>
      <c r="AH33" s="1">
        <v>100</v>
      </c>
      <c r="AI33" s="1">
        <v>91.3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138847</v>
      </c>
      <c r="C34" s="19" t="s">
        <v>174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3</v>
      </c>
      <c r="J34" s="28" t="str">
        <f t="shared" si="4"/>
        <v>Memiliki kemampuan untuk menjelaskan dan menganalisis teori Limit, namun perlu ditingkatkan pemahaman terhadap teori Turunan dan Integral</v>
      </c>
      <c r="K34" s="28">
        <f t="shared" si="5"/>
        <v>84.25</v>
      </c>
      <c r="L34" s="28" t="str">
        <f t="shared" si="6"/>
        <v>A</v>
      </c>
      <c r="M34" s="28">
        <f t="shared" si="7"/>
        <v>84.25</v>
      </c>
      <c r="N34" s="28" t="str">
        <f t="shared" si="8"/>
        <v>A</v>
      </c>
      <c r="O34" s="36">
        <v>3</v>
      </c>
      <c r="P34" s="28" t="str">
        <f t="shared" si="9"/>
        <v>Terampil dalam menyelesaikan masalah terkait materi Limit, namun perlu ditingkatkan untuk materi Turunan dan Integral.</v>
      </c>
      <c r="Q34" s="39"/>
      <c r="R34" s="39" t="s">
        <v>8</v>
      </c>
      <c r="S34" s="18"/>
      <c r="T34" s="1">
        <v>71</v>
      </c>
      <c r="U34" s="1">
        <v>85.7</v>
      </c>
      <c r="V34" s="1">
        <v>92</v>
      </c>
      <c r="W34" s="1">
        <v>85.3</v>
      </c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86.7</v>
      </c>
      <c r="AH34" s="1">
        <v>92</v>
      </c>
      <c r="AI34" s="1">
        <v>86.3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138862</v>
      </c>
      <c r="C35" s="19" t="s">
        <v>175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untuk menjelaskan dan menganalisis teori Limit, Turunan, namun perlu ditingkatkan pemahaman terhadap teori Integral</v>
      </c>
      <c r="K35" s="28">
        <f t="shared" si="5"/>
        <v>87.655000000000001</v>
      </c>
      <c r="L35" s="28" t="str">
        <f t="shared" si="6"/>
        <v>A</v>
      </c>
      <c r="M35" s="28">
        <f t="shared" si="7"/>
        <v>87.655000000000001</v>
      </c>
      <c r="N35" s="28" t="str">
        <f t="shared" si="8"/>
        <v>A</v>
      </c>
      <c r="O35" s="36">
        <v>2</v>
      </c>
      <c r="P35" s="28" t="str">
        <f t="shared" si="9"/>
        <v>Terampil dalam menyelesaikan masalah terkait materi Limit, Turunan, namun perlu ditingkatkan untuk materi Integral.</v>
      </c>
      <c r="Q35" s="39"/>
      <c r="R35" s="39" t="s">
        <v>8</v>
      </c>
      <c r="S35" s="18"/>
      <c r="T35" s="1">
        <v>74</v>
      </c>
      <c r="U35" s="1">
        <v>83.6</v>
      </c>
      <c r="V35" s="1">
        <v>100</v>
      </c>
      <c r="W35" s="1">
        <v>90.02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84.6</v>
      </c>
      <c r="AH35" s="1">
        <v>100</v>
      </c>
      <c r="AI35" s="1">
        <v>91.02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142748</v>
      </c>
      <c r="C36" s="19" t="s">
        <v>176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4</v>
      </c>
      <c r="J36" s="28" t="str">
        <f t="shared" si="4"/>
        <v>Perlu peningkatan pemahaman terhadap teori Limit, Turunan dan Integral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4</v>
      </c>
      <c r="P36" s="28" t="str">
        <f t="shared" si="9"/>
        <v>Perlu peningkatan kemampuan untuk menyelesaikan masalah terkait materi Limit, Turunan dan Integral.</v>
      </c>
      <c r="Q36" s="39"/>
      <c r="R36" s="39" t="s">
        <v>9</v>
      </c>
      <c r="S36" s="18"/>
      <c r="T36" s="1">
        <v>70</v>
      </c>
      <c r="U36" s="1">
        <v>70</v>
      </c>
      <c r="V36" s="1">
        <v>100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71</v>
      </c>
      <c r="AG36" s="1">
        <v>76</v>
      </c>
      <c r="AH36" s="1">
        <v>100</v>
      </c>
      <c r="AI36" s="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138877</v>
      </c>
      <c r="C37" s="19" t="s">
        <v>177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untuk menjelaskan dan menganalisis teori Limit, Turunan, namun perlu ditingkatkan pemahaman terhadap teori Integral</v>
      </c>
      <c r="K37" s="28">
        <f t="shared" si="5"/>
        <v>86.957499999999996</v>
      </c>
      <c r="L37" s="28" t="str">
        <f t="shared" si="6"/>
        <v>A</v>
      </c>
      <c r="M37" s="28">
        <f t="shared" si="7"/>
        <v>86.957499999999996</v>
      </c>
      <c r="N37" s="28" t="str">
        <f t="shared" si="8"/>
        <v>A</v>
      </c>
      <c r="O37" s="36">
        <v>2</v>
      </c>
      <c r="P37" s="28" t="str">
        <f t="shared" si="9"/>
        <v>Terampil dalam menyelesaikan masalah terkait materi Limit, Turunan, namun perlu ditingkatkan untuk materi Integral.</v>
      </c>
      <c r="Q37" s="39"/>
      <c r="R37" s="39" t="s">
        <v>8</v>
      </c>
      <c r="S37" s="18"/>
      <c r="T37" s="1">
        <v>79</v>
      </c>
      <c r="U37" s="1">
        <v>85.7</v>
      </c>
      <c r="V37" s="1">
        <v>100</v>
      </c>
      <c r="W37" s="1">
        <v>81.13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86.7</v>
      </c>
      <c r="AH37" s="1">
        <v>100</v>
      </c>
      <c r="AI37" s="1">
        <v>82.13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138892</v>
      </c>
      <c r="C38" s="19" t="s">
        <v>178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untuk menjelaskan dan menganalisis teori Limit, Turunan, namun perlu ditingkatkan pemahaman terhadap teori Integral</v>
      </c>
      <c r="K38" s="28">
        <f t="shared" si="5"/>
        <v>85.68</v>
      </c>
      <c r="L38" s="28" t="str">
        <f t="shared" si="6"/>
        <v>A</v>
      </c>
      <c r="M38" s="28">
        <f t="shared" si="7"/>
        <v>85.68</v>
      </c>
      <c r="N38" s="28" t="str">
        <f t="shared" si="8"/>
        <v>A</v>
      </c>
      <c r="O38" s="36">
        <v>2</v>
      </c>
      <c r="P38" s="28" t="str">
        <f t="shared" si="9"/>
        <v>Terampil dalam menyelesaikan masalah terkait materi Limit, Turunan, namun perlu ditingkatkan untuk materi Integral.</v>
      </c>
      <c r="Q38" s="39"/>
      <c r="R38" s="39" t="s">
        <v>8</v>
      </c>
      <c r="S38" s="18"/>
      <c r="T38" s="1">
        <v>72</v>
      </c>
      <c r="U38" s="1">
        <v>84.8</v>
      </c>
      <c r="V38" s="1">
        <v>100</v>
      </c>
      <c r="W38" s="1">
        <v>82.92</v>
      </c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>
        <v>85.8</v>
      </c>
      <c r="AH38" s="1">
        <v>100</v>
      </c>
      <c r="AI38" s="1">
        <v>83.92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138907</v>
      </c>
      <c r="C39" s="19" t="s">
        <v>179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untuk menjelaskan dan menganalisis teori Limit, Turunan, namun perlu ditingkatkan pemahaman terhadap teori Integral</v>
      </c>
      <c r="K39" s="28">
        <f t="shared" si="5"/>
        <v>85.284999999999997</v>
      </c>
      <c r="L39" s="28" t="str">
        <f t="shared" si="6"/>
        <v>A</v>
      </c>
      <c r="M39" s="28">
        <f t="shared" si="7"/>
        <v>85.284999999999997</v>
      </c>
      <c r="N39" s="28" t="str">
        <f t="shared" si="8"/>
        <v>A</v>
      </c>
      <c r="O39" s="36">
        <v>2</v>
      </c>
      <c r="P39" s="28" t="str">
        <f t="shared" si="9"/>
        <v>Terampil dalam menyelesaikan masalah terkait materi Limit, Turunan, namun perlu ditingkatkan untuk materi Integral.</v>
      </c>
      <c r="Q39" s="39"/>
      <c r="R39" s="39" t="s">
        <v>8</v>
      </c>
      <c r="S39" s="18"/>
      <c r="T39" s="1">
        <v>74</v>
      </c>
      <c r="U39" s="1">
        <v>85.5</v>
      </c>
      <c r="V39" s="1">
        <v>94</v>
      </c>
      <c r="W39" s="1">
        <v>84.64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86.5</v>
      </c>
      <c r="AH39" s="1">
        <v>94</v>
      </c>
      <c r="AI39" s="1">
        <v>85.64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138922</v>
      </c>
      <c r="C40" s="19" t="s">
        <v>180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untuk menjelaskan dan menganalisis teori Limit, namun perlu ditingkatkan pemahaman terhadap teori Turunan dan Integral</v>
      </c>
      <c r="K40" s="28">
        <f t="shared" si="5"/>
        <v>83.192499999999995</v>
      </c>
      <c r="L40" s="28" t="str">
        <f t="shared" si="6"/>
        <v>B</v>
      </c>
      <c r="M40" s="28">
        <f t="shared" si="7"/>
        <v>83.192499999999995</v>
      </c>
      <c r="N40" s="28" t="str">
        <f t="shared" si="8"/>
        <v>B</v>
      </c>
      <c r="O40" s="36">
        <v>3</v>
      </c>
      <c r="P40" s="28" t="str">
        <f t="shared" si="9"/>
        <v>Terampil dalam menyelesaikan masalah terkait materi Limit, namun perlu ditingkatkan untuk materi Turunan dan Integral.</v>
      </c>
      <c r="Q40" s="39"/>
      <c r="R40" s="39" t="s">
        <v>8</v>
      </c>
      <c r="S40" s="18"/>
      <c r="T40" s="1">
        <v>88</v>
      </c>
      <c r="U40" s="1">
        <v>85.5</v>
      </c>
      <c r="V40" s="1">
        <v>75</v>
      </c>
      <c r="W40" s="1">
        <v>82.27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86.5</v>
      </c>
      <c r="AH40" s="1">
        <v>75</v>
      </c>
      <c r="AI40" s="1">
        <v>83.27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138937</v>
      </c>
      <c r="C41" s="19" t="s">
        <v>181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untuk menjelaskan dan menganalisis teori Limit, Turunan, namun perlu ditingkatkan pemahaman terhadap teori Integral</v>
      </c>
      <c r="K41" s="28">
        <f t="shared" si="5"/>
        <v>87.525000000000006</v>
      </c>
      <c r="L41" s="28" t="str">
        <f t="shared" si="6"/>
        <v>A</v>
      </c>
      <c r="M41" s="28">
        <f t="shared" si="7"/>
        <v>87.525000000000006</v>
      </c>
      <c r="N41" s="28" t="str">
        <f t="shared" si="8"/>
        <v>A</v>
      </c>
      <c r="O41" s="36">
        <v>2</v>
      </c>
      <c r="P41" s="28" t="str">
        <f t="shared" si="9"/>
        <v>Terampil dalam menyelesaikan masalah terkait materi Limit, Turunan, namun perlu ditingkatkan untuk materi Integral.</v>
      </c>
      <c r="Q41" s="39"/>
      <c r="R41" s="39" t="s">
        <v>9</v>
      </c>
      <c r="S41" s="18"/>
      <c r="T41" s="1">
        <v>90</v>
      </c>
      <c r="U41" s="1">
        <v>83.1</v>
      </c>
      <c r="V41" s="1">
        <v>88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84.1</v>
      </c>
      <c r="AH41" s="1">
        <v>90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138952</v>
      </c>
      <c r="C42" s="19" t="s">
        <v>182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untuk menjelaskan dan menganalisis teori Limit, namun perlu ditingkatkan pemahaman terhadap teori Turunan dan Integral</v>
      </c>
      <c r="K42" s="28">
        <f t="shared" si="5"/>
        <v>82.967500000000001</v>
      </c>
      <c r="L42" s="28" t="str">
        <f t="shared" si="6"/>
        <v>B</v>
      </c>
      <c r="M42" s="28">
        <f t="shared" si="7"/>
        <v>82.967500000000001</v>
      </c>
      <c r="N42" s="28" t="str">
        <f t="shared" si="8"/>
        <v>B</v>
      </c>
      <c r="O42" s="36">
        <v>3</v>
      </c>
      <c r="P42" s="28" t="str">
        <f t="shared" si="9"/>
        <v>Terampil dalam menyelesaikan masalah terkait materi Limit, namun perlu ditingkatkan untuk materi Turunan dan Integral.</v>
      </c>
      <c r="Q42" s="39"/>
      <c r="R42" s="39" t="s">
        <v>8</v>
      </c>
      <c r="S42" s="18"/>
      <c r="T42" s="1">
        <v>75</v>
      </c>
      <c r="U42" s="1">
        <v>85.5</v>
      </c>
      <c r="V42" s="1">
        <v>88</v>
      </c>
      <c r="W42" s="1">
        <v>80.37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86.5</v>
      </c>
      <c r="AH42" s="1">
        <v>88</v>
      </c>
      <c r="AI42" s="1">
        <v>81.37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138967</v>
      </c>
      <c r="C43" s="19" t="s">
        <v>183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untuk menjelaskan dan menganalisis teori Limit, Turunan, namun perlu ditingkatkan pemahaman terhadap teori Integral</v>
      </c>
      <c r="K43" s="28">
        <f t="shared" si="5"/>
        <v>89.085000000000008</v>
      </c>
      <c r="L43" s="28" t="str">
        <f t="shared" si="6"/>
        <v>A</v>
      </c>
      <c r="M43" s="28">
        <f t="shared" si="7"/>
        <v>89.085000000000008</v>
      </c>
      <c r="N43" s="28" t="str">
        <f t="shared" si="8"/>
        <v>A</v>
      </c>
      <c r="O43" s="36">
        <v>2</v>
      </c>
      <c r="P43" s="28" t="str">
        <f t="shared" si="9"/>
        <v>Terampil dalam menyelesaikan masalah terkait materi Limit, Turunan, namun perlu ditingkatkan untuk materi Integral.</v>
      </c>
      <c r="Q43" s="39"/>
      <c r="R43" s="39" t="s">
        <v>8</v>
      </c>
      <c r="S43" s="18"/>
      <c r="T43" s="1">
        <v>78</v>
      </c>
      <c r="U43" s="1">
        <v>85.6</v>
      </c>
      <c r="V43" s="1">
        <v>100</v>
      </c>
      <c r="W43" s="1">
        <v>89.74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86.6</v>
      </c>
      <c r="AH43" s="1">
        <v>100</v>
      </c>
      <c r="AI43" s="1">
        <v>90.74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138982</v>
      </c>
      <c r="C44" s="19" t="s">
        <v>184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4"/>
        <v>Memiliki kemampuan untuk menjelaskan dan menganalisis teori Limit, Turunan dan Integral</v>
      </c>
      <c r="K44" s="28">
        <f t="shared" si="5"/>
        <v>93.75</v>
      </c>
      <c r="L44" s="28" t="str">
        <f t="shared" si="6"/>
        <v>A</v>
      </c>
      <c r="M44" s="28">
        <f t="shared" si="7"/>
        <v>93.75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terkait materi Limit, Turunan, dan Integral.</v>
      </c>
      <c r="Q44" s="39"/>
      <c r="R44" s="39" t="s">
        <v>8</v>
      </c>
      <c r="S44" s="18"/>
      <c r="T44" s="1">
        <v>94</v>
      </c>
      <c r="U44" s="1">
        <v>94</v>
      </c>
      <c r="V44" s="1">
        <v>100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1">
        <v>94</v>
      </c>
      <c r="AH44" s="1">
        <v>100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138997</v>
      </c>
      <c r="C45" s="19" t="s">
        <v>185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4</v>
      </c>
      <c r="J45" s="28" t="str">
        <f t="shared" si="4"/>
        <v>Perlu peningkatan pemahaman terhadap teori Limit, Turunan dan Integral</v>
      </c>
      <c r="K45" s="28">
        <f t="shared" si="5"/>
        <v>76.22</v>
      </c>
      <c r="L45" s="28" t="str">
        <f t="shared" si="6"/>
        <v>B</v>
      </c>
      <c r="M45" s="28">
        <f t="shared" si="7"/>
        <v>76.22</v>
      </c>
      <c r="N45" s="28" t="str">
        <f t="shared" si="8"/>
        <v>B</v>
      </c>
      <c r="O45" s="36">
        <v>4</v>
      </c>
      <c r="P45" s="28" t="str">
        <f t="shared" si="9"/>
        <v>Perlu peningkatan kemampuan untuk menyelesaikan masalah terkait materi Limit, Turunan dan Integral.</v>
      </c>
      <c r="Q45" s="39"/>
      <c r="R45" s="39" t="s">
        <v>8</v>
      </c>
      <c r="S45" s="18"/>
      <c r="T45" s="1">
        <v>73</v>
      </c>
      <c r="U45" s="1">
        <v>83</v>
      </c>
      <c r="V45" s="1">
        <v>70</v>
      </c>
      <c r="W45" s="1">
        <v>76.88</v>
      </c>
      <c r="X45" s="1"/>
      <c r="Y45" s="1"/>
      <c r="Z45" s="1"/>
      <c r="AA45" s="1"/>
      <c r="AB45" s="1"/>
      <c r="AC45" s="1"/>
      <c r="AD45" s="1"/>
      <c r="AE45" s="18"/>
      <c r="AF45" s="1">
        <v>73</v>
      </c>
      <c r="AG45" s="1">
        <v>84</v>
      </c>
      <c r="AH45" s="1">
        <v>70</v>
      </c>
      <c r="AI45" s="1">
        <v>77.88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139012</v>
      </c>
      <c r="C46" s="19" t="s">
        <v>186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untuk menjelaskan dan menganalisis teori Limit, Turunan dan Integral</v>
      </c>
      <c r="K46" s="28">
        <f t="shared" si="5"/>
        <v>91.692499999999995</v>
      </c>
      <c r="L46" s="28" t="str">
        <f t="shared" si="6"/>
        <v>A</v>
      </c>
      <c r="M46" s="28">
        <f t="shared" si="7"/>
        <v>91.692499999999995</v>
      </c>
      <c r="N46" s="28" t="str">
        <f t="shared" si="8"/>
        <v>A</v>
      </c>
      <c r="O46" s="36">
        <v>1</v>
      </c>
      <c r="P46" s="28" t="str">
        <f t="shared" si="9"/>
        <v>Sangat terampil dalam menyelesaikan masalah terkait materi Limit, Turunan, dan Integral.</v>
      </c>
      <c r="Q46" s="39"/>
      <c r="R46" s="39" t="s">
        <v>8</v>
      </c>
      <c r="S46" s="18"/>
      <c r="T46" s="1">
        <v>90</v>
      </c>
      <c r="U46" s="1">
        <v>86.2</v>
      </c>
      <c r="V46" s="1">
        <v>100</v>
      </c>
      <c r="W46" s="1">
        <v>87.57</v>
      </c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87.2</v>
      </c>
      <c r="AH46" s="1">
        <v>100</v>
      </c>
      <c r="AI46" s="1">
        <v>88.57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susvm</cp:lastModifiedBy>
  <dcterms:created xsi:type="dcterms:W3CDTF">2015-09-01T09:01:01Z</dcterms:created>
  <dcterms:modified xsi:type="dcterms:W3CDTF">2020-06-08T08:16:26Z</dcterms:modified>
  <cp:category/>
</cp:coreProperties>
</file>