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9 semarang\TP 2019-2020\NILAI 2019-2020\lain-lain\"/>
    </mc:Choice>
  </mc:AlternateContent>
  <bookViews>
    <workbookView xWindow="0" yWindow="0" windowWidth="20490" windowHeight="7755" activeTab="1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  <sheet name="XI-MIPA 6" sheetId="6" r:id="rId6"/>
    <sheet name="XI-MIPA 7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7" l="1"/>
  <c r="P50" i="7"/>
  <c r="M50" i="7"/>
  <c r="N50" i="7" s="1"/>
  <c r="K50" i="7"/>
  <c r="L50" i="7" s="1"/>
  <c r="J50" i="7"/>
  <c r="H50" i="7"/>
  <c r="G50" i="7"/>
  <c r="F50" i="7"/>
  <c r="E50" i="7"/>
  <c r="P49" i="7"/>
  <c r="M49" i="7"/>
  <c r="N49" i="7" s="1"/>
  <c r="K49" i="7"/>
  <c r="L49" i="7" s="1"/>
  <c r="J49" i="7"/>
  <c r="H49" i="7"/>
  <c r="G49" i="7"/>
  <c r="F49" i="7"/>
  <c r="E49" i="7"/>
  <c r="P48" i="7"/>
  <c r="M48" i="7"/>
  <c r="N48" i="7" s="1"/>
  <c r="K48" i="7"/>
  <c r="L48" i="7" s="1"/>
  <c r="J48" i="7"/>
  <c r="H48" i="7"/>
  <c r="G48" i="7"/>
  <c r="F48" i="7"/>
  <c r="E48" i="7"/>
  <c r="P47" i="7"/>
  <c r="M47" i="7"/>
  <c r="N47" i="7" s="1"/>
  <c r="K47" i="7"/>
  <c r="L47" i="7" s="1"/>
  <c r="J47" i="7"/>
  <c r="H47" i="7"/>
  <c r="G47" i="7"/>
  <c r="F47" i="7"/>
  <c r="E47" i="7"/>
  <c r="P46" i="7"/>
  <c r="M46" i="7"/>
  <c r="N46" i="7" s="1"/>
  <c r="K46" i="7"/>
  <c r="L46" i="7" s="1"/>
  <c r="J46" i="7"/>
  <c r="G46" i="7"/>
  <c r="H46" i="7" s="1"/>
  <c r="F46" i="7"/>
  <c r="E46" i="7"/>
  <c r="P45" i="7"/>
  <c r="M45" i="7"/>
  <c r="N45" i="7" s="1"/>
  <c r="K45" i="7"/>
  <c r="L45" i="7" s="1"/>
  <c r="J45" i="7"/>
  <c r="G45" i="7"/>
  <c r="H45" i="7" s="1"/>
  <c r="F45" i="7"/>
  <c r="E45" i="7"/>
  <c r="P44" i="7"/>
  <c r="M44" i="7"/>
  <c r="N44" i="7" s="1"/>
  <c r="K44" i="7"/>
  <c r="L44" i="7" s="1"/>
  <c r="J44" i="7"/>
  <c r="G44" i="7"/>
  <c r="H44" i="7" s="1"/>
  <c r="F44" i="7"/>
  <c r="E44" i="7"/>
  <c r="P43" i="7"/>
  <c r="M43" i="7"/>
  <c r="N43" i="7" s="1"/>
  <c r="K43" i="7"/>
  <c r="L43" i="7" s="1"/>
  <c r="J43" i="7"/>
  <c r="G43" i="7"/>
  <c r="H43" i="7" s="1"/>
  <c r="F43" i="7"/>
  <c r="E43" i="7"/>
  <c r="P42" i="7"/>
  <c r="M42" i="7"/>
  <c r="N42" i="7" s="1"/>
  <c r="K42" i="7"/>
  <c r="L42" i="7" s="1"/>
  <c r="J42" i="7"/>
  <c r="G42" i="7"/>
  <c r="H42" i="7" s="1"/>
  <c r="F42" i="7"/>
  <c r="E42" i="7"/>
  <c r="P41" i="7"/>
  <c r="M41" i="7"/>
  <c r="N41" i="7" s="1"/>
  <c r="K41" i="7"/>
  <c r="L41" i="7" s="1"/>
  <c r="J41" i="7"/>
  <c r="G41" i="7"/>
  <c r="H41" i="7" s="1"/>
  <c r="F41" i="7"/>
  <c r="E41" i="7"/>
  <c r="P40" i="7"/>
  <c r="M40" i="7"/>
  <c r="N40" i="7" s="1"/>
  <c r="K40" i="7"/>
  <c r="L40" i="7" s="1"/>
  <c r="J40" i="7"/>
  <c r="G40" i="7"/>
  <c r="H40" i="7" s="1"/>
  <c r="F40" i="7"/>
  <c r="E40" i="7"/>
  <c r="P39" i="7"/>
  <c r="M39" i="7"/>
  <c r="N39" i="7" s="1"/>
  <c r="K39" i="7"/>
  <c r="L39" i="7" s="1"/>
  <c r="J39" i="7"/>
  <c r="G39" i="7"/>
  <c r="H39" i="7" s="1"/>
  <c r="F39" i="7"/>
  <c r="E39" i="7"/>
  <c r="P38" i="7"/>
  <c r="M38" i="7"/>
  <c r="N38" i="7" s="1"/>
  <c r="K38" i="7"/>
  <c r="L38" i="7" s="1"/>
  <c r="J38" i="7"/>
  <c r="G38" i="7"/>
  <c r="H38" i="7" s="1"/>
  <c r="F38" i="7"/>
  <c r="E38" i="7"/>
  <c r="P37" i="7"/>
  <c r="M37" i="7"/>
  <c r="N37" i="7" s="1"/>
  <c r="K37" i="7"/>
  <c r="L37" i="7" s="1"/>
  <c r="J37" i="7"/>
  <c r="G37" i="7"/>
  <c r="H37" i="7" s="1"/>
  <c r="F37" i="7"/>
  <c r="E37" i="7"/>
  <c r="P36" i="7"/>
  <c r="M36" i="7"/>
  <c r="N36" i="7" s="1"/>
  <c r="K36" i="7"/>
  <c r="L36" i="7" s="1"/>
  <c r="J36" i="7"/>
  <c r="G36" i="7"/>
  <c r="H36" i="7" s="1"/>
  <c r="F36" i="7"/>
  <c r="E36" i="7"/>
  <c r="P35" i="7"/>
  <c r="M35" i="7"/>
  <c r="N35" i="7" s="1"/>
  <c r="K35" i="7"/>
  <c r="L35" i="7" s="1"/>
  <c r="J35" i="7"/>
  <c r="G35" i="7"/>
  <c r="H35" i="7" s="1"/>
  <c r="F35" i="7"/>
  <c r="E35" i="7"/>
  <c r="P34" i="7"/>
  <c r="M34" i="7"/>
  <c r="N34" i="7" s="1"/>
  <c r="K34" i="7"/>
  <c r="L34" i="7" s="1"/>
  <c r="J34" i="7"/>
  <c r="G34" i="7"/>
  <c r="H34" i="7" s="1"/>
  <c r="F34" i="7"/>
  <c r="E34" i="7"/>
  <c r="P33" i="7"/>
  <c r="M33" i="7"/>
  <c r="N33" i="7" s="1"/>
  <c r="K33" i="7"/>
  <c r="L33" i="7" s="1"/>
  <c r="J33" i="7"/>
  <c r="G33" i="7"/>
  <c r="H33" i="7" s="1"/>
  <c r="F33" i="7"/>
  <c r="E33" i="7"/>
  <c r="P32" i="7"/>
  <c r="M32" i="7"/>
  <c r="N32" i="7" s="1"/>
  <c r="K32" i="7"/>
  <c r="L32" i="7" s="1"/>
  <c r="J32" i="7"/>
  <c r="G32" i="7"/>
  <c r="H32" i="7" s="1"/>
  <c r="F32" i="7"/>
  <c r="E32" i="7"/>
  <c r="P31" i="7"/>
  <c r="M31" i="7"/>
  <c r="N31" i="7" s="1"/>
  <c r="K31" i="7"/>
  <c r="L31" i="7" s="1"/>
  <c r="J31" i="7"/>
  <c r="G31" i="7"/>
  <c r="H31" i="7" s="1"/>
  <c r="F31" i="7"/>
  <c r="E31" i="7"/>
  <c r="P30" i="7"/>
  <c r="M30" i="7"/>
  <c r="N30" i="7" s="1"/>
  <c r="K30" i="7"/>
  <c r="L30" i="7" s="1"/>
  <c r="J30" i="7"/>
  <c r="G30" i="7"/>
  <c r="H30" i="7" s="1"/>
  <c r="F30" i="7"/>
  <c r="E30" i="7"/>
  <c r="P29" i="7"/>
  <c r="M29" i="7"/>
  <c r="N29" i="7" s="1"/>
  <c r="K29" i="7"/>
  <c r="L29" i="7" s="1"/>
  <c r="J29" i="7"/>
  <c r="G29" i="7"/>
  <c r="H29" i="7" s="1"/>
  <c r="F29" i="7"/>
  <c r="E29" i="7"/>
  <c r="P28" i="7"/>
  <c r="M28" i="7"/>
  <c r="N28" i="7" s="1"/>
  <c r="K28" i="7"/>
  <c r="L28" i="7" s="1"/>
  <c r="J28" i="7"/>
  <c r="G28" i="7"/>
  <c r="H28" i="7" s="1"/>
  <c r="F28" i="7"/>
  <c r="E28" i="7"/>
  <c r="P27" i="7"/>
  <c r="M27" i="7"/>
  <c r="N27" i="7" s="1"/>
  <c r="K27" i="7"/>
  <c r="L27" i="7" s="1"/>
  <c r="J27" i="7"/>
  <c r="G27" i="7"/>
  <c r="H27" i="7" s="1"/>
  <c r="F27" i="7"/>
  <c r="E27" i="7"/>
  <c r="P26" i="7"/>
  <c r="M26" i="7"/>
  <c r="N26" i="7" s="1"/>
  <c r="K26" i="7"/>
  <c r="L26" i="7" s="1"/>
  <c r="J26" i="7"/>
  <c r="G26" i="7"/>
  <c r="H26" i="7" s="1"/>
  <c r="F26" i="7"/>
  <c r="E26" i="7"/>
  <c r="P25" i="7"/>
  <c r="M25" i="7"/>
  <c r="N25" i="7" s="1"/>
  <c r="K25" i="7"/>
  <c r="L25" i="7" s="1"/>
  <c r="J25" i="7"/>
  <c r="G25" i="7"/>
  <c r="H25" i="7" s="1"/>
  <c r="F25" i="7"/>
  <c r="E25" i="7"/>
  <c r="P24" i="7"/>
  <c r="M24" i="7"/>
  <c r="N24" i="7" s="1"/>
  <c r="K24" i="7"/>
  <c r="L24" i="7" s="1"/>
  <c r="J24" i="7"/>
  <c r="G24" i="7"/>
  <c r="H24" i="7" s="1"/>
  <c r="F24" i="7"/>
  <c r="E24" i="7"/>
  <c r="P23" i="7"/>
  <c r="M23" i="7"/>
  <c r="N23" i="7" s="1"/>
  <c r="K23" i="7"/>
  <c r="L23" i="7" s="1"/>
  <c r="J23" i="7"/>
  <c r="G23" i="7"/>
  <c r="H23" i="7" s="1"/>
  <c r="F23" i="7"/>
  <c r="E23" i="7"/>
  <c r="P22" i="7"/>
  <c r="M22" i="7"/>
  <c r="N22" i="7" s="1"/>
  <c r="K22" i="7"/>
  <c r="L22" i="7" s="1"/>
  <c r="J22" i="7"/>
  <c r="G22" i="7"/>
  <c r="H22" i="7" s="1"/>
  <c r="F22" i="7"/>
  <c r="E22" i="7"/>
  <c r="P21" i="7"/>
  <c r="M21" i="7"/>
  <c r="N21" i="7" s="1"/>
  <c r="K21" i="7"/>
  <c r="L21" i="7" s="1"/>
  <c r="J21" i="7"/>
  <c r="G21" i="7"/>
  <c r="H21" i="7" s="1"/>
  <c r="F21" i="7"/>
  <c r="E21" i="7"/>
  <c r="P20" i="7"/>
  <c r="M20" i="7"/>
  <c r="N20" i="7" s="1"/>
  <c r="K20" i="7"/>
  <c r="L20" i="7" s="1"/>
  <c r="J20" i="7"/>
  <c r="G20" i="7"/>
  <c r="H20" i="7" s="1"/>
  <c r="F20" i="7"/>
  <c r="E20" i="7"/>
  <c r="P19" i="7"/>
  <c r="M19" i="7"/>
  <c r="N19" i="7" s="1"/>
  <c r="K19" i="7"/>
  <c r="L19" i="7" s="1"/>
  <c r="J19" i="7"/>
  <c r="G19" i="7"/>
  <c r="H19" i="7" s="1"/>
  <c r="F19" i="7"/>
  <c r="E19" i="7"/>
  <c r="P18" i="7"/>
  <c r="M18" i="7"/>
  <c r="N18" i="7" s="1"/>
  <c r="K18" i="7"/>
  <c r="L18" i="7" s="1"/>
  <c r="J18" i="7"/>
  <c r="G18" i="7"/>
  <c r="H18" i="7" s="1"/>
  <c r="F18" i="7"/>
  <c r="E18" i="7"/>
  <c r="P17" i="7"/>
  <c r="M17" i="7"/>
  <c r="N17" i="7" s="1"/>
  <c r="K17" i="7"/>
  <c r="L17" i="7" s="1"/>
  <c r="J17" i="7"/>
  <c r="G17" i="7"/>
  <c r="H17" i="7" s="1"/>
  <c r="F17" i="7"/>
  <c r="E17" i="7"/>
  <c r="P16" i="7"/>
  <c r="M16" i="7"/>
  <c r="N16" i="7" s="1"/>
  <c r="K16" i="7"/>
  <c r="L16" i="7" s="1"/>
  <c r="J16" i="7"/>
  <c r="G16" i="7"/>
  <c r="H16" i="7" s="1"/>
  <c r="F16" i="7"/>
  <c r="E16" i="7"/>
  <c r="P15" i="7"/>
  <c r="M15" i="7"/>
  <c r="N15" i="7" s="1"/>
  <c r="K15" i="7"/>
  <c r="L15" i="7" s="1"/>
  <c r="J15" i="7"/>
  <c r="G15" i="7"/>
  <c r="H15" i="7" s="1"/>
  <c r="F15" i="7"/>
  <c r="E15" i="7"/>
  <c r="P14" i="7"/>
  <c r="M14" i="7"/>
  <c r="N14" i="7" s="1"/>
  <c r="K14" i="7"/>
  <c r="L14" i="7" s="1"/>
  <c r="J14" i="7"/>
  <c r="G14" i="7"/>
  <c r="H14" i="7" s="1"/>
  <c r="F14" i="7"/>
  <c r="E14" i="7"/>
  <c r="P13" i="7"/>
  <c r="M13" i="7"/>
  <c r="N13" i="7" s="1"/>
  <c r="K13" i="7"/>
  <c r="L13" i="7" s="1"/>
  <c r="J13" i="7"/>
  <c r="G13" i="7"/>
  <c r="H13" i="7" s="1"/>
  <c r="F13" i="7"/>
  <c r="E13" i="7"/>
  <c r="P12" i="7"/>
  <c r="M12" i="7"/>
  <c r="N12" i="7" s="1"/>
  <c r="K12" i="7"/>
  <c r="L12" i="7" s="1"/>
  <c r="J12" i="7"/>
  <c r="G12" i="7"/>
  <c r="H12" i="7" s="1"/>
  <c r="F12" i="7"/>
  <c r="E12" i="7"/>
  <c r="P11" i="7"/>
  <c r="M11" i="7"/>
  <c r="N11" i="7" s="1"/>
  <c r="K11" i="7"/>
  <c r="L11" i="7" s="1"/>
  <c r="J11" i="7"/>
  <c r="G11" i="7"/>
  <c r="K54" i="7" s="1"/>
  <c r="F11" i="7"/>
  <c r="E11" i="7"/>
  <c r="K55" i="6"/>
  <c r="P50" i="6"/>
  <c r="M50" i="6"/>
  <c r="N50" i="6" s="1"/>
  <c r="K50" i="6"/>
  <c r="L50" i="6" s="1"/>
  <c r="J50" i="6"/>
  <c r="H50" i="6"/>
  <c r="G50" i="6"/>
  <c r="F50" i="6"/>
  <c r="E50" i="6"/>
  <c r="P49" i="6"/>
  <c r="M49" i="6"/>
  <c r="N49" i="6" s="1"/>
  <c r="K49" i="6"/>
  <c r="L49" i="6" s="1"/>
  <c r="J49" i="6"/>
  <c r="H49" i="6"/>
  <c r="G49" i="6"/>
  <c r="F49" i="6"/>
  <c r="E49" i="6"/>
  <c r="P48" i="6"/>
  <c r="M48" i="6"/>
  <c r="N48" i="6" s="1"/>
  <c r="K48" i="6"/>
  <c r="L48" i="6" s="1"/>
  <c r="J48" i="6"/>
  <c r="H48" i="6"/>
  <c r="G48" i="6"/>
  <c r="F48" i="6"/>
  <c r="E48" i="6"/>
  <c r="P47" i="6"/>
  <c r="M47" i="6"/>
  <c r="N47" i="6" s="1"/>
  <c r="K47" i="6"/>
  <c r="L47" i="6" s="1"/>
  <c r="J47" i="6"/>
  <c r="H47" i="6"/>
  <c r="G47" i="6"/>
  <c r="F47" i="6"/>
  <c r="E47" i="6"/>
  <c r="P46" i="6"/>
  <c r="M46" i="6"/>
  <c r="N46" i="6" s="1"/>
  <c r="K46" i="6"/>
  <c r="L46" i="6" s="1"/>
  <c r="J46" i="6"/>
  <c r="H46" i="6"/>
  <c r="G46" i="6"/>
  <c r="F46" i="6"/>
  <c r="E46" i="6"/>
  <c r="P45" i="6"/>
  <c r="M45" i="6"/>
  <c r="N45" i="6" s="1"/>
  <c r="K45" i="6"/>
  <c r="L45" i="6" s="1"/>
  <c r="J45" i="6"/>
  <c r="H45" i="6"/>
  <c r="G45" i="6"/>
  <c r="F45" i="6"/>
  <c r="E45" i="6"/>
  <c r="P44" i="6"/>
  <c r="M44" i="6"/>
  <c r="N44" i="6" s="1"/>
  <c r="K44" i="6"/>
  <c r="L44" i="6" s="1"/>
  <c r="J44" i="6"/>
  <c r="G44" i="6"/>
  <c r="H44" i="6" s="1"/>
  <c r="E44" i="6"/>
  <c r="F44" i="6" s="1"/>
  <c r="P43" i="6"/>
  <c r="M43" i="6"/>
  <c r="N43" i="6" s="1"/>
  <c r="K43" i="6"/>
  <c r="L43" i="6" s="1"/>
  <c r="J43" i="6"/>
  <c r="G43" i="6"/>
  <c r="H43" i="6" s="1"/>
  <c r="E43" i="6"/>
  <c r="F43" i="6" s="1"/>
  <c r="P42" i="6"/>
  <c r="M42" i="6"/>
  <c r="N42" i="6" s="1"/>
  <c r="K42" i="6"/>
  <c r="L42" i="6" s="1"/>
  <c r="J42" i="6"/>
  <c r="G42" i="6"/>
  <c r="H42" i="6" s="1"/>
  <c r="E42" i="6"/>
  <c r="F42" i="6" s="1"/>
  <c r="P41" i="6"/>
  <c r="M41" i="6"/>
  <c r="N41" i="6" s="1"/>
  <c r="K41" i="6"/>
  <c r="L41" i="6" s="1"/>
  <c r="J41" i="6"/>
  <c r="G41" i="6"/>
  <c r="H41" i="6" s="1"/>
  <c r="E41" i="6"/>
  <c r="F41" i="6" s="1"/>
  <c r="P40" i="6"/>
  <c r="M40" i="6"/>
  <c r="N40" i="6" s="1"/>
  <c r="K40" i="6"/>
  <c r="L40" i="6" s="1"/>
  <c r="J40" i="6"/>
  <c r="G40" i="6"/>
  <c r="H40" i="6" s="1"/>
  <c r="E40" i="6"/>
  <c r="F40" i="6" s="1"/>
  <c r="P39" i="6"/>
  <c r="M39" i="6"/>
  <c r="N39" i="6" s="1"/>
  <c r="K39" i="6"/>
  <c r="L39" i="6" s="1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K37" i="6"/>
  <c r="L37" i="6" s="1"/>
  <c r="J37" i="6"/>
  <c r="G37" i="6"/>
  <c r="H37" i="6" s="1"/>
  <c r="E37" i="6"/>
  <c r="F37" i="6" s="1"/>
  <c r="P36" i="6"/>
  <c r="M36" i="6"/>
  <c r="N36" i="6" s="1"/>
  <c r="K36" i="6"/>
  <c r="L36" i="6" s="1"/>
  <c r="J36" i="6"/>
  <c r="G36" i="6"/>
  <c r="H36" i="6" s="1"/>
  <c r="E36" i="6"/>
  <c r="F36" i="6" s="1"/>
  <c r="P35" i="6"/>
  <c r="M35" i="6"/>
  <c r="N35" i="6" s="1"/>
  <c r="K35" i="6"/>
  <c r="L35" i="6" s="1"/>
  <c r="J35" i="6"/>
  <c r="G35" i="6"/>
  <c r="H35" i="6" s="1"/>
  <c r="E35" i="6"/>
  <c r="F35" i="6" s="1"/>
  <c r="P34" i="6"/>
  <c r="M34" i="6"/>
  <c r="N34" i="6" s="1"/>
  <c r="K34" i="6"/>
  <c r="L34" i="6" s="1"/>
  <c r="J34" i="6"/>
  <c r="G34" i="6"/>
  <c r="H34" i="6" s="1"/>
  <c r="E34" i="6"/>
  <c r="F34" i="6" s="1"/>
  <c r="P33" i="6"/>
  <c r="M33" i="6"/>
  <c r="N33" i="6" s="1"/>
  <c r="K33" i="6"/>
  <c r="L33" i="6" s="1"/>
  <c r="J33" i="6"/>
  <c r="G33" i="6"/>
  <c r="H33" i="6" s="1"/>
  <c r="E33" i="6"/>
  <c r="F33" i="6" s="1"/>
  <c r="P32" i="6"/>
  <c r="M32" i="6"/>
  <c r="N32" i="6" s="1"/>
  <c r="K32" i="6"/>
  <c r="L32" i="6" s="1"/>
  <c r="J32" i="6"/>
  <c r="G32" i="6"/>
  <c r="H32" i="6" s="1"/>
  <c r="E32" i="6"/>
  <c r="F32" i="6" s="1"/>
  <c r="P31" i="6"/>
  <c r="M31" i="6"/>
  <c r="N31" i="6" s="1"/>
  <c r="K31" i="6"/>
  <c r="L31" i="6" s="1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M27" i="6"/>
  <c r="N27" i="6" s="1"/>
  <c r="K27" i="6"/>
  <c r="L27" i="6" s="1"/>
  <c r="J27" i="6"/>
  <c r="G27" i="6"/>
  <c r="H27" i="6" s="1"/>
  <c r="F27" i="6"/>
  <c r="E27" i="6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M23" i="6"/>
  <c r="N23" i="6" s="1"/>
  <c r="K23" i="6"/>
  <c r="L23" i="6" s="1"/>
  <c r="J23" i="6"/>
  <c r="H23" i="6"/>
  <c r="G23" i="6"/>
  <c r="E23" i="6"/>
  <c r="F23" i="6" s="1"/>
  <c r="P22" i="6"/>
  <c r="M22" i="6"/>
  <c r="N22" i="6" s="1"/>
  <c r="K22" i="6"/>
  <c r="L22" i="6" s="1"/>
  <c r="J22" i="6"/>
  <c r="H22" i="6"/>
  <c r="G22" i="6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F19" i="6"/>
  <c r="E19" i="6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M15" i="6"/>
  <c r="N15" i="6" s="1"/>
  <c r="K15" i="6"/>
  <c r="L15" i="6" s="1"/>
  <c r="J15" i="6"/>
  <c r="H15" i="6"/>
  <c r="G15" i="6"/>
  <c r="E15" i="6"/>
  <c r="F15" i="6" s="1"/>
  <c r="P14" i="6"/>
  <c r="M14" i="6"/>
  <c r="N14" i="6" s="1"/>
  <c r="K14" i="6"/>
  <c r="L14" i="6" s="1"/>
  <c r="J14" i="6"/>
  <c r="H14" i="6"/>
  <c r="G14" i="6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H11" i="6" s="1"/>
  <c r="F11" i="6"/>
  <c r="E11" i="6"/>
  <c r="K55" i="5"/>
  <c r="P50" i="5"/>
  <c r="N50" i="5"/>
  <c r="M50" i="5"/>
  <c r="K50" i="5"/>
  <c r="L50" i="5" s="1"/>
  <c r="J50" i="5"/>
  <c r="H50" i="5"/>
  <c r="G50" i="5"/>
  <c r="F50" i="5"/>
  <c r="E50" i="5"/>
  <c r="P49" i="5"/>
  <c r="M49" i="5"/>
  <c r="N49" i="5" s="1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K47" i="5"/>
  <c r="L47" i="5" s="1"/>
  <c r="J47" i="5"/>
  <c r="G47" i="5"/>
  <c r="H47" i="5" s="1"/>
  <c r="E47" i="5"/>
  <c r="F47" i="5" s="1"/>
  <c r="P46" i="5"/>
  <c r="N46" i="5"/>
  <c r="M46" i="5"/>
  <c r="K46" i="5"/>
  <c r="L46" i="5" s="1"/>
  <c r="J46" i="5"/>
  <c r="G46" i="5"/>
  <c r="H46" i="5" s="1"/>
  <c r="E46" i="5"/>
  <c r="F46" i="5" s="1"/>
  <c r="P45" i="5"/>
  <c r="N45" i="5"/>
  <c r="M45" i="5"/>
  <c r="K45" i="5"/>
  <c r="L45" i="5" s="1"/>
  <c r="J45" i="5"/>
  <c r="G45" i="5"/>
  <c r="H45" i="5" s="1"/>
  <c r="E45" i="5"/>
  <c r="F45" i="5" s="1"/>
  <c r="P44" i="5"/>
  <c r="N44" i="5"/>
  <c r="M44" i="5"/>
  <c r="K44" i="5"/>
  <c r="L44" i="5" s="1"/>
  <c r="J44" i="5"/>
  <c r="G44" i="5"/>
  <c r="H44" i="5" s="1"/>
  <c r="E44" i="5"/>
  <c r="F44" i="5" s="1"/>
  <c r="P43" i="5"/>
  <c r="N43" i="5"/>
  <c r="M43" i="5"/>
  <c r="K43" i="5"/>
  <c r="L43" i="5" s="1"/>
  <c r="J43" i="5"/>
  <c r="G43" i="5"/>
  <c r="H43" i="5" s="1"/>
  <c r="E43" i="5"/>
  <c r="F43" i="5" s="1"/>
  <c r="P42" i="5"/>
  <c r="N42" i="5"/>
  <c r="M42" i="5"/>
  <c r="K42" i="5"/>
  <c r="L42" i="5" s="1"/>
  <c r="J42" i="5"/>
  <c r="G42" i="5"/>
  <c r="H42" i="5" s="1"/>
  <c r="E42" i="5"/>
  <c r="F42" i="5" s="1"/>
  <c r="P41" i="5"/>
  <c r="N41" i="5"/>
  <c r="M41" i="5"/>
  <c r="K41" i="5"/>
  <c r="L41" i="5" s="1"/>
  <c r="J41" i="5"/>
  <c r="G41" i="5"/>
  <c r="H41" i="5" s="1"/>
  <c r="E41" i="5"/>
  <c r="F41" i="5" s="1"/>
  <c r="P40" i="5"/>
  <c r="N40" i="5"/>
  <c r="M40" i="5"/>
  <c r="K40" i="5"/>
  <c r="L40" i="5" s="1"/>
  <c r="J40" i="5"/>
  <c r="G40" i="5"/>
  <c r="H40" i="5" s="1"/>
  <c r="E40" i="5"/>
  <c r="F40" i="5" s="1"/>
  <c r="P39" i="5"/>
  <c r="N39" i="5"/>
  <c r="M39" i="5"/>
  <c r="K39" i="5"/>
  <c r="L39" i="5" s="1"/>
  <c r="J39" i="5"/>
  <c r="G39" i="5"/>
  <c r="H39" i="5" s="1"/>
  <c r="E39" i="5"/>
  <c r="F39" i="5" s="1"/>
  <c r="P38" i="5"/>
  <c r="N38" i="5"/>
  <c r="M38" i="5"/>
  <c r="K38" i="5"/>
  <c r="L38" i="5" s="1"/>
  <c r="J38" i="5"/>
  <c r="G38" i="5"/>
  <c r="H38" i="5" s="1"/>
  <c r="E38" i="5"/>
  <c r="F38" i="5" s="1"/>
  <c r="P37" i="5"/>
  <c r="N37" i="5"/>
  <c r="M37" i="5"/>
  <c r="K37" i="5"/>
  <c r="L37" i="5" s="1"/>
  <c r="J37" i="5"/>
  <c r="G37" i="5"/>
  <c r="H37" i="5" s="1"/>
  <c r="E37" i="5"/>
  <c r="F37" i="5" s="1"/>
  <c r="P36" i="5"/>
  <c r="N36" i="5"/>
  <c r="M36" i="5"/>
  <c r="K36" i="5"/>
  <c r="L36" i="5" s="1"/>
  <c r="J36" i="5"/>
  <c r="G36" i="5"/>
  <c r="H36" i="5" s="1"/>
  <c r="E36" i="5"/>
  <c r="F36" i="5" s="1"/>
  <c r="P35" i="5"/>
  <c r="N35" i="5"/>
  <c r="M35" i="5"/>
  <c r="K35" i="5"/>
  <c r="L35" i="5" s="1"/>
  <c r="J35" i="5"/>
  <c r="G35" i="5"/>
  <c r="H35" i="5" s="1"/>
  <c r="E35" i="5"/>
  <c r="F35" i="5" s="1"/>
  <c r="P34" i="5"/>
  <c r="N34" i="5"/>
  <c r="M34" i="5"/>
  <c r="K34" i="5"/>
  <c r="L34" i="5" s="1"/>
  <c r="J34" i="5"/>
  <c r="G34" i="5"/>
  <c r="H34" i="5" s="1"/>
  <c r="E34" i="5"/>
  <c r="F34" i="5" s="1"/>
  <c r="P33" i="5"/>
  <c r="N33" i="5"/>
  <c r="M33" i="5"/>
  <c r="K33" i="5"/>
  <c r="L33" i="5" s="1"/>
  <c r="J33" i="5"/>
  <c r="G33" i="5"/>
  <c r="H33" i="5" s="1"/>
  <c r="E33" i="5"/>
  <c r="F33" i="5" s="1"/>
  <c r="P32" i="5"/>
  <c r="N32" i="5"/>
  <c r="M32" i="5"/>
  <c r="K32" i="5"/>
  <c r="L32" i="5" s="1"/>
  <c r="J32" i="5"/>
  <c r="G32" i="5"/>
  <c r="H32" i="5" s="1"/>
  <c r="E32" i="5"/>
  <c r="F32" i="5" s="1"/>
  <c r="P31" i="5"/>
  <c r="N31" i="5"/>
  <c r="M31" i="5"/>
  <c r="K31" i="5"/>
  <c r="L31" i="5" s="1"/>
  <c r="J31" i="5"/>
  <c r="G31" i="5"/>
  <c r="H31" i="5" s="1"/>
  <c r="E31" i="5"/>
  <c r="F31" i="5" s="1"/>
  <c r="P30" i="5"/>
  <c r="N30" i="5"/>
  <c r="M30" i="5"/>
  <c r="K30" i="5"/>
  <c r="L30" i="5" s="1"/>
  <c r="J30" i="5"/>
  <c r="G30" i="5"/>
  <c r="H30" i="5" s="1"/>
  <c r="E30" i="5"/>
  <c r="F30" i="5" s="1"/>
  <c r="P29" i="5"/>
  <c r="N29" i="5"/>
  <c r="M29" i="5"/>
  <c r="K29" i="5"/>
  <c r="L29" i="5" s="1"/>
  <c r="J29" i="5"/>
  <c r="G29" i="5"/>
  <c r="H29" i="5" s="1"/>
  <c r="E29" i="5"/>
  <c r="F29" i="5" s="1"/>
  <c r="P28" i="5"/>
  <c r="N28" i="5"/>
  <c r="M28" i="5"/>
  <c r="K28" i="5"/>
  <c r="L28" i="5" s="1"/>
  <c r="J28" i="5"/>
  <c r="G28" i="5"/>
  <c r="H28" i="5" s="1"/>
  <c r="E28" i="5"/>
  <c r="F28" i="5" s="1"/>
  <c r="P27" i="5"/>
  <c r="N27" i="5"/>
  <c r="M27" i="5"/>
  <c r="K27" i="5"/>
  <c r="L27" i="5" s="1"/>
  <c r="J27" i="5"/>
  <c r="G27" i="5"/>
  <c r="H27" i="5" s="1"/>
  <c r="E27" i="5"/>
  <c r="F27" i="5" s="1"/>
  <c r="P26" i="5"/>
  <c r="N26" i="5"/>
  <c r="M26" i="5"/>
  <c r="K26" i="5"/>
  <c r="L26" i="5" s="1"/>
  <c r="J26" i="5"/>
  <c r="G26" i="5"/>
  <c r="H26" i="5" s="1"/>
  <c r="E26" i="5"/>
  <c r="F26" i="5" s="1"/>
  <c r="P25" i="5"/>
  <c r="N25" i="5"/>
  <c r="M25" i="5"/>
  <c r="K25" i="5"/>
  <c r="L25" i="5" s="1"/>
  <c r="J25" i="5"/>
  <c r="G25" i="5"/>
  <c r="H25" i="5" s="1"/>
  <c r="E25" i="5"/>
  <c r="F25" i="5" s="1"/>
  <c r="P24" i="5"/>
  <c r="N24" i="5"/>
  <c r="M24" i="5"/>
  <c r="K24" i="5"/>
  <c r="L24" i="5" s="1"/>
  <c r="J24" i="5"/>
  <c r="G24" i="5"/>
  <c r="H24" i="5" s="1"/>
  <c r="E24" i="5"/>
  <c r="F24" i="5" s="1"/>
  <c r="P23" i="5"/>
  <c r="N23" i="5"/>
  <c r="M23" i="5"/>
  <c r="K23" i="5"/>
  <c r="L23" i="5" s="1"/>
  <c r="J23" i="5"/>
  <c r="G23" i="5"/>
  <c r="H23" i="5" s="1"/>
  <c r="E23" i="5"/>
  <c r="F23" i="5" s="1"/>
  <c r="P22" i="5"/>
  <c r="N22" i="5"/>
  <c r="M22" i="5"/>
  <c r="K22" i="5"/>
  <c r="L22" i="5" s="1"/>
  <c r="J22" i="5"/>
  <c r="G22" i="5"/>
  <c r="H22" i="5" s="1"/>
  <c r="E22" i="5"/>
  <c r="F22" i="5" s="1"/>
  <c r="P21" i="5"/>
  <c r="N21" i="5"/>
  <c r="M21" i="5"/>
  <c r="K21" i="5"/>
  <c r="L21" i="5" s="1"/>
  <c r="J21" i="5"/>
  <c r="G21" i="5"/>
  <c r="H21" i="5" s="1"/>
  <c r="E21" i="5"/>
  <c r="F21" i="5" s="1"/>
  <c r="P20" i="5"/>
  <c r="N20" i="5"/>
  <c r="M20" i="5"/>
  <c r="K20" i="5"/>
  <c r="L20" i="5" s="1"/>
  <c r="J20" i="5"/>
  <c r="G20" i="5"/>
  <c r="H20" i="5" s="1"/>
  <c r="E20" i="5"/>
  <c r="F20" i="5" s="1"/>
  <c r="P19" i="5"/>
  <c r="N19" i="5"/>
  <c r="M19" i="5"/>
  <c r="K19" i="5"/>
  <c r="L19" i="5" s="1"/>
  <c r="J19" i="5"/>
  <c r="G19" i="5"/>
  <c r="H19" i="5" s="1"/>
  <c r="E19" i="5"/>
  <c r="F19" i="5" s="1"/>
  <c r="P18" i="5"/>
  <c r="N18" i="5"/>
  <c r="M18" i="5"/>
  <c r="K18" i="5"/>
  <c r="L18" i="5" s="1"/>
  <c r="J18" i="5"/>
  <c r="G18" i="5"/>
  <c r="H18" i="5" s="1"/>
  <c r="E18" i="5"/>
  <c r="F18" i="5" s="1"/>
  <c r="P17" i="5"/>
  <c r="N17" i="5"/>
  <c r="M17" i="5"/>
  <c r="K17" i="5"/>
  <c r="L17" i="5" s="1"/>
  <c r="J17" i="5"/>
  <c r="G17" i="5"/>
  <c r="H17" i="5" s="1"/>
  <c r="E17" i="5"/>
  <c r="F17" i="5" s="1"/>
  <c r="P16" i="5"/>
  <c r="N16" i="5"/>
  <c r="M16" i="5"/>
  <c r="K16" i="5"/>
  <c r="L16" i="5" s="1"/>
  <c r="J16" i="5"/>
  <c r="G16" i="5"/>
  <c r="H16" i="5" s="1"/>
  <c r="E16" i="5"/>
  <c r="F16" i="5" s="1"/>
  <c r="P15" i="5"/>
  <c r="N15" i="5"/>
  <c r="M15" i="5"/>
  <c r="K15" i="5"/>
  <c r="L15" i="5" s="1"/>
  <c r="J15" i="5"/>
  <c r="G15" i="5"/>
  <c r="H15" i="5" s="1"/>
  <c r="E15" i="5"/>
  <c r="F15" i="5" s="1"/>
  <c r="P14" i="5"/>
  <c r="N14" i="5"/>
  <c r="M14" i="5"/>
  <c r="K14" i="5"/>
  <c r="L14" i="5" s="1"/>
  <c r="J14" i="5"/>
  <c r="G14" i="5"/>
  <c r="H14" i="5" s="1"/>
  <c r="E14" i="5"/>
  <c r="F14" i="5" s="1"/>
  <c r="P13" i="5"/>
  <c r="N13" i="5"/>
  <c r="M13" i="5"/>
  <c r="K13" i="5"/>
  <c r="L13" i="5" s="1"/>
  <c r="J13" i="5"/>
  <c r="G13" i="5"/>
  <c r="H13" i="5" s="1"/>
  <c r="E13" i="5"/>
  <c r="F13" i="5" s="1"/>
  <c r="P12" i="5"/>
  <c r="N12" i="5"/>
  <c r="M12" i="5"/>
  <c r="K12" i="5"/>
  <c r="L12" i="5" s="1"/>
  <c r="J12" i="5"/>
  <c r="G12" i="5"/>
  <c r="H12" i="5" s="1"/>
  <c r="E12" i="5"/>
  <c r="F12" i="5" s="1"/>
  <c r="P11" i="5"/>
  <c r="N11" i="5"/>
  <c r="M11" i="5"/>
  <c r="K11" i="5"/>
  <c r="L11" i="5" s="1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F28" i="4"/>
  <c r="E28" i="4"/>
  <c r="P27" i="4"/>
  <c r="M27" i="4"/>
  <c r="N27" i="4" s="1"/>
  <c r="K27" i="4"/>
  <c r="L27" i="4" s="1"/>
  <c r="J27" i="4"/>
  <c r="H27" i="4"/>
  <c r="G27" i="4"/>
  <c r="E27" i="4"/>
  <c r="F27" i="4" s="1"/>
  <c r="P26" i="4"/>
  <c r="N26" i="4"/>
  <c r="M26" i="4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K18" i="4"/>
  <c r="L18" i="4" s="1"/>
  <c r="J18" i="4"/>
  <c r="G18" i="4"/>
  <c r="H18" i="4" s="1"/>
  <c r="F18" i="4"/>
  <c r="E18" i="4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H16" i="4"/>
  <c r="G16" i="4"/>
  <c r="E16" i="4"/>
  <c r="F16" i="4" s="1"/>
  <c r="P15" i="4"/>
  <c r="M15" i="4"/>
  <c r="N15" i="4" s="1"/>
  <c r="L15" i="4"/>
  <c r="K15" i="4"/>
  <c r="J15" i="4"/>
  <c r="G15" i="4"/>
  <c r="H15" i="4" s="1"/>
  <c r="E15" i="4"/>
  <c r="F15" i="4" s="1"/>
  <c r="P14" i="4"/>
  <c r="N14" i="4"/>
  <c r="M14" i="4"/>
  <c r="K14" i="4"/>
  <c r="L14" i="4" s="1"/>
  <c r="J14" i="4"/>
  <c r="G14" i="4"/>
  <c r="H14" i="4" s="1"/>
  <c r="F14" i="4"/>
  <c r="E14" i="4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H12" i="4"/>
  <c r="G12" i="4"/>
  <c r="E12" i="4"/>
  <c r="F12" i="4" s="1"/>
  <c r="P11" i="4"/>
  <c r="M11" i="4"/>
  <c r="N11" i="4" s="1"/>
  <c r="L11" i="4"/>
  <c r="K11" i="4"/>
  <c r="J11" i="4"/>
  <c r="G11" i="4"/>
  <c r="E11" i="4"/>
  <c r="F11" i="4" s="1"/>
  <c r="K55" i="3"/>
  <c r="P50" i="3"/>
  <c r="N50" i="3"/>
  <c r="M50" i="3"/>
  <c r="K50" i="3"/>
  <c r="L50" i="3" s="1"/>
  <c r="J50" i="3"/>
  <c r="H50" i="3"/>
  <c r="G50" i="3"/>
  <c r="F50" i="3"/>
  <c r="E50" i="3"/>
  <c r="P49" i="3"/>
  <c r="M49" i="3"/>
  <c r="N49" i="3" s="1"/>
  <c r="L49" i="3"/>
  <c r="K49" i="3"/>
  <c r="J49" i="3"/>
  <c r="H49" i="3"/>
  <c r="G49" i="3"/>
  <c r="F49" i="3"/>
  <c r="E49" i="3"/>
  <c r="P48" i="3"/>
  <c r="N48" i="3"/>
  <c r="M48" i="3"/>
  <c r="K48" i="3"/>
  <c r="L48" i="3" s="1"/>
  <c r="J48" i="3"/>
  <c r="H48" i="3"/>
  <c r="G48" i="3"/>
  <c r="F48" i="3"/>
  <c r="E48" i="3"/>
  <c r="P47" i="3"/>
  <c r="M47" i="3"/>
  <c r="N47" i="3" s="1"/>
  <c r="L47" i="3"/>
  <c r="K47" i="3"/>
  <c r="J47" i="3"/>
  <c r="H47" i="3"/>
  <c r="G47" i="3"/>
  <c r="F47" i="3"/>
  <c r="E47" i="3"/>
  <c r="P46" i="3"/>
  <c r="N46" i="3"/>
  <c r="M46" i="3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L41" i="3"/>
  <c r="K41" i="3"/>
  <c r="J41" i="3"/>
  <c r="H41" i="3"/>
  <c r="G41" i="3"/>
  <c r="F41" i="3"/>
  <c r="E41" i="3"/>
  <c r="P40" i="3"/>
  <c r="N40" i="3"/>
  <c r="M40" i="3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L37" i="3"/>
  <c r="K37" i="3"/>
  <c r="J37" i="3"/>
  <c r="H37" i="3"/>
  <c r="G37" i="3"/>
  <c r="F37" i="3"/>
  <c r="E37" i="3"/>
  <c r="P36" i="3"/>
  <c r="N36" i="3"/>
  <c r="M36" i="3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L33" i="3"/>
  <c r="K33" i="3"/>
  <c r="J33" i="3"/>
  <c r="H33" i="3"/>
  <c r="G33" i="3"/>
  <c r="F33" i="3"/>
  <c r="E33" i="3"/>
  <c r="P32" i="3"/>
  <c r="N32" i="3"/>
  <c r="M32" i="3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L29" i="3"/>
  <c r="K29" i="3"/>
  <c r="J29" i="3"/>
  <c r="H29" i="3"/>
  <c r="G29" i="3"/>
  <c r="F29" i="3"/>
  <c r="E29" i="3"/>
  <c r="P28" i="3"/>
  <c r="N28" i="3"/>
  <c r="M28" i="3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L25" i="3"/>
  <c r="K25" i="3"/>
  <c r="J25" i="3"/>
  <c r="H25" i="3"/>
  <c r="G25" i="3"/>
  <c r="F25" i="3"/>
  <c r="E25" i="3"/>
  <c r="P24" i="3"/>
  <c r="N24" i="3"/>
  <c r="M24" i="3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L21" i="3"/>
  <c r="K21" i="3"/>
  <c r="J21" i="3"/>
  <c r="H21" i="3"/>
  <c r="G21" i="3"/>
  <c r="F21" i="3"/>
  <c r="E21" i="3"/>
  <c r="P20" i="3"/>
  <c r="N20" i="3"/>
  <c r="M20" i="3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L17" i="3"/>
  <c r="K17" i="3"/>
  <c r="J17" i="3"/>
  <c r="H17" i="3"/>
  <c r="G17" i="3"/>
  <c r="F17" i="3"/>
  <c r="E17" i="3"/>
  <c r="P16" i="3"/>
  <c r="N16" i="3"/>
  <c r="M16" i="3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F15" i="3"/>
  <c r="E15" i="3"/>
  <c r="P14" i="3"/>
  <c r="M14" i="3"/>
  <c r="N14" i="3" s="1"/>
  <c r="K14" i="3"/>
  <c r="L14" i="3" s="1"/>
  <c r="J14" i="3"/>
  <c r="H14" i="3"/>
  <c r="G14" i="3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L11" i="3"/>
  <c r="K11" i="3"/>
  <c r="J11" i="3"/>
  <c r="G11" i="3"/>
  <c r="F11" i="3"/>
  <c r="E11" i="3"/>
  <c r="K55" i="2"/>
  <c r="P50" i="2"/>
  <c r="N50" i="2"/>
  <c r="M50" i="2"/>
  <c r="K50" i="2"/>
  <c r="L50" i="2" s="1"/>
  <c r="J50" i="2"/>
  <c r="H50" i="2"/>
  <c r="G50" i="2"/>
  <c r="E50" i="2"/>
  <c r="F50" i="2" s="1"/>
  <c r="P49" i="2"/>
  <c r="M49" i="2"/>
  <c r="N49" i="2" s="1"/>
  <c r="L49" i="2"/>
  <c r="K49" i="2"/>
  <c r="J49" i="2"/>
  <c r="G49" i="2"/>
  <c r="H49" i="2" s="1"/>
  <c r="F49" i="2"/>
  <c r="E49" i="2"/>
  <c r="P48" i="2"/>
  <c r="M48" i="2"/>
  <c r="N48" i="2" s="1"/>
  <c r="K48" i="2"/>
  <c r="L48" i="2" s="1"/>
  <c r="J48" i="2"/>
  <c r="H48" i="2"/>
  <c r="G48" i="2"/>
  <c r="E48" i="2"/>
  <c r="F48" i="2" s="1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H28" i="2"/>
  <c r="G28" i="2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2" i="1" s="1"/>
  <c r="E11" i="1"/>
  <c r="F11" i="1" s="1"/>
  <c r="H11" i="7" l="1"/>
  <c r="K53" i="4"/>
  <c r="H11" i="4"/>
  <c r="H11" i="1"/>
  <c r="K53" i="1"/>
  <c r="K54" i="1"/>
  <c r="K53" i="2"/>
  <c r="K52" i="2"/>
  <c r="K54" i="2"/>
  <c r="K54" i="3"/>
  <c r="K53" i="3"/>
  <c r="K52" i="3"/>
  <c r="H11" i="3"/>
  <c r="K54" i="4"/>
  <c r="K52" i="4"/>
  <c r="K52" i="5"/>
  <c r="K54" i="5"/>
  <c r="H11" i="5"/>
  <c r="K53" i="5"/>
  <c r="K54" i="6"/>
  <c r="K52" i="6"/>
  <c r="K53" i="6"/>
  <c r="K52" i="7"/>
  <c r="K53" i="7"/>
</calcChain>
</file>

<file path=xl/sharedStrings.xml><?xml version="1.0" encoding="utf-8"?>
<sst xmlns="http://schemas.openxmlformats.org/spreadsheetml/2006/main" count="1272" uniqueCount="337">
  <si>
    <t>DAFTAR NILAI SISWA SMAN 9 SEMARANG SEMESTER GENAP TAHUN PELAJARAN 2019/2020</t>
  </si>
  <si>
    <t>Guru :</t>
  </si>
  <si>
    <t>Muhammad Syahid S.Pd</t>
  </si>
  <si>
    <t>Kelas XI-MIPA 1</t>
  </si>
  <si>
    <t>Mapel :</t>
  </si>
  <si>
    <t>Pendidikan Pancasila dan Kewarganegaraan [ Kelompok A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</si>
  <si>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</si>
  <si>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</si>
  <si>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</si>
  <si>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</si>
  <si>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</si>
  <si>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</si>
  <si>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</si>
  <si>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</si>
  <si>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</si>
  <si>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</si>
  <si>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</si>
  <si>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</si>
  <si>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</si>
  <si>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</si>
  <si>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</si>
  <si>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</si>
  <si>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</si>
  <si>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</si>
  <si>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</si>
  <si>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</si>
  <si>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</si>
  <si>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</si>
  <si>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</si>
  <si>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</si>
  <si>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</si>
  <si>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</si>
  <si>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</si>
  <si>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</si>
  <si>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</si>
  <si>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</si>
  <si>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</si>
  <si>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</si>
  <si>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</si>
  <si>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</si>
  <si>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</si>
  <si>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</si>
  <si>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</si>
  <si>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</si>
  <si>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</si>
  <si>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</si>
  <si>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</si>
  <si>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</si>
  <si>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</si>
  <si>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</si>
  <si>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</si>
  <si>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</si>
  <si>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</si>
  <si>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</si>
  <si>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</si>
  <si>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</si>
  <si>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</si>
  <si>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</si>
  <si>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</si>
  <si>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</si>
  <si>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</si>
  <si>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</si>
  <si>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</si>
  <si>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</si>
  <si>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</si>
  <si>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</si>
  <si>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</si>
  <si>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</si>
  <si>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</si>
  <si>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</si>
  <si>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</si>
  <si>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</si>
  <si>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</si>
  <si>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</si>
  <si>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</si>
  <si>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</si>
  <si>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</si>
  <si>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</si>
  <si>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</si>
  <si>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</si>
  <si>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</si>
  <si>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</si>
  <si>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</si>
  <si>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</si>
  <si>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</si>
  <si>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</si>
  <si>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</si>
  <si>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</si>
  <si>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</si>
  <si>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</si>
  <si>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</si>
  <si>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</si>
  <si>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</si>
  <si>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</si>
  <si>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</si>
  <si>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</si>
  <si>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</si>
  <si>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</si>
  <si>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</si>
  <si>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</si>
  <si>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</si>
  <si>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</si>
  <si>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</si>
  <si>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</si>
  <si>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</si>
  <si>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</si>
  <si>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</si>
  <si>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</si>
  <si>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</si>
  <si>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</si>
  <si>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</si>
  <si>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</si>
  <si>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</si>
  <si>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</si>
  <si>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09289</t>
  </si>
  <si>
    <t>Kelas XI-MIPA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</si>
  <si>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</si>
  <si>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</si>
  <si>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</si>
  <si>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</si>
  <si>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</si>
  <si>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</si>
  <si>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</si>
  <si>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</si>
  <si>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</si>
  <si>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</si>
  <si>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</si>
  <si>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</si>
  <si>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</si>
  <si>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</si>
  <si>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</si>
  <si>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</si>
  <si>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</si>
  <si>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</si>
  <si>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</si>
  <si>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</si>
  <si>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</si>
  <si>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</si>
  <si>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</si>
  <si>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</si>
  <si>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</si>
  <si>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</si>
  <si>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</si>
  <si>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</si>
  <si>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</si>
  <si>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</si>
  <si>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</si>
  <si>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</si>
  <si>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</si>
  <si>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</si>
  <si>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</si>
  <si>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Kelas XI-MIPA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</si>
  <si>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</si>
  <si>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</si>
  <si>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</si>
  <si>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</si>
  <si>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</si>
  <si>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</si>
  <si>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</si>
  <si>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</si>
  <si>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</si>
  <si>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</si>
  <si>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</si>
  <si>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</si>
  <si>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</si>
  <si>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</si>
  <si>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</si>
  <si>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</si>
  <si>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</si>
  <si>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</si>
  <si>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</si>
  <si>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</si>
  <si>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</si>
  <si>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</si>
  <si>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</si>
  <si>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</si>
  <si>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</si>
  <si>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</si>
  <si>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</si>
  <si>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</si>
  <si>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</si>
  <si>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</si>
  <si>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</si>
  <si>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</si>
  <si>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</si>
  <si>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</si>
  <si>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YUSUF WAHIYA LENGGANA</t>
  </si>
  <si>
    <t>Kelas XI-MIPA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</si>
  <si>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</si>
  <si>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</si>
  <si>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</si>
  <si>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</si>
  <si>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</si>
  <si>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</si>
  <si>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</si>
  <si>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</si>
  <si>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</si>
  <si>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</si>
  <si>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</si>
  <si>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</si>
  <si>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</si>
  <si>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</si>
  <si>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</si>
  <si>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</si>
  <si>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</si>
  <si>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</si>
  <si>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</si>
  <si>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</si>
  <si>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</si>
  <si>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</si>
  <si>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</si>
  <si>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</si>
  <si>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</si>
  <si>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</si>
  <si>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</si>
  <si>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</si>
  <si>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</si>
  <si>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</si>
  <si>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</si>
  <si>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</si>
  <si>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</si>
  <si>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</si>
  <si>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</si>
  <si>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Kelas XI-MIPA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</si>
  <si>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</si>
  <si>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</si>
  <si>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</si>
  <si>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</si>
  <si>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</si>
  <si>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</si>
  <si>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</si>
  <si>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</si>
  <si>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</si>
  <si>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</si>
  <si>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</si>
  <si>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</si>
  <si>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</si>
  <si>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</si>
  <si>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</si>
  <si>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</si>
  <si>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</si>
  <si>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</si>
  <si>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</si>
  <si>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</si>
  <si>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</si>
  <si>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</si>
  <si>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</si>
  <si>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</si>
  <si>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</si>
  <si>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</si>
  <si>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</si>
  <si>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</si>
  <si>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</si>
  <si>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</si>
  <si>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</si>
  <si>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</si>
  <si>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</si>
  <si>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</si>
  <si>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</si>
  <si>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</si>
  <si>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LINUS LEANDER ALWIN ESCHENBCH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</si>
  <si>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</si>
  <si>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</si>
  <si>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</si>
  <si>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</si>
  <si>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</si>
  <si>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</si>
  <si>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</si>
  <si>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</si>
  <si>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</si>
  <si>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</si>
  <si>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</si>
  <si>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</si>
  <si>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</si>
  <si>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</si>
  <si>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</si>
  <si>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</si>
  <si>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</si>
  <si>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</si>
  <si>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</si>
  <si>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</si>
  <si>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</si>
  <si>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</si>
  <si>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</si>
  <si>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</si>
  <si>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</si>
  <si>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</si>
  <si>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</si>
  <si>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</si>
  <si>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</si>
  <si>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</si>
  <si>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</si>
  <si>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</si>
  <si>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</si>
  <si>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</si>
  <si>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TODDI ALIFFANDI</t>
  </si>
  <si>
    <t>Kelas XI-MIPA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</si>
  <si>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</si>
  <si>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</si>
  <si>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</si>
  <si>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</si>
  <si>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</si>
  <si>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</si>
  <si>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</si>
  <si>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</si>
  <si>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</si>
  <si>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</si>
  <si>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</si>
  <si>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</si>
  <si>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</si>
  <si>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</si>
  <si>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</si>
  <si>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</si>
  <si>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</si>
  <si>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</si>
  <si>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</si>
  <si>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</si>
  <si>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</si>
  <si>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</si>
  <si>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</si>
  <si>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</si>
  <si>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</si>
  <si>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</si>
  <si>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</si>
  <si>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</si>
  <si>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</si>
  <si>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</si>
  <si>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</si>
  <si>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</si>
  <si>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</si>
  <si>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</si>
  <si>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</si>
  <si>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</si>
  <si>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Memiliki kemampuan menganalisis nilai-nilai Pancasila dalam kerangka praktik penyelenggaraan pemerintahan negara, namun perlu meningkatkan kemampuan menganalisis fungsi dan  kewenangan  lembaga-lembaga Negara menurut Undang-Undang Dasar Negara Republik Indonesia Tahun 1945</t>
  </si>
  <si>
    <t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t>
  </si>
  <si>
    <t>Sangat terampil menyajikan laporan tertulis dari berbagai sumber tentang nilai-nilai Pancasila dalam kerangka praktik penyelenggaraan pemerintahan negara dan fungsi dan  kewenangan  lembaga-lembaga Negara menurut Undang-Undang Dasar Negara Republik Indonesia Tahun 1945</t>
  </si>
  <si>
    <t>Sangat terampil mempresentasikan  nilai-nilai Pancasila dalam kerangka praktik penyelenggaraan pemerintahan negara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</si>
</sst>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15" borderId="2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28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1172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258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139028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nilai-nilai Pancasila dalam kerangka praktik penyelenggaraan pemerintahan negara, namun perlu meningkatkan kemampuan menganalisis fungsi dan  kewenangan  lembaga-lembaga Negara menurut Undang-Undang Dasar Negara Republik Indonesia Tahun 1945</v>
      </c>
      <c r="K11" s="28">
        <f t="shared" ref="K11:K50" si="5">IF((COUNTA(AF11:AO11)&gt;0),AVERAGE(AF11:AO11),"")</f>
        <v>89.333333333333329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1" s="39"/>
      <c r="R11" s="41" t="s">
        <v>8</v>
      </c>
      <c r="S11" s="18"/>
      <c r="T11" s="1">
        <v>78</v>
      </c>
      <c r="U11" s="1">
        <v>87</v>
      </c>
      <c r="V11" s="1">
        <v>86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89</v>
      </c>
      <c r="AH11" s="1">
        <v>91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139043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2</v>
      </c>
      <c r="J1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2" s="28">
        <f t="shared" si="5"/>
        <v>89.333333333333329</v>
      </c>
      <c r="L12" s="28" t="str">
        <f t="shared" si="6"/>
        <v>A</v>
      </c>
      <c r="M12" s="28">
        <f t="shared" si="7"/>
        <v>89.333333333333329</v>
      </c>
      <c r="N12" s="28" t="str">
        <f t="shared" si="8"/>
        <v>A</v>
      </c>
      <c r="O12" s="36">
        <v>2</v>
      </c>
      <c r="P1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2" s="39"/>
      <c r="R12" s="41" t="s">
        <v>8</v>
      </c>
      <c r="S12" s="18"/>
      <c r="T12" s="1">
        <v>83</v>
      </c>
      <c r="U12" s="1">
        <v>88</v>
      </c>
      <c r="V12" s="1">
        <v>86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89</v>
      </c>
      <c r="AH12" s="1">
        <v>91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139058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2</v>
      </c>
      <c r="J1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3" s="28">
        <f t="shared" si="5"/>
        <v>88.333333333333329</v>
      </c>
      <c r="L13" s="28" t="str">
        <f t="shared" si="6"/>
        <v>A</v>
      </c>
      <c r="M13" s="28">
        <f t="shared" si="7"/>
        <v>88.333333333333329</v>
      </c>
      <c r="N13" s="28" t="str">
        <f t="shared" si="8"/>
        <v>A</v>
      </c>
      <c r="O13" s="36">
        <v>2</v>
      </c>
      <c r="P1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3" s="39"/>
      <c r="R13" s="41" t="s">
        <v>8</v>
      </c>
      <c r="S13" s="18"/>
      <c r="T13" s="1">
        <v>98</v>
      </c>
      <c r="U13" s="1">
        <v>88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88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333</v>
      </c>
      <c r="FI13" s="45" t="s">
        <v>336</v>
      </c>
      <c r="FJ13" s="42">
        <v>54481</v>
      </c>
      <c r="FK13" s="42">
        <v>54491</v>
      </c>
    </row>
    <row r="14" spans="1:167" x14ac:dyDescent="0.25">
      <c r="A14" s="19">
        <v>4</v>
      </c>
      <c r="B14" s="19">
        <v>139073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2</v>
      </c>
      <c r="J1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4" s="28">
        <f t="shared" si="5"/>
        <v>89.333333333333329</v>
      </c>
      <c r="L14" s="28" t="str">
        <f t="shared" si="6"/>
        <v>A</v>
      </c>
      <c r="M14" s="28">
        <f t="shared" si="7"/>
        <v>89.333333333333329</v>
      </c>
      <c r="N14" s="28" t="str">
        <f t="shared" si="8"/>
        <v>A</v>
      </c>
      <c r="O14" s="36">
        <v>2</v>
      </c>
      <c r="P1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4" s="39"/>
      <c r="R14" s="41" t="s">
        <v>8</v>
      </c>
      <c r="S14" s="18"/>
      <c r="T14" s="1">
        <v>98</v>
      </c>
      <c r="U14" s="1">
        <v>88</v>
      </c>
      <c r="V14" s="1">
        <v>86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89</v>
      </c>
      <c r="AH14" s="1">
        <v>91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139088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2</v>
      </c>
      <c r="J1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5" s="28">
        <f t="shared" si="5"/>
        <v>89.333333333333329</v>
      </c>
      <c r="L15" s="28" t="str">
        <f t="shared" si="6"/>
        <v>A</v>
      </c>
      <c r="M15" s="28">
        <f t="shared" si="7"/>
        <v>89.333333333333329</v>
      </c>
      <c r="N15" s="28" t="str">
        <f t="shared" si="8"/>
        <v>A</v>
      </c>
      <c r="O15" s="36">
        <v>2</v>
      </c>
      <c r="P1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5" s="39"/>
      <c r="R15" s="41" t="s">
        <v>8</v>
      </c>
      <c r="S15" s="18"/>
      <c r="T15" s="1">
        <v>85</v>
      </c>
      <c r="U15" s="1">
        <v>88</v>
      </c>
      <c r="V15" s="1">
        <v>86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89</v>
      </c>
      <c r="AH15" s="1">
        <v>91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334</v>
      </c>
      <c r="FI15" s="45" t="s">
        <v>335</v>
      </c>
      <c r="FJ15" s="42">
        <v>54482</v>
      </c>
      <c r="FK15" s="42">
        <v>54492</v>
      </c>
    </row>
    <row r="16" spans="1:167" x14ac:dyDescent="0.25">
      <c r="A16" s="19">
        <v>6</v>
      </c>
      <c r="B16" s="19">
        <v>139103</v>
      </c>
      <c r="C16" s="19" t="s">
        <v>70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2</v>
      </c>
      <c r="J1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6" s="28">
        <f t="shared" si="5"/>
        <v>89.333333333333329</v>
      </c>
      <c r="L16" s="28" t="str">
        <f t="shared" si="6"/>
        <v>A</v>
      </c>
      <c r="M16" s="28">
        <f t="shared" si="7"/>
        <v>89.333333333333329</v>
      </c>
      <c r="N16" s="28" t="str">
        <f t="shared" si="8"/>
        <v>A</v>
      </c>
      <c r="O16" s="36">
        <v>2</v>
      </c>
      <c r="P1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6" s="39"/>
      <c r="R16" s="41" t="s">
        <v>8</v>
      </c>
      <c r="S16" s="18"/>
      <c r="T16" s="1">
        <v>90</v>
      </c>
      <c r="U16" s="1">
        <v>88</v>
      </c>
      <c r="V16" s="1">
        <v>86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89</v>
      </c>
      <c r="AH16" s="1">
        <v>91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139118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2</v>
      </c>
      <c r="J17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7" s="28">
        <f t="shared" si="5"/>
        <v>92.333333333333329</v>
      </c>
      <c r="L17" s="28" t="str">
        <f t="shared" si="6"/>
        <v>A</v>
      </c>
      <c r="M17" s="28">
        <f t="shared" si="7"/>
        <v>92.333333333333329</v>
      </c>
      <c r="N17" s="28" t="str">
        <f t="shared" si="8"/>
        <v>A</v>
      </c>
      <c r="O17" s="36">
        <v>2</v>
      </c>
      <c r="P17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7" s="39"/>
      <c r="R17" s="41" t="s">
        <v>8</v>
      </c>
      <c r="S17" s="18"/>
      <c r="T17" s="1">
        <v>80</v>
      </c>
      <c r="U17" s="1">
        <v>87</v>
      </c>
      <c r="V17" s="1">
        <v>89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91</v>
      </c>
      <c r="AG17" s="1">
        <v>92</v>
      </c>
      <c r="AH17" s="1">
        <v>94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54483</v>
      </c>
      <c r="FK17" s="42">
        <v>54493</v>
      </c>
    </row>
    <row r="18" spans="1:167" x14ac:dyDescent="0.25">
      <c r="A18" s="19">
        <v>8</v>
      </c>
      <c r="B18" s="19">
        <v>139133</v>
      </c>
      <c r="C18" s="19" t="s">
        <v>72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2</v>
      </c>
      <c r="J18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8" s="28">
        <f t="shared" si="5"/>
        <v>89.333333333333329</v>
      </c>
      <c r="L18" s="28" t="str">
        <f t="shared" si="6"/>
        <v>A</v>
      </c>
      <c r="M18" s="28">
        <f t="shared" si="7"/>
        <v>89.333333333333329</v>
      </c>
      <c r="N18" s="28" t="str">
        <f t="shared" si="8"/>
        <v>A</v>
      </c>
      <c r="O18" s="36">
        <v>2</v>
      </c>
      <c r="P18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8" s="39"/>
      <c r="R18" s="41" t="s">
        <v>8</v>
      </c>
      <c r="S18" s="18"/>
      <c r="T18" s="1">
        <v>100</v>
      </c>
      <c r="U18" s="1">
        <v>88</v>
      </c>
      <c r="V18" s="1">
        <v>86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89</v>
      </c>
      <c r="AH18" s="1">
        <v>91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139148</v>
      </c>
      <c r="C19" s="19" t="s">
        <v>73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2</v>
      </c>
      <c r="J19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9" s="28">
        <f t="shared" si="5"/>
        <v>89.333333333333329</v>
      </c>
      <c r="L19" s="28" t="str">
        <f t="shared" si="6"/>
        <v>A</v>
      </c>
      <c r="M19" s="28">
        <f t="shared" si="7"/>
        <v>89.333333333333329</v>
      </c>
      <c r="N19" s="28" t="str">
        <f t="shared" si="8"/>
        <v>A</v>
      </c>
      <c r="O19" s="36">
        <v>2</v>
      </c>
      <c r="P19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9" s="39"/>
      <c r="R19" s="41" t="s">
        <v>8</v>
      </c>
      <c r="S19" s="18"/>
      <c r="T19" s="1">
        <v>98</v>
      </c>
      <c r="U19" s="1">
        <v>88</v>
      </c>
      <c r="V19" s="1">
        <v>86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89</v>
      </c>
      <c r="AH19" s="1">
        <v>91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54484</v>
      </c>
      <c r="FK19" s="42">
        <v>54494</v>
      </c>
    </row>
    <row r="20" spans="1:167" x14ac:dyDescent="0.25">
      <c r="A20" s="19">
        <v>10</v>
      </c>
      <c r="B20" s="19">
        <v>139163</v>
      </c>
      <c r="C20" s="19" t="s">
        <v>74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2</v>
      </c>
      <c r="J20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0" s="28">
        <f t="shared" si="5"/>
        <v>89.333333333333329</v>
      </c>
      <c r="L20" s="28" t="str">
        <f t="shared" si="6"/>
        <v>A</v>
      </c>
      <c r="M20" s="28">
        <f t="shared" si="7"/>
        <v>89.333333333333329</v>
      </c>
      <c r="N20" s="28" t="str">
        <f t="shared" si="8"/>
        <v>A</v>
      </c>
      <c r="O20" s="36">
        <v>2</v>
      </c>
      <c r="P20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0" s="39"/>
      <c r="R20" s="41" t="s">
        <v>8</v>
      </c>
      <c r="S20" s="18"/>
      <c r="T20" s="1">
        <v>93</v>
      </c>
      <c r="U20" s="1">
        <v>88</v>
      </c>
      <c r="V20" s="1">
        <v>86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89</v>
      </c>
      <c r="AH20" s="1">
        <v>91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139178</v>
      </c>
      <c r="C21" s="19" t="s">
        <v>75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2</v>
      </c>
      <c r="J21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1" s="28">
        <f t="shared" si="5"/>
        <v>89.333333333333329</v>
      </c>
      <c r="L21" s="28" t="str">
        <f t="shared" si="6"/>
        <v>A</v>
      </c>
      <c r="M21" s="28">
        <f t="shared" si="7"/>
        <v>89.333333333333329</v>
      </c>
      <c r="N21" s="28" t="str">
        <f t="shared" si="8"/>
        <v>A</v>
      </c>
      <c r="O21" s="36">
        <v>2</v>
      </c>
      <c r="P21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1" s="39"/>
      <c r="R21" s="41" t="s">
        <v>8</v>
      </c>
      <c r="S21" s="18"/>
      <c r="T21" s="1">
        <v>100</v>
      </c>
      <c r="U21" s="1">
        <v>88</v>
      </c>
      <c r="V21" s="1">
        <v>86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89</v>
      </c>
      <c r="AH21" s="1">
        <v>91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54485</v>
      </c>
      <c r="FK21" s="42">
        <v>54495</v>
      </c>
    </row>
    <row r="22" spans="1:167" x14ac:dyDescent="0.25">
      <c r="A22" s="19">
        <v>12</v>
      </c>
      <c r="B22" s="19">
        <v>139193</v>
      </c>
      <c r="C22" s="19" t="s">
        <v>76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2</v>
      </c>
      <c r="J2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2" s="28">
        <f t="shared" si="5"/>
        <v>89.333333333333329</v>
      </c>
      <c r="L22" s="28" t="str">
        <f t="shared" si="6"/>
        <v>A</v>
      </c>
      <c r="M22" s="28">
        <f t="shared" si="7"/>
        <v>89.333333333333329</v>
      </c>
      <c r="N22" s="28" t="str">
        <f t="shared" si="8"/>
        <v>A</v>
      </c>
      <c r="O22" s="36">
        <v>2</v>
      </c>
      <c r="P2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2" s="39"/>
      <c r="R22" s="41" t="s">
        <v>8</v>
      </c>
      <c r="S22" s="18"/>
      <c r="T22" s="1">
        <v>98</v>
      </c>
      <c r="U22" s="1">
        <v>88</v>
      </c>
      <c r="V22" s="1">
        <v>86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89</v>
      </c>
      <c r="AH22" s="1">
        <v>91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139208</v>
      </c>
      <c r="C23" s="19" t="s">
        <v>77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2</v>
      </c>
      <c r="J2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3" s="28">
        <f t="shared" si="5"/>
        <v>89.333333333333329</v>
      </c>
      <c r="L23" s="28" t="str">
        <f t="shared" si="6"/>
        <v>A</v>
      </c>
      <c r="M23" s="28">
        <f t="shared" si="7"/>
        <v>89.333333333333329</v>
      </c>
      <c r="N23" s="28" t="str">
        <f t="shared" si="8"/>
        <v>A</v>
      </c>
      <c r="O23" s="36">
        <v>2</v>
      </c>
      <c r="P2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3" s="39"/>
      <c r="R23" s="41" t="s">
        <v>8</v>
      </c>
      <c r="S23" s="18"/>
      <c r="T23" s="1">
        <v>95</v>
      </c>
      <c r="U23" s="1">
        <v>88</v>
      </c>
      <c r="V23" s="1">
        <v>86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89</v>
      </c>
      <c r="AH23" s="1">
        <v>91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54486</v>
      </c>
      <c r="FK23" s="42">
        <v>54496</v>
      </c>
    </row>
    <row r="24" spans="1:167" x14ac:dyDescent="0.25">
      <c r="A24" s="19">
        <v>14</v>
      </c>
      <c r="B24" s="19">
        <v>139223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2</v>
      </c>
      <c r="J2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4" s="28">
        <f t="shared" si="5"/>
        <v>89.333333333333329</v>
      </c>
      <c r="L24" s="28" t="str">
        <f t="shared" si="6"/>
        <v>A</v>
      </c>
      <c r="M24" s="28">
        <f t="shared" si="7"/>
        <v>89.333333333333329</v>
      </c>
      <c r="N24" s="28" t="str">
        <f t="shared" si="8"/>
        <v>A</v>
      </c>
      <c r="O24" s="36">
        <v>2</v>
      </c>
      <c r="P2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4" s="39"/>
      <c r="R24" s="41" t="s">
        <v>8</v>
      </c>
      <c r="S24" s="18"/>
      <c r="T24" s="1">
        <v>93</v>
      </c>
      <c r="U24" s="1">
        <v>88</v>
      </c>
      <c r="V24" s="1">
        <v>86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89</v>
      </c>
      <c r="AH24" s="1">
        <v>91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139238</v>
      </c>
      <c r="C25" s="19" t="s">
        <v>79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2</v>
      </c>
      <c r="J2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5" s="28">
        <f t="shared" si="5"/>
        <v>89.333333333333329</v>
      </c>
      <c r="L25" s="28" t="str">
        <f t="shared" si="6"/>
        <v>A</v>
      </c>
      <c r="M25" s="28">
        <f t="shared" si="7"/>
        <v>89.333333333333329</v>
      </c>
      <c r="N25" s="28" t="str">
        <f t="shared" si="8"/>
        <v>A</v>
      </c>
      <c r="O25" s="36">
        <v>2</v>
      </c>
      <c r="P2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5" s="39"/>
      <c r="R25" s="41" t="s">
        <v>8</v>
      </c>
      <c r="S25" s="18"/>
      <c r="T25" s="1">
        <v>100</v>
      </c>
      <c r="U25" s="1">
        <v>88</v>
      </c>
      <c r="V25" s="1">
        <v>86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89</v>
      </c>
      <c r="AH25" s="1">
        <v>91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54487</v>
      </c>
      <c r="FK25" s="42">
        <v>54497</v>
      </c>
    </row>
    <row r="26" spans="1:167" x14ac:dyDescent="0.25">
      <c r="A26" s="19">
        <v>16</v>
      </c>
      <c r="B26" s="19">
        <v>139253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2</v>
      </c>
      <c r="J2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6" s="28">
        <f t="shared" si="5"/>
        <v>88.333333333333329</v>
      </c>
      <c r="L26" s="28" t="str">
        <f t="shared" si="6"/>
        <v>A</v>
      </c>
      <c r="M26" s="28">
        <f t="shared" si="7"/>
        <v>88.333333333333329</v>
      </c>
      <c r="N26" s="28" t="str">
        <f t="shared" si="8"/>
        <v>A</v>
      </c>
      <c r="O26" s="36">
        <v>2</v>
      </c>
      <c r="P2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6" s="39"/>
      <c r="R26" s="41" t="s">
        <v>8</v>
      </c>
      <c r="S26" s="18"/>
      <c r="T26" s="1">
        <v>83</v>
      </c>
      <c r="U26" s="1">
        <v>88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88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139268</v>
      </c>
      <c r="C27" s="19" t="s">
        <v>82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2</v>
      </c>
      <c r="J27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7" s="28">
        <f t="shared" si="5"/>
        <v>89.333333333333329</v>
      </c>
      <c r="L27" s="28" t="str">
        <f t="shared" si="6"/>
        <v>A</v>
      </c>
      <c r="M27" s="28">
        <f t="shared" si="7"/>
        <v>89.333333333333329</v>
      </c>
      <c r="N27" s="28" t="str">
        <f t="shared" si="8"/>
        <v>A</v>
      </c>
      <c r="O27" s="36">
        <v>2</v>
      </c>
      <c r="P27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7" s="39"/>
      <c r="R27" s="41" t="s">
        <v>8</v>
      </c>
      <c r="S27" s="18"/>
      <c r="T27" s="1">
        <v>100</v>
      </c>
      <c r="U27" s="1">
        <v>88</v>
      </c>
      <c r="V27" s="1">
        <v>86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89</v>
      </c>
      <c r="AH27" s="1">
        <v>91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54488</v>
      </c>
      <c r="FK27" s="42">
        <v>54498</v>
      </c>
    </row>
    <row r="28" spans="1:167" x14ac:dyDescent="0.25">
      <c r="A28" s="19">
        <v>18</v>
      </c>
      <c r="B28" s="19">
        <v>139283</v>
      </c>
      <c r="C28" s="19" t="s">
        <v>83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2</v>
      </c>
      <c r="J28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8" s="28">
        <f t="shared" si="5"/>
        <v>89.333333333333329</v>
      </c>
      <c r="L28" s="28" t="str">
        <f t="shared" si="6"/>
        <v>A</v>
      </c>
      <c r="M28" s="28">
        <f t="shared" si="7"/>
        <v>89.333333333333329</v>
      </c>
      <c r="N28" s="28" t="str">
        <f t="shared" si="8"/>
        <v>A</v>
      </c>
      <c r="O28" s="36">
        <v>2</v>
      </c>
      <c r="P28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8" s="39"/>
      <c r="R28" s="41" t="s">
        <v>8</v>
      </c>
      <c r="S28" s="18"/>
      <c r="T28" s="1">
        <v>100</v>
      </c>
      <c r="U28" s="1">
        <v>88</v>
      </c>
      <c r="V28" s="1">
        <v>86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89</v>
      </c>
      <c r="AH28" s="1">
        <v>91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139298</v>
      </c>
      <c r="C29" s="19" t="s">
        <v>84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2</v>
      </c>
      <c r="J29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9" s="28">
        <f t="shared" si="5"/>
        <v>89.333333333333329</v>
      </c>
      <c r="L29" s="28" t="str">
        <f t="shared" si="6"/>
        <v>A</v>
      </c>
      <c r="M29" s="28">
        <f t="shared" si="7"/>
        <v>89.333333333333329</v>
      </c>
      <c r="N29" s="28" t="str">
        <f t="shared" si="8"/>
        <v>A</v>
      </c>
      <c r="O29" s="36">
        <v>2</v>
      </c>
      <c r="P29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9" s="39"/>
      <c r="R29" s="41" t="s">
        <v>8</v>
      </c>
      <c r="S29" s="18"/>
      <c r="T29" s="1">
        <v>100</v>
      </c>
      <c r="U29" s="1">
        <v>88</v>
      </c>
      <c r="V29" s="1">
        <v>86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89</v>
      </c>
      <c r="AH29" s="1">
        <v>91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54489</v>
      </c>
      <c r="FK29" s="42">
        <v>54499</v>
      </c>
    </row>
    <row r="30" spans="1:167" x14ac:dyDescent="0.25">
      <c r="A30" s="19">
        <v>20</v>
      </c>
      <c r="B30" s="19">
        <v>139313</v>
      </c>
      <c r="C30" s="19" t="s">
        <v>85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2</v>
      </c>
      <c r="J30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0" s="28">
        <f t="shared" si="5"/>
        <v>89.333333333333329</v>
      </c>
      <c r="L30" s="28" t="str">
        <f t="shared" si="6"/>
        <v>A</v>
      </c>
      <c r="M30" s="28">
        <f t="shared" si="7"/>
        <v>89.333333333333329</v>
      </c>
      <c r="N30" s="28" t="str">
        <f t="shared" si="8"/>
        <v>A</v>
      </c>
      <c r="O30" s="36">
        <v>2</v>
      </c>
      <c r="P30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0" s="39"/>
      <c r="R30" s="41" t="s">
        <v>8</v>
      </c>
      <c r="S30" s="18"/>
      <c r="T30" s="1">
        <v>98</v>
      </c>
      <c r="U30" s="1">
        <v>88</v>
      </c>
      <c r="V30" s="1">
        <v>86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89</v>
      </c>
      <c r="AH30" s="1">
        <v>91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139328</v>
      </c>
      <c r="C31" s="19" t="s">
        <v>86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2</v>
      </c>
      <c r="J31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1" s="28">
        <f t="shared" si="5"/>
        <v>89.333333333333329</v>
      </c>
      <c r="L31" s="28" t="str">
        <f t="shared" si="6"/>
        <v>A</v>
      </c>
      <c r="M31" s="28">
        <f t="shared" si="7"/>
        <v>89.333333333333329</v>
      </c>
      <c r="N31" s="28" t="str">
        <f t="shared" si="8"/>
        <v>A</v>
      </c>
      <c r="O31" s="36">
        <v>2</v>
      </c>
      <c r="P31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1" s="39"/>
      <c r="R31" s="41" t="s">
        <v>8</v>
      </c>
      <c r="S31" s="18"/>
      <c r="T31" s="1">
        <v>100</v>
      </c>
      <c r="U31" s="1">
        <v>88</v>
      </c>
      <c r="V31" s="1">
        <v>86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89</v>
      </c>
      <c r="AH31" s="1">
        <v>91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54490</v>
      </c>
      <c r="FK31" s="42">
        <v>54500</v>
      </c>
    </row>
    <row r="32" spans="1:167" x14ac:dyDescent="0.25">
      <c r="A32" s="19">
        <v>22</v>
      </c>
      <c r="B32" s="19">
        <v>139343</v>
      </c>
      <c r="C32" s="19" t="s">
        <v>87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2</v>
      </c>
      <c r="J3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2" s="28">
        <f t="shared" si="5"/>
        <v>89.333333333333329</v>
      </c>
      <c r="L32" s="28" t="str">
        <f t="shared" si="6"/>
        <v>A</v>
      </c>
      <c r="M32" s="28">
        <f t="shared" si="7"/>
        <v>89.333333333333329</v>
      </c>
      <c r="N32" s="28" t="str">
        <f t="shared" si="8"/>
        <v>A</v>
      </c>
      <c r="O32" s="36">
        <v>2</v>
      </c>
      <c r="P3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2" s="39"/>
      <c r="R32" s="41" t="s">
        <v>8</v>
      </c>
      <c r="S32" s="18"/>
      <c r="T32" s="1">
        <v>100</v>
      </c>
      <c r="U32" s="1">
        <v>88</v>
      </c>
      <c r="V32" s="1">
        <v>86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89</v>
      </c>
      <c r="AH32" s="1">
        <v>91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139358</v>
      </c>
      <c r="C33" s="19" t="s">
        <v>88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2</v>
      </c>
      <c r="J3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3" s="28">
        <f t="shared" si="5"/>
        <v>89.333333333333329</v>
      </c>
      <c r="L33" s="28" t="str">
        <f t="shared" si="6"/>
        <v>A</v>
      </c>
      <c r="M33" s="28">
        <f t="shared" si="7"/>
        <v>89.333333333333329</v>
      </c>
      <c r="N33" s="28" t="str">
        <f t="shared" si="8"/>
        <v>A</v>
      </c>
      <c r="O33" s="36">
        <v>2</v>
      </c>
      <c r="P3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3" s="39"/>
      <c r="R33" s="41" t="s">
        <v>8</v>
      </c>
      <c r="S33" s="18"/>
      <c r="T33" s="1">
        <v>100</v>
      </c>
      <c r="U33" s="1">
        <v>88</v>
      </c>
      <c r="V33" s="1">
        <v>86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89</v>
      </c>
      <c r="AH33" s="1">
        <v>91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139373</v>
      </c>
      <c r="C34" s="19" t="s">
        <v>89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2</v>
      </c>
      <c r="J3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4" s="28">
        <f t="shared" si="5"/>
        <v>88.333333333333329</v>
      </c>
      <c r="L34" s="28" t="str">
        <f t="shared" si="6"/>
        <v>A</v>
      </c>
      <c r="M34" s="28">
        <f t="shared" si="7"/>
        <v>88.333333333333329</v>
      </c>
      <c r="N34" s="28" t="str">
        <f t="shared" si="8"/>
        <v>A</v>
      </c>
      <c r="O34" s="36">
        <v>2</v>
      </c>
      <c r="P3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4" s="39"/>
      <c r="R34" s="41" t="s">
        <v>8</v>
      </c>
      <c r="S34" s="18"/>
      <c r="T34" s="1">
        <v>93</v>
      </c>
      <c r="U34" s="1">
        <v>88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88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139388</v>
      </c>
      <c r="C35" s="19" t="s">
        <v>90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2</v>
      </c>
      <c r="J3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5" s="28">
        <f t="shared" si="5"/>
        <v>89.333333333333329</v>
      </c>
      <c r="L35" s="28" t="str">
        <f t="shared" si="6"/>
        <v>A</v>
      </c>
      <c r="M35" s="28">
        <f t="shared" si="7"/>
        <v>89.333333333333329</v>
      </c>
      <c r="N35" s="28" t="str">
        <f t="shared" si="8"/>
        <v>A</v>
      </c>
      <c r="O35" s="36">
        <v>2</v>
      </c>
      <c r="P3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5" s="39"/>
      <c r="R35" s="41" t="s">
        <v>8</v>
      </c>
      <c r="S35" s="18"/>
      <c r="T35" s="1">
        <v>95</v>
      </c>
      <c r="U35" s="1">
        <v>88</v>
      </c>
      <c r="V35" s="1">
        <v>86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89</v>
      </c>
      <c r="AH35" s="1">
        <v>91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139403</v>
      </c>
      <c r="C36" s="19" t="s">
        <v>91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6" s="28">
        <f t="shared" si="5"/>
        <v>92.333333333333329</v>
      </c>
      <c r="L36" s="28" t="str">
        <f t="shared" si="6"/>
        <v>A</v>
      </c>
      <c r="M36" s="28">
        <f t="shared" si="7"/>
        <v>92.333333333333329</v>
      </c>
      <c r="N36" s="28" t="str">
        <f t="shared" si="8"/>
        <v>A</v>
      </c>
      <c r="O36" s="36">
        <v>2</v>
      </c>
      <c r="P3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6" s="39"/>
      <c r="R36" s="41" t="s">
        <v>8</v>
      </c>
      <c r="S36" s="18"/>
      <c r="T36" s="1">
        <v>76</v>
      </c>
      <c r="U36" s="1">
        <v>87</v>
      </c>
      <c r="V36" s="1">
        <v>89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91</v>
      </c>
      <c r="AG36" s="1">
        <v>92</v>
      </c>
      <c r="AH36" s="1">
        <v>94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139418</v>
      </c>
      <c r="C37" s="19" t="s">
        <v>92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2</v>
      </c>
      <c r="J37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7" s="28">
        <f t="shared" si="5"/>
        <v>89.333333333333329</v>
      </c>
      <c r="L37" s="28" t="str">
        <f t="shared" si="6"/>
        <v>A</v>
      </c>
      <c r="M37" s="28">
        <f t="shared" si="7"/>
        <v>89.333333333333329</v>
      </c>
      <c r="N37" s="28" t="str">
        <f t="shared" si="8"/>
        <v>A</v>
      </c>
      <c r="O37" s="36">
        <v>2</v>
      </c>
      <c r="P37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7" s="39"/>
      <c r="R37" s="41" t="s">
        <v>8</v>
      </c>
      <c r="S37" s="18"/>
      <c r="T37" s="1">
        <v>88</v>
      </c>
      <c r="U37" s="1">
        <v>88</v>
      </c>
      <c r="V37" s="1">
        <v>86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89</v>
      </c>
      <c r="AH37" s="1">
        <v>91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139433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2</v>
      </c>
      <c r="J38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8" s="28">
        <f t="shared" si="5"/>
        <v>88.333333333333329</v>
      </c>
      <c r="L38" s="28" t="str">
        <f t="shared" si="6"/>
        <v>A</v>
      </c>
      <c r="M38" s="28">
        <f t="shared" si="7"/>
        <v>88.333333333333329</v>
      </c>
      <c r="N38" s="28" t="str">
        <f t="shared" si="8"/>
        <v>A</v>
      </c>
      <c r="O38" s="36">
        <v>2</v>
      </c>
      <c r="P38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8" s="39"/>
      <c r="R38" s="41" t="s">
        <v>8</v>
      </c>
      <c r="S38" s="18"/>
      <c r="T38" s="1">
        <v>98</v>
      </c>
      <c r="U38" s="1">
        <v>88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88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139448</v>
      </c>
      <c r="C39" s="19" t="s">
        <v>94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2</v>
      </c>
      <c r="J39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9" s="28">
        <f t="shared" si="5"/>
        <v>89.333333333333329</v>
      </c>
      <c r="L39" s="28" t="str">
        <f t="shared" si="6"/>
        <v>A</v>
      </c>
      <c r="M39" s="28">
        <f t="shared" si="7"/>
        <v>89.333333333333329</v>
      </c>
      <c r="N39" s="28" t="str">
        <f t="shared" si="8"/>
        <v>A</v>
      </c>
      <c r="O39" s="36">
        <v>2</v>
      </c>
      <c r="P39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9" s="39"/>
      <c r="R39" s="41" t="s">
        <v>8</v>
      </c>
      <c r="S39" s="18"/>
      <c r="T39" s="1">
        <v>100</v>
      </c>
      <c r="U39" s="1">
        <v>88</v>
      </c>
      <c r="V39" s="1">
        <v>86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89</v>
      </c>
      <c r="AH39" s="1">
        <v>91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139463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2</v>
      </c>
      <c r="J40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0" s="28">
        <f t="shared" si="5"/>
        <v>92.333333333333329</v>
      </c>
      <c r="L40" s="28" t="str">
        <f t="shared" si="6"/>
        <v>A</v>
      </c>
      <c r="M40" s="28">
        <f t="shared" si="7"/>
        <v>92.333333333333329</v>
      </c>
      <c r="N40" s="28" t="str">
        <f t="shared" si="8"/>
        <v>A</v>
      </c>
      <c r="O40" s="36">
        <v>2</v>
      </c>
      <c r="P40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0" s="39"/>
      <c r="R40" s="41" t="s">
        <v>8</v>
      </c>
      <c r="S40" s="18"/>
      <c r="T40" s="1">
        <v>78</v>
      </c>
      <c r="U40" s="1">
        <v>87</v>
      </c>
      <c r="V40" s="1">
        <v>89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91</v>
      </c>
      <c r="AG40" s="1">
        <v>92</v>
      </c>
      <c r="AH40" s="1">
        <v>94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139478</v>
      </c>
      <c r="C41" s="19" t="s">
        <v>96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2</v>
      </c>
      <c r="J41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1" s="28">
        <f t="shared" si="5"/>
        <v>89.333333333333329</v>
      </c>
      <c r="L41" s="28" t="str">
        <f t="shared" si="6"/>
        <v>A</v>
      </c>
      <c r="M41" s="28">
        <f t="shared" si="7"/>
        <v>89.333333333333329</v>
      </c>
      <c r="N41" s="28" t="str">
        <f t="shared" si="8"/>
        <v>A</v>
      </c>
      <c r="O41" s="36">
        <v>2</v>
      </c>
      <c r="P41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1" s="39"/>
      <c r="R41" s="41" t="s">
        <v>8</v>
      </c>
      <c r="S41" s="18"/>
      <c r="T41" s="1">
        <v>100</v>
      </c>
      <c r="U41" s="1">
        <v>88</v>
      </c>
      <c r="V41" s="1">
        <v>86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89</v>
      </c>
      <c r="AH41" s="1">
        <v>91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139493</v>
      </c>
      <c r="C42" s="19" t="s">
        <v>97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2</v>
      </c>
      <c r="J4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2" s="28">
        <f t="shared" si="5"/>
        <v>89.333333333333329</v>
      </c>
      <c r="L42" s="28" t="str">
        <f t="shared" si="6"/>
        <v>A</v>
      </c>
      <c r="M42" s="28">
        <f t="shared" si="7"/>
        <v>89.333333333333329</v>
      </c>
      <c r="N42" s="28" t="str">
        <f t="shared" si="8"/>
        <v>A</v>
      </c>
      <c r="O42" s="36">
        <v>2</v>
      </c>
      <c r="P4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2" s="39"/>
      <c r="R42" s="41" t="s">
        <v>8</v>
      </c>
      <c r="S42" s="18"/>
      <c r="T42" s="1">
        <v>98</v>
      </c>
      <c r="U42" s="1">
        <v>88</v>
      </c>
      <c r="V42" s="1">
        <v>86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89</v>
      </c>
      <c r="AH42" s="1">
        <v>91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139508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2</v>
      </c>
      <c r="J4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3" s="28">
        <f t="shared" si="5"/>
        <v>92.333333333333329</v>
      </c>
      <c r="L43" s="28" t="str">
        <f t="shared" si="6"/>
        <v>A</v>
      </c>
      <c r="M43" s="28">
        <f t="shared" si="7"/>
        <v>92.333333333333329</v>
      </c>
      <c r="N43" s="28" t="str">
        <f t="shared" si="8"/>
        <v>A</v>
      </c>
      <c r="O43" s="36">
        <v>2</v>
      </c>
      <c r="P4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3" s="39"/>
      <c r="R43" s="41" t="s">
        <v>8</v>
      </c>
      <c r="S43" s="18"/>
      <c r="T43" s="1">
        <v>80</v>
      </c>
      <c r="U43" s="1">
        <v>87</v>
      </c>
      <c r="V43" s="1">
        <v>89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91</v>
      </c>
      <c r="AG43" s="1">
        <v>92</v>
      </c>
      <c r="AH43" s="1">
        <v>94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139523</v>
      </c>
      <c r="C44" s="19" t="s">
        <v>99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2</v>
      </c>
      <c r="J4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4" s="28">
        <f t="shared" si="5"/>
        <v>89.333333333333329</v>
      </c>
      <c r="L44" s="28" t="str">
        <f t="shared" si="6"/>
        <v>A</v>
      </c>
      <c r="M44" s="28">
        <f t="shared" si="7"/>
        <v>89.333333333333329</v>
      </c>
      <c r="N44" s="28" t="str">
        <f t="shared" si="8"/>
        <v>A</v>
      </c>
      <c r="O44" s="36">
        <v>2</v>
      </c>
      <c r="P4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4" s="39"/>
      <c r="R44" s="41" t="s">
        <v>8</v>
      </c>
      <c r="S44" s="18"/>
      <c r="T44" s="1">
        <v>100</v>
      </c>
      <c r="U44" s="1">
        <v>88</v>
      </c>
      <c r="V44" s="1">
        <v>86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89</v>
      </c>
      <c r="AH44" s="1">
        <v>91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139538</v>
      </c>
      <c r="C45" s="19" t="s">
        <v>100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2</v>
      </c>
      <c r="J4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5" s="28">
        <f t="shared" si="5"/>
        <v>89.333333333333329</v>
      </c>
      <c r="L45" s="28" t="str">
        <f t="shared" si="6"/>
        <v>A</v>
      </c>
      <c r="M45" s="28">
        <f t="shared" si="7"/>
        <v>89.333333333333329</v>
      </c>
      <c r="N45" s="28" t="str">
        <f t="shared" si="8"/>
        <v>A</v>
      </c>
      <c r="O45" s="36">
        <v>2</v>
      </c>
      <c r="P4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5" s="39"/>
      <c r="R45" s="41" t="s">
        <v>8</v>
      </c>
      <c r="S45" s="18"/>
      <c r="T45" s="1">
        <v>100</v>
      </c>
      <c r="U45" s="1">
        <v>88</v>
      </c>
      <c r="V45" s="1">
        <v>86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89</v>
      </c>
      <c r="AH45" s="1">
        <v>91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139553</v>
      </c>
      <c r="C46" s="19" t="s">
        <v>101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2</v>
      </c>
      <c r="J4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6" s="28">
        <f t="shared" si="5"/>
        <v>89.333333333333329</v>
      </c>
      <c r="L46" s="28" t="str">
        <f t="shared" si="6"/>
        <v>A</v>
      </c>
      <c r="M46" s="28">
        <f t="shared" si="7"/>
        <v>89.333333333333329</v>
      </c>
      <c r="N46" s="28" t="str">
        <f t="shared" si="8"/>
        <v>A</v>
      </c>
      <c r="O46" s="36">
        <v>2</v>
      </c>
      <c r="P4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6" s="39"/>
      <c r="R46" s="41" t="s">
        <v>8</v>
      </c>
      <c r="S46" s="18"/>
      <c r="T46" s="1">
        <v>85</v>
      </c>
      <c r="U46" s="1">
        <v>88</v>
      </c>
      <c r="V46" s="1">
        <v>86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89</v>
      </c>
      <c r="AH46" s="1">
        <v>91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33" activePane="bottomRight" state="frozen"/>
      <selection pane="topRight"/>
      <selection pane="bottomLeft"/>
      <selection pane="bottomRight" activeCell="E44" sqref="E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1172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259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139568</v>
      </c>
      <c r="C11" s="19" t="s">
        <v>116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1" s="28">
        <f t="shared" ref="K11:K50" si="5">IF((COUNTA(AF11:AO11)&gt;0),AVERAGE(AF11:AO11),"")</f>
        <v>89.333333333333329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1" s="39"/>
      <c r="R11" s="41" t="s">
        <v>8</v>
      </c>
      <c r="S11" s="18"/>
      <c r="T11" s="1">
        <v>95</v>
      </c>
      <c r="U11" s="1">
        <v>88</v>
      </c>
      <c r="V11" s="1">
        <v>86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89</v>
      </c>
      <c r="AH11" s="1">
        <v>91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139583</v>
      </c>
      <c r="C12" s="19" t="s">
        <v>117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2</v>
      </c>
      <c r="J1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2" s="28">
        <f t="shared" si="5"/>
        <v>89.333333333333329</v>
      </c>
      <c r="L12" s="28" t="str">
        <f t="shared" si="6"/>
        <v>A</v>
      </c>
      <c r="M12" s="28">
        <f t="shared" si="7"/>
        <v>89.333333333333329</v>
      </c>
      <c r="N12" s="28" t="str">
        <f t="shared" si="8"/>
        <v>A</v>
      </c>
      <c r="O12" s="36">
        <v>2</v>
      </c>
      <c r="P1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2" s="39"/>
      <c r="R12" s="41" t="s">
        <v>8</v>
      </c>
      <c r="S12" s="18"/>
      <c r="T12" s="1">
        <v>100</v>
      </c>
      <c r="U12" s="1">
        <v>88</v>
      </c>
      <c r="V12" s="1">
        <v>86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89</v>
      </c>
      <c r="AH12" s="1">
        <v>91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139598</v>
      </c>
      <c r="C13" s="19" t="s">
        <v>118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2</v>
      </c>
      <c r="J1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3" s="28">
        <f t="shared" si="5"/>
        <v>88.333333333333329</v>
      </c>
      <c r="L13" s="28" t="str">
        <f t="shared" si="6"/>
        <v>A</v>
      </c>
      <c r="M13" s="28">
        <f t="shared" si="7"/>
        <v>88.333333333333329</v>
      </c>
      <c r="N13" s="28" t="str">
        <f t="shared" si="8"/>
        <v>A</v>
      </c>
      <c r="O13" s="36">
        <v>2</v>
      </c>
      <c r="P1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3" s="39"/>
      <c r="R13" s="41" t="s">
        <v>8</v>
      </c>
      <c r="S13" s="18"/>
      <c r="T13" s="1">
        <v>88</v>
      </c>
      <c r="U13" s="1">
        <v>85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88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333</v>
      </c>
      <c r="FI13" s="45" t="s">
        <v>336</v>
      </c>
      <c r="FJ13" s="42">
        <v>54501</v>
      </c>
      <c r="FK13" s="42">
        <v>54511</v>
      </c>
    </row>
    <row r="14" spans="1:167" x14ac:dyDescent="0.25">
      <c r="A14" s="19">
        <v>4</v>
      </c>
      <c r="B14" s="19">
        <v>139613</v>
      </c>
      <c r="C14" s="19" t="s">
        <v>119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2</v>
      </c>
      <c r="J1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4" s="28">
        <f t="shared" si="5"/>
        <v>89.333333333333329</v>
      </c>
      <c r="L14" s="28" t="str">
        <f t="shared" si="6"/>
        <v>A</v>
      </c>
      <c r="M14" s="28">
        <f t="shared" si="7"/>
        <v>89.333333333333329</v>
      </c>
      <c r="N14" s="28" t="str">
        <f t="shared" si="8"/>
        <v>A</v>
      </c>
      <c r="O14" s="36">
        <v>2</v>
      </c>
      <c r="P1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4" s="39"/>
      <c r="R14" s="41" t="s">
        <v>8</v>
      </c>
      <c r="S14" s="18"/>
      <c r="T14" s="1">
        <v>100</v>
      </c>
      <c r="U14" s="1">
        <v>88</v>
      </c>
      <c r="V14" s="1">
        <v>86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89</v>
      </c>
      <c r="AH14" s="1">
        <v>91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139628</v>
      </c>
      <c r="C15" s="19" t="s">
        <v>120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2</v>
      </c>
      <c r="J1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5" s="28">
        <f t="shared" si="5"/>
        <v>89.333333333333329</v>
      </c>
      <c r="L15" s="28" t="str">
        <f t="shared" si="6"/>
        <v>A</v>
      </c>
      <c r="M15" s="28">
        <f t="shared" si="7"/>
        <v>89.333333333333329</v>
      </c>
      <c r="N15" s="28" t="str">
        <f t="shared" si="8"/>
        <v>A</v>
      </c>
      <c r="O15" s="36">
        <v>2</v>
      </c>
      <c r="P1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5" s="39"/>
      <c r="R15" s="41" t="s">
        <v>8</v>
      </c>
      <c r="S15" s="18"/>
      <c r="T15" s="1">
        <v>90</v>
      </c>
      <c r="U15" s="1">
        <v>85</v>
      </c>
      <c r="V15" s="1">
        <v>86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89</v>
      </c>
      <c r="AH15" s="1">
        <v>91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334</v>
      </c>
      <c r="FI15" s="45" t="s">
        <v>335</v>
      </c>
      <c r="FJ15" s="42">
        <v>54502</v>
      </c>
      <c r="FK15" s="42">
        <v>54512</v>
      </c>
    </row>
    <row r="16" spans="1:167" x14ac:dyDescent="0.25">
      <c r="A16" s="19">
        <v>6</v>
      </c>
      <c r="B16" s="19">
        <v>139643</v>
      </c>
      <c r="C16" s="19" t="s">
        <v>121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2</v>
      </c>
      <c r="J1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6" s="28">
        <f t="shared" si="5"/>
        <v>89.333333333333329</v>
      </c>
      <c r="L16" s="28" t="str">
        <f t="shared" si="6"/>
        <v>A</v>
      </c>
      <c r="M16" s="28">
        <f t="shared" si="7"/>
        <v>89.333333333333329</v>
      </c>
      <c r="N16" s="28" t="str">
        <f t="shared" si="8"/>
        <v>A</v>
      </c>
      <c r="O16" s="36">
        <v>2</v>
      </c>
      <c r="P1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6" s="39"/>
      <c r="R16" s="41" t="s">
        <v>8</v>
      </c>
      <c r="S16" s="18"/>
      <c r="T16" s="1">
        <v>100</v>
      </c>
      <c r="U16" s="1">
        <v>88</v>
      </c>
      <c r="V16" s="1">
        <v>86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89</v>
      </c>
      <c r="AH16" s="1">
        <v>91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139658</v>
      </c>
      <c r="C17" s="19" t="s">
        <v>122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2</v>
      </c>
      <c r="J17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7" s="28">
        <f t="shared" si="5"/>
        <v>89.333333333333329</v>
      </c>
      <c r="L17" s="28" t="str">
        <f t="shared" si="6"/>
        <v>A</v>
      </c>
      <c r="M17" s="28">
        <f t="shared" si="7"/>
        <v>89.333333333333329</v>
      </c>
      <c r="N17" s="28" t="str">
        <f t="shared" si="8"/>
        <v>A</v>
      </c>
      <c r="O17" s="36">
        <v>2</v>
      </c>
      <c r="P17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7" s="39"/>
      <c r="R17" s="41" t="s">
        <v>8</v>
      </c>
      <c r="S17" s="18"/>
      <c r="T17" s="1">
        <v>100</v>
      </c>
      <c r="U17" s="1">
        <v>88</v>
      </c>
      <c r="V17" s="1">
        <v>86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89</v>
      </c>
      <c r="AH17" s="1">
        <v>91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54503</v>
      </c>
      <c r="FK17" s="42">
        <v>54513</v>
      </c>
    </row>
    <row r="18" spans="1:167" x14ac:dyDescent="0.25">
      <c r="A18" s="19">
        <v>8</v>
      </c>
      <c r="B18" s="19">
        <v>139673</v>
      </c>
      <c r="C18" s="19" t="s">
        <v>123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2</v>
      </c>
      <c r="J18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8" s="28">
        <f t="shared" si="5"/>
        <v>89.333333333333329</v>
      </c>
      <c r="L18" s="28" t="str">
        <f t="shared" si="6"/>
        <v>A</v>
      </c>
      <c r="M18" s="28">
        <f t="shared" si="7"/>
        <v>89.333333333333329</v>
      </c>
      <c r="N18" s="28" t="str">
        <f t="shared" si="8"/>
        <v>A</v>
      </c>
      <c r="O18" s="36">
        <v>2</v>
      </c>
      <c r="P18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8" s="39"/>
      <c r="R18" s="41" t="s">
        <v>8</v>
      </c>
      <c r="S18" s="18"/>
      <c r="T18" s="1">
        <v>100</v>
      </c>
      <c r="U18" s="1">
        <v>88</v>
      </c>
      <c r="V18" s="1">
        <v>86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89</v>
      </c>
      <c r="AH18" s="1">
        <v>91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139688</v>
      </c>
      <c r="C19" s="19" t="s">
        <v>124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2</v>
      </c>
      <c r="J19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9" s="28">
        <f t="shared" si="5"/>
        <v>89.333333333333329</v>
      </c>
      <c r="L19" s="28" t="str">
        <f t="shared" si="6"/>
        <v>A</v>
      </c>
      <c r="M19" s="28">
        <f t="shared" si="7"/>
        <v>89.333333333333329</v>
      </c>
      <c r="N19" s="28" t="str">
        <f t="shared" si="8"/>
        <v>A</v>
      </c>
      <c r="O19" s="36">
        <v>2</v>
      </c>
      <c r="P19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9" s="39"/>
      <c r="R19" s="41" t="s">
        <v>8</v>
      </c>
      <c r="S19" s="18"/>
      <c r="T19" s="1">
        <v>100</v>
      </c>
      <c r="U19" s="1">
        <v>88</v>
      </c>
      <c r="V19" s="1">
        <v>86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89</v>
      </c>
      <c r="AH19" s="1">
        <v>91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54504</v>
      </c>
      <c r="FK19" s="42">
        <v>54514</v>
      </c>
    </row>
    <row r="20" spans="1:167" x14ac:dyDescent="0.25">
      <c r="A20" s="19">
        <v>10</v>
      </c>
      <c r="B20" s="19">
        <v>139703</v>
      </c>
      <c r="C20" s="19" t="s">
        <v>125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2</v>
      </c>
      <c r="J20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0" s="28">
        <f t="shared" si="5"/>
        <v>89.333333333333329</v>
      </c>
      <c r="L20" s="28" t="str">
        <f t="shared" si="6"/>
        <v>A</v>
      </c>
      <c r="M20" s="28">
        <f t="shared" si="7"/>
        <v>89.333333333333329</v>
      </c>
      <c r="N20" s="28" t="str">
        <f t="shared" si="8"/>
        <v>A</v>
      </c>
      <c r="O20" s="36">
        <v>2</v>
      </c>
      <c r="P20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0" s="39"/>
      <c r="R20" s="41" t="s">
        <v>8</v>
      </c>
      <c r="S20" s="18"/>
      <c r="T20" s="1">
        <v>98</v>
      </c>
      <c r="U20" s="1">
        <v>88</v>
      </c>
      <c r="V20" s="1">
        <v>86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89</v>
      </c>
      <c r="AH20" s="1">
        <v>91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139718</v>
      </c>
      <c r="C21" s="19" t="s">
        <v>126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2</v>
      </c>
      <c r="J21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1" s="28">
        <f t="shared" si="5"/>
        <v>89.333333333333329</v>
      </c>
      <c r="L21" s="28" t="str">
        <f t="shared" si="6"/>
        <v>A</v>
      </c>
      <c r="M21" s="28">
        <f t="shared" si="7"/>
        <v>89.333333333333329</v>
      </c>
      <c r="N21" s="28" t="str">
        <f t="shared" si="8"/>
        <v>A</v>
      </c>
      <c r="O21" s="36">
        <v>2</v>
      </c>
      <c r="P21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1" s="39"/>
      <c r="R21" s="41" t="s">
        <v>8</v>
      </c>
      <c r="S21" s="18"/>
      <c r="T21" s="1">
        <v>100</v>
      </c>
      <c r="U21" s="1">
        <v>88</v>
      </c>
      <c r="V21" s="1">
        <v>86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89</v>
      </c>
      <c r="AH21" s="1">
        <v>91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54505</v>
      </c>
      <c r="FK21" s="42">
        <v>54515</v>
      </c>
    </row>
    <row r="22" spans="1:167" x14ac:dyDescent="0.25">
      <c r="A22" s="19">
        <v>12</v>
      </c>
      <c r="B22" s="19">
        <v>139733</v>
      </c>
      <c r="C22" s="19" t="s">
        <v>127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2</v>
      </c>
      <c r="J2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2" s="28">
        <f t="shared" si="5"/>
        <v>89.333333333333329</v>
      </c>
      <c r="L22" s="28" t="str">
        <f t="shared" si="6"/>
        <v>A</v>
      </c>
      <c r="M22" s="28">
        <f t="shared" si="7"/>
        <v>89.333333333333329</v>
      </c>
      <c r="N22" s="28" t="str">
        <f t="shared" si="8"/>
        <v>A</v>
      </c>
      <c r="O22" s="36">
        <v>2</v>
      </c>
      <c r="P2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2" s="39"/>
      <c r="R22" s="41" t="s">
        <v>8</v>
      </c>
      <c r="S22" s="18"/>
      <c r="T22" s="1">
        <v>100</v>
      </c>
      <c r="U22" s="1">
        <v>88</v>
      </c>
      <c r="V22" s="1">
        <v>86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89</v>
      </c>
      <c r="AH22" s="1">
        <v>91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139748</v>
      </c>
      <c r="C23" s="19" t="s">
        <v>128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2</v>
      </c>
      <c r="J2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3" s="28">
        <f t="shared" si="5"/>
        <v>89.333333333333329</v>
      </c>
      <c r="L23" s="28" t="str">
        <f t="shared" si="6"/>
        <v>A</v>
      </c>
      <c r="M23" s="28">
        <f t="shared" si="7"/>
        <v>89.333333333333329</v>
      </c>
      <c r="N23" s="28" t="str">
        <f t="shared" si="8"/>
        <v>A</v>
      </c>
      <c r="O23" s="36">
        <v>2</v>
      </c>
      <c r="P2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3" s="39"/>
      <c r="R23" s="41" t="s">
        <v>8</v>
      </c>
      <c r="S23" s="18"/>
      <c r="T23" s="1">
        <v>100</v>
      </c>
      <c r="U23" s="1">
        <v>88</v>
      </c>
      <c r="V23" s="1">
        <v>86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89</v>
      </c>
      <c r="AH23" s="1">
        <v>91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54506</v>
      </c>
      <c r="FK23" s="42">
        <v>54516</v>
      </c>
    </row>
    <row r="24" spans="1:167" x14ac:dyDescent="0.25">
      <c r="A24" s="19">
        <v>14</v>
      </c>
      <c r="B24" s="19">
        <v>139763</v>
      </c>
      <c r="C24" s="19" t="s">
        <v>129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2</v>
      </c>
      <c r="J2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4" s="28">
        <f t="shared" si="5"/>
        <v>89.333333333333329</v>
      </c>
      <c r="L24" s="28" t="str">
        <f t="shared" si="6"/>
        <v>A</v>
      </c>
      <c r="M24" s="28">
        <f t="shared" si="7"/>
        <v>89.333333333333329</v>
      </c>
      <c r="N24" s="28" t="str">
        <f t="shared" si="8"/>
        <v>A</v>
      </c>
      <c r="O24" s="36">
        <v>2</v>
      </c>
      <c r="P2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4" s="39"/>
      <c r="R24" s="41" t="s">
        <v>8</v>
      </c>
      <c r="S24" s="18"/>
      <c r="T24" s="1">
        <v>100</v>
      </c>
      <c r="U24" s="1">
        <v>88</v>
      </c>
      <c r="V24" s="1">
        <v>86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89</v>
      </c>
      <c r="AH24" s="1">
        <v>91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139778</v>
      </c>
      <c r="C25" s="19" t="s">
        <v>130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2</v>
      </c>
      <c r="J2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5" s="28">
        <f t="shared" si="5"/>
        <v>88.333333333333329</v>
      </c>
      <c r="L25" s="28" t="str">
        <f t="shared" si="6"/>
        <v>A</v>
      </c>
      <c r="M25" s="28">
        <f t="shared" si="7"/>
        <v>88.333333333333329</v>
      </c>
      <c r="N25" s="28" t="str">
        <f t="shared" si="8"/>
        <v>A</v>
      </c>
      <c r="O25" s="36">
        <v>2</v>
      </c>
      <c r="P2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5" s="39"/>
      <c r="R25" s="41" t="s">
        <v>8</v>
      </c>
      <c r="S25" s="18"/>
      <c r="T25" s="1">
        <v>100</v>
      </c>
      <c r="U25" s="1">
        <v>88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88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54507</v>
      </c>
      <c r="FK25" s="42">
        <v>54517</v>
      </c>
    </row>
    <row r="26" spans="1:167" x14ac:dyDescent="0.25">
      <c r="A26" s="19">
        <v>16</v>
      </c>
      <c r="B26" s="19">
        <v>139793</v>
      </c>
      <c r="C26" s="19" t="s">
        <v>131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2</v>
      </c>
      <c r="J2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6" s="28">
        <f t="shared" si="5"/>
        <v>89.333333333333329</v>
      </c>
      <c r="L26" s="28" t="str">
        <f t="shared" si="6"/>
        <v>A</v>
      </c>
      <c r="M26" s="28">
        <f t="shared" si="7"/>
        <v>89.333333333333329</v>
      </c>
      <c r="N26" s="28" t="str">
        <f t="shared" si="8"/>
        <v>A</v>
      </c>
      <c r="O26" s="36">
        <v>2</v>
      </c>
      <c r="P2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6" s="39"/>
      <c r="R26" s="41" t="s">
        <v>8</v>
      </c>
      <c r="S26" s="18"/>
      <c r="T26" s="1">
        <v>88</v>
      </c>
      <c r="U26" s="1">
        <v>88</v>
      </c>
      <c r="V26" s="1">
        <v>86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89</v>
      </c>
      <c r="AH26" s="1">
        <v>91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139808</v>
      </c>
      <c r="C27" s="19" t="s">
        <v>132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2</v>
      </c>
      <c r="J27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7" s="28">
        <f t="shared" si="5"/>
        <v>89.333333333333329</v>
      </c>
      <c r="L27" s="28" t="str">
        <f t="shared" si="6"/>
        <v>A</v>
      </c>
      <c r="M27" s="28">
        <f t="shared" si="7"/>
        <v>89.333333333333329</v>
      </c>
      <c r="N27" s="28" t="str">
        <f t="shared" si="8"/>
        <v>A</v>
      </c>
      <c r="O27" s="36">
        <v>2</v>
      </c>
      <c r="P27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7" s="39"/>
      <c r="R27" s="41" t="s">
        <v>8</v>
      </c>
      <c r="S27" s="18"/>
      <c r="T27" s="1">
        <v>100</v>
      </c>
      <c r="U27" s="1">
        <v>88</v>
      </c>
      <c r="V27" s="1">
        <v>86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89</v>
      </c>
      <c r="AH27" s="1">
        <v>91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54508</v>
      </c>
      <c r="FK27" s="42">
        <v>54518</v>
      </c>
    </row>
    <row r="28" spans="1:167" x14ac:dyDescent="0.25">
      <c r="A28" s="19">
        <v>18</v>
      </c>
      <c r="B28" s="19">
        <v>139823</v>
      </c>
      <c r="C28" s="19" t="s">
        <v>133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2</v>
      </c>
      <c r="J28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8" s="28">
        <f t="shared" si="5"/>
        <v>89.333333333333329</v>
      </c>
      <c r="L28" s="28" t="str">
        <f t="shared" si="6"/>
        <v>A</v>
      </c>
      <c r="M28" s="28">
        <f t="shared" si="7"/>
        <v>89.333333333333329</v>
      </c>
      <c r="N28" s="28" t="str">
        <f t="shared" si="8"/>
        <v>A</v>
      </c>
      <c r="O28" s="36">
        <v>2</v>
      </c>
      <c r="P28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8" s="39"/>
      <c r="R28" s="41" t="s">
        <v>8</v>
      </c>
      <c r="S28" s="18"/>
      <c r="T28" s="1">
        <v>100</v>
      </c>
      <c r="U28" s="1">
        <v>88</v>
      </c>
      <c r="V28" s="1">
        <v>86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89</v>
      </c>
      <c r="AH28" s="1">
        <v>91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139838</v>
      </c>
      <c r="C29" s="19" t="s">
        <v>134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2</v>
      </c>
      <c r="J29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9" s="28">
        <f t="shared" si="5"/>
        <v>89.333333333333329</v>
      </c>
      <c r="L29" s="28" t="str">
        <f t="shared" si="6"/>
        <v>A</v>
      </c>
      <c r="M29" s="28">
        <f t="shared" si="7"/>
        <v>89.333333333333329</v>
      </c>
      <c r="N29" s="28" t="str">
        <f t="shared" si="8"/>
        <v>A</v>
      </c>
      <c r="O29" s="36">
        <v>2</v>
      </c>
      <c r="P29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9" s="39"/>
      <c r="R29" s="41" t="s">
        <v>8</v>
      </c>
      <c r="S29" s="18"/>
      <c r="T29" s="1">
        <v>93</v>
      </c>
      <c r="U29" s="1">
        <v>88</v>
      </c>
      <c r="V29" s="1">
        <v>86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89</v>
      </c>
      <c r="AH29" s="1">
        <v>91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54509</v>
      </c>
      <c r="FK29" s="42">
        <v>54519</v>
      </c>
    </row>
    <row r="30" spans="1:167" x14ac:dyDescent="0.25">
      <c r="A30" s="19">
        <v>20</v>
      </c>
      <c r="B30" s="19">
        <v>139853</v>
      </c>
      <c r="C30" s="19" t="s">
        <v>135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2</v>
      </c>
      <c r="J30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0" s="28">
        <f t="shared" si="5"/>
        <v>88.333333333333329</v>
      </c>
      <c r="L30" s="28" t="str">
        <f t="shared" si="6"/>
        <v>A</v>
      </c>
      <c r="M30" s="28">
        <f t="shared" si="7"/>
        <v>88.333333333333329</v>
      </c>
      <c r="N30" s="28" t="str">
        <f t="shared" si="8"/>
        <v>A</v>
      </c>
      <c r="O30" s="36">
        <v>2</v>
      </c>
      <c r="P30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0" s="39"/>
      <c r="R30" s="41" t="s">
        <v>8</v>
      </c>
      <c r="S30" s="18"/>
      <c r="T30" s="1">
        <v>88</v>
      </c>
      <c r="U30" s="1">
        <v>88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88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139868</v>
      </c>
      <c r="C31" s="19" t="s">
        <v>136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2</v>
      </c>
      <c r="J31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1" s="28">
        <f t="shared" si="5"/>
        <v>89.333333333333329</v>
      </c>
      <c r="L31" s="28" t="str">
        <f t="shared" si="6"/>
        <v>A</v>
      </c>
      <c r="M31" s="28">
        <f t="shared" si="7"/>
        <v>89.333333333333329</v>
      </c>
      <c r="N31" s="28" t="str">
        <f t="shared" si="8"/>
        <v>A</v>
      </c>
      <c r="O31" s="36">
        <v>2</v>
      </c>
      <c r="P31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1" s="39"/>
      <c r="R31" s="41" t="s">
        <v>8</v>
      </c>
      <c r="S31" s="18"/>
      <c r="T31" s="1">
        <v>88</v>
      </c>
      <c r="U31" s="1">
        <v>88</v>
      </c>
      <c r="V31" s="1">
        <v>86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89</v>
      </c>
      <c r="AH31" s="1">
        <v>91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54510</v>
      </c>
      <c r="FK31" s="42">
        <v>54520</v>
      </c>
    </row>
    <row r="32" spans="1:167" x14ac:dyDescent="0.25">
      <c r="A32" s="19">
        <v>22</v>
      </c>
      <c r="B32" s="19">
        <v>139883</v>
      </c>
      <c r="C32" s="19" t="s">
        <v>137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2</v>
      </c>
      <c r="J3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2" s="28">
        <f t="shared" si="5"/>
        <v>89.333333333333329</v>
      </c>
      <c r="L32" s="28" t="str">
        <f t="shared" si="6"/>
        <v>A</v>
      </c>
      <c r="M32" s="28">
        <f t="shared" si="7"/>
        <v>89.333333333333329</v>
      </c>
      <c r="N32" s="28" t="str">
        <f t="shared" si="8"/>
        <v>A</v>
      </c>
      <c r="O32" s="36">
        <v>2</v>
      </c>
      <c r="P3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2" s="39"/>
      <c r="R32" s="41" t="s">
        <v>8</v>
      </c>
      <c r="S32" s="18"/>
      <c r="T32" s="1">
        <v>100</v>
      </c>
      <c r="U32" s="1">
        <v>88</v>
      </c>
      <c r="V32" s="1">
        <v>86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89</v>
      </c>
      <c r="AH32" s="1">
        <v>91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139898</v>
      </c>
      <c r="C33" s="19" t="s">
        <v>138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1</v>
      </c>
      <c r="J33" s="28" t="str">
        <f t="shared" si="4"/>
        <v>Memiliki kemampuan menganalisis nilai-nilai Pancasila dalam kerangka praktik penyelenggaraan pemerintahan negara, namun perlu meningkatkan kemampuan menganalisis fungsi dan  kewenangan  lembaga-lembaga Negara menurut Undang-Undang Dasar Negara Republik Indonesia Tahun 1945</v>
      </c>
      <c r="K33" s="28">
        <f t="shared" si="5"/>
        <v>88.333333333333329</v>
      </c>
      <c r="L33" s="28" t="str">
        <f t="shared" si="6"/>
        <v>A</v>
      </c>
      <c r="M33" s="28">
        <f t="shared" si="7"/>
        <v>88.333333333333329</v>
      </c>
      <c r="N33" s="28" t="str">
        <f t="shared" si="8"/>
        <v>A</v>
      </c>
      <c r="O33" s="36">
        <v>2</v>
      </c>
      <c r="P3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3" s="39"/>
      <c r="R33" s="41" t="s">
        <v>8</v>
      </c>
      <c r="S33" s="18"/>
      <c r="T33" s="1">
        <v>80</v>
      </c>
      <c r="U33" s="1">
        <v>85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88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139913</v>
      </c>
      <c r="C34" s="19" t="s">
        <v>139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2</v>
      </c>
      <c r="J3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4" s="28">
        <f t="shared" si="5"/>
        <v>89.333333333333329</v>
      </c>
      <c r="L34" s="28" t="str">
        <f t="shared" si="6"/>
        <v>A</v>
      </c>
      <c r="M34" s="28">
        <f t="shared" si="7"/>
        <v>89.333333333333329</v>
      </c>
      <c r="N34" s="28" t="str">
        <f t="shared" si="8"/>
        <v>A</v>
      </c>
      <c r="O34" s="36">
        <v>2</v>
      </c>
      <c r="P3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4" s="39"/>
      <c r="R34" s="41" t="s">
        <v>8</v>
      </c>
      <c r="S34" s="18"/>
      <c r="T34" s="1">
        <v>93</v>
      </c>
      <c r="U34" s="1">
        <v>88</v>
      </c>
      <c r="V34" s="1">
        <v>86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89</v>
      </c>
      <c r="AH34" s="1">
        <v>91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139928</v>
      </c>
      <c r="C35" s="19" t="s">
        <v>140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2</v>
      </c>
      <c r="J3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5" s="28">
        <f t="shared" si="5"/>
        <v>89.333333333333329</v>
      </c>
      <c r="L35" s="28" t="str">
        <f t="shared" si="6"/>
        <v>A</v>
      </c>
      <c r="M35" s="28">
        <f t="shared" si="7"/>
        <v>89.333333333333329</v>
      </c>
      <c r="N35" s="28" t="str">
        <f t="shared" si="8"/>
        <v>A</v>
      </c>
      <c r="O35" s="36">
        <v>2</v>
      </c>
      <c r="P3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5" s="39"/>
      <c r="R35" s="41" t="s">
        <v>8</v>
      </c>
      <c r="S35" s="18"/>
      <c r="T35" s="1">
        <v>100</v>
      </c>
      <c r="U35" s="1">
        <v>88</v>
      </c>
      <c r="V35" s="1">
        <v>86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89</v>
      </c>
      <c r="AH35" s="1">
        <v>91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139943</v>
      </c>
      <c r="C36" s="19" t="s">
        <v>141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2</v>
      </c>
      <c r="J3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6" s="28">
        <f t="shared" si="5"/>
        <v>89.333333333333329</v>
      </c>
      <c r="L36" s="28" t="str">
        <f t="shared" si="6"/>
        <v>A</v>
      </c>
      <c r="M36" s="28">
        <f t="shared" si="7"/>
        <v>89.333333333333329</v>
      </c>
      <c r="N36" s="28" t="str">
        <f t="shared" si="8"/>
        <v>A</v>
      </c>
      <c r="O36" s="36">
        <v>2</v>
      </c>
      <c r="P3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6" s="39"/>
      <c r="R36" s="41" t="s">
        <v>8</v>
      </c>
      <c r="S36" s="18"/>
      <c r="T36" s="1">
        <v>95</v>
      </c>
      <c r="U36" s="1">
        <v>88</v>
      </c>
      <c r="V36" s="1">
        <v>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89</v>
      </c>
      <c r="AH36" s="1">
        <v>91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139958</v>
      </c>
      <c r="C37" s="19" t="s">
        <v>142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2</v>
      </c>
      <c r="J37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7" s="28">
        <f t="shared" si="5"/>
        <v>89.333333333333329</v>
      </c>
      <c r="L37" s="28" t="str">
        <f t="shared" si="6"/>
        <v>A</v>
      </c>
      <c r="M37" s="28">
        <f t="shared" si="7"/>
        <v>89.333333333333329</v>
      </c>
      <c r="N37" s="28" t="str">
        <f t="shared" si="8"/>
        <v>A</v>
      </c>
      <c r="O37" s="36">
        <v>2</v>
      </c>
      <c r="P37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7" s="39"/>
      <c r="R37" s="41" t="s">
        <v>8</v>
      </c>
      <c r="S37" s="18"/>
      <c r="T37" s="1">
        <v>100</v>
      </c>
      <c r="U37" s="1">
        <v>88</v>
      </c>
      <c r="V37" s="1">
        <v>86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89</v>
      </c>
      <c r="AH37" s="1">
        <v>91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139973</v>
      </c>
      <c r="C38" s="19" t="s">
        <v>143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2</v>
      </c>
      <c r="J38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8" s="28">
        <f t="shared" si="5"/>
        <v>89.333333333333329</v>
      </c>
      <c r="L38" s="28" t="str">
        <f t="shared" si="6"/>
        <v>A</v>
      </c>
      <c r="M38" s="28">
        <f t="shared" si="7"/>
        <v>89.333333333333329</v>
      </c>
      <c r="N38" s="28" t="str">
        <f t="shared" si="8"/>
        <v>A</v>
      </c>
      <c r="O38" s="36">
        <v>2</v>
      </c>
      <c r="P38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8" s="39"/>
      <c r="R38" s="41" t="s">
        <v>8</v>
      </c>
      <c r="S38" s="18"/>
      <c r="T38" s="1">
        <v>100</v>
      </c>
      <c r="U38" s="1">
        <v>88</v>
      </c>
      <c r="V38" s="1">
        <v>86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89</v>
      </c>
      <c r="AH38" s="1">
        <v>91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139988</v>
      </c>
      <c r="C39" s="19" t="s">
        <v>144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2</v>
      </c>
      <c r="J39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9" s="28">
        <f t="shared" si="5"/>
        <v>89.333333333333329</v>
      </c>
      <c r="L39" s="28" t="str">
        <f t="shared" si="6"/>
        <v>A</v>
      </c>
      <c r="M39" s="28">
        <f t="shared" si="7"/>
        <v>89.333333333333329</v>
      </c>
      <c r="N39" s="28" t="str">
        <f t="shared" si="8"/>
        <v>A</v>
      </c>
      <c r="O39" s="36">
        <v>2</v>
      </c>
      <c r="P39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9" s="39"/>
      <c r="R39" s="41" t="s">
        <v>8</v>
      </c>
      <c r="S39" s="18"/>
      <c r="T39" s="1">
        <v>100</v>
      </c>
      <c r="U39" s="1">
        <v>88</v>
      </c>
      <c r="V39" s="1">
        <v>86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89</v>
      </c>
      <c r="AH39" s="1">
        <v>91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140003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>Memiliki kemampuan menganalisis nilai-nilai Pancasila dalam kerangka praktik penyelenggaraan pemerintahan negara, namun perlu meningkatkan kemampuan menganalisis fungsi dan  kewenangan  lembaga-lembaga Negara menurut Undang-Undang Dasar Negara Republik Indonesia Tahun 1945</v>
      </c>
      <c r="K40" s="28">
        <f t="shared" si="5"/>
        <v>89.333333333333329</v>
      </c>
      <c r="L40" s="28" t="str">
        <f t="shared" si="6"/>
        <v>A</v>
      </c>
      <c r="M40" s="28">
        <f t="shared" si="7"/>
        <v>89.333333333333329</v>
      </c>
      <c r="N40" s="28" t="str">
        <f t="shared" si="8"/>
        <v>A</v>
      </c>
      <c r="O40" s="36">
        <v>2</v>
      </c>
      <c r="P40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0" s="39"/>
      <c r="R40" s="41" t="s">
        <v>8</v>
      </c>
      <c r="S40" s="18"/>
      <c r="T40" s="1">
        <v>76</v>
      </c>
      <c r="U40" s="1">
        <v>88</v>
      </c>
      <c r="V40" s="1">
        <v>86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89</v>
      </c>
      <c r="AH40" s="1">
        <v>91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140018</v>
      </c>
      <c r="C41" s="19" t="s">
        <v>146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2</v>
      </c>
      <c r="J41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1" s="28">
        <f t="shared" si="5"/>
        <v>89.333333333333329</v>
      </c>
      <c r="L41" s="28" t="str">
        <f t="shared" si="6"/>
        <v>A</v>
      </c>
      <c r="M41" s="28">
        <f t="shared" si="7"/>
        <v>89.333333333333329</v>
      </c>
      <c r="N41" s="28" t="str">
        <f t="shared" si="8"/>
        <v>A</v>
      </c>
      <c r="O41" s="36">
        <v>2</v>
      </c>
      <c r="P41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1" s="39"/>
      <c r="R41" s="41" t="s">
        <v>8</v>
      </c>
      <c r="S41" s="18"/>
      <c r="T41" s="1">
        <v>95</v>
      </c>
      <c r="U41" s="1">
        <v>85</v>
      </c>
      <c r="V41" s="1">
        <v>86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89</v>
      </c>
      <c r="AH41" s="1">
        <v>91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140033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2</v>
      </c>
      <c r="J4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2" s="28">
        <f t="shared" si="5"/>
        <v>88.333333333333329</v>
      </c>
      <c r="L42" s="28" t="str">
        <f t="shared" si="6"/>
        <v>A</v>
      </c>
      <c r="M42" s="28">
        <f t="shared" si="7"/>
        <v>88.333333333333329</v>
      </c>
      <c r="N42" s="28" t="str">
        <f t="shared" si="8"/>
        <v>A</v>
      </c>
      <c r="O42" s="36">
        <v>2</v>
      </c>
      <c r="P4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2" s="39"/>
      <c r="R42" s="41" t="s">
        <v>8</v>
      </c>
      <c r="S42" s="18"/>
      <c r="T42" s="1">
        <v>83</v>
      </c>
      <c r="U42" s="1">
        <v>88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88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140048</v>
      </c>
      <c r="C43" s="19" t="s">
        <v>148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2</v>
      </c>
      <c r="J4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3" s="28">
        <f t="shared" si="5"/>
        <v>89.333333333333329</v>
      </c>
      <c r="L43" s="28" t="str">
        <f t="shared" si="6"/>
        <v>A</v>
      </c>
      <c r="M43" s="28">
        <f t="shared" si="7"/>
        <v>89.333333333333329</v>
      </c>
      <c r="N43" s="28" t="str">
        <f t="shared" si="8"/>
        <v>A</v>
      </c>
      <c r="O43" s="36">
        <v>2</v>
      </c>
      <c r="P4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3" s="39"/>
      <c r="R43" s="41" t="s">
        <v>8</v>
      </c>
      <c r="S43" s="18"/>
      <c r="T43" s="1">
        <v>83</v>
      </c>
      <c r="U43" s="1">
        <v>88</v>
      </c>
      <c r="V43" s="1">
        <v>86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89</v>
      </c>
      <c r="AH43" s="1">
        <v>91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140063</v>
      </c>
      <c r="C44" s="19" t="s">
        <v>149</v>
      </c>
      <c r="D44" s="18"/>
      <c r="E44" s="28">
        <f t="shared" si="0"/>
        <v>70</v>
      </c>
      <c r="F44" s="28" t="str">
        <f t="shared" si="1"/>
        <v>C</v>
      </c>
      <c r="G44" s="28">
        <f t="shared" si="2"/>
        <v>70</v>
      </c>
      <c r="H44" s="28" t="str">
        <f t="shared" si="3"/>
        <v>C</v>
      </c>
      <c r="I44" s="36">
        <v>2</v>
      </c>
      <c r="J4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4" s="28">
        <f t="shared" si="5"/>
        <v>88.333333333333329</v>
      </c>
      <c r="L44" s="28" t="str">
        <f t="shared" si="6"/>
        <v>A</v>
      </c>
      <c r="M44" s="28">
        <f t="shared" si="7"/>
        <v>88.333333333333329</v>
      </c>
      <c r="N44" s="28" t="str">
        <f t="shared" si="8"/>
        <v>A</v>
      </c>
      <c r="O44" s="36">
        <v>2</v>
      </c>
      <c r="P4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4" s="39"/>
      <c r="R44" s="41" t="s">
        <v>8</v>
      </c>
      <c r="S44" s="18"/>
      <c r="T44" s="1">
        <v>70</v>
      </c>
      <c r="U44" s="1">
        <v>70</v>
      </c>
      <c r="V44" s="1">
        <v>70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88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140078</v>
      </c>
      <c r="C45" s="19" t="s">
        <v>150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2</v>
      </c>
      <c r="J4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5" s="28">
        <f t="shared" si="5"/>
        <v>89.333333333333329</v>
      </c>
      <c r="L45" s="28" t="str">
        <f t="shared" si="6"/>
        <v>A</v>
      </c>
      <c r="M45" s="28">
        <f t="shared" si="7"/>
        <v>89.333333333333329</v>
      </c>
      <c r="N45" s="28" t="str">
        <f t="shared" si="8"/>
        <v>A</v>
      </c>
      <c r="O45" s="36">
        <v>2</v>
      </c>
      <c r="P4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5" s="39"/>
      <c r="R45" s="41" t="s">
        <v>8</v>
      </c>
      <c r="S45" s="18"/>
      <c r="T45" s="1">
        <v>90</v>
      </c>
      <c r="U45" s="1">
        <v>88</v>
      </c>
      <c r="V45" s="1">
        <v>86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89</v>
      </c>
      <c r="AH45" s="1">
        <v>91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88.714285714285708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0" activePane="bottomRight" state="frozen"/>
      <selection pane="topRight"/>
      <selection pane="bottomLeft"/>
      <selection pane="bottomRight" activeCell="R11" sqref="R11: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1172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260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140093</v>
      </c>
      <c r="C11" s="19" t="s">
        <v>152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1" s="28">
        <f t="shared" ref="K11:K50" si="5">IF((COUNTA(AF11:AO11)&gt;0),AVERAGE(AF11:AO11),"")</f>
        <v>89.333333333333329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1" s="39"/>
      <c r="R11" s="41" t="s">
        <v>8</v>
      </c>
      <c r="S11" s="18"/>
      <c r="T11" s="1">
        <v>100</v>
      </c>
      <c r="U11" s="1">
        <v>88</v>
      </c>
      <c r="V11" s="1">
        <v>86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89</v>
      </c>
      <c r="AH11" s="1">
        <v>91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140108</v>
      </c>
      <c r="C12" s="19" t="s">
        <v>153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2</v>
      </c>
      <c r="J1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2" s="28">
        <f t="shared" si="5"/>
        <v>88.333333333333329</v>
      </c>
      <c r="L12" s="28" t="str">
        <f t="shared" si="6"/>
        <v>A</v>
      </c>
      <c r="M12" s="28">
        <f t="shared" si="7"/>
        <v>88.333333333333329</v>
      </c>
      <c r="N12" s="28" t="str">
        <f t="shared" si="8"/>
        <v>A</v>
      </c>
      <c r="O12" s="36">
        <v>2</v>
      </c>
      <c r="P1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2" s="39"/>
      <c r="R12" s="41" t="s">
        <v>8</v>
      </c>
      <c r="S12" s="18"/>
      <c r="T12" s="1">
        <v>100</v>
      </c>
      <c r="U12" s="1">
        <v>85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88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140123</v>
      </c>
      <c r="C13" s="19" t="s">
        <v>154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Memiliki kemampuan menganalisis nilai-nilai Pancasila dalam kerangka praktik penyelenggaraan pemerintahan negara, namun perlu meningkatkan kemampuan menganalisis fungsi dan  kewenangan  lembaga-lembaga Negara menurut Undang-Undang Dasar Negara Republik Indonesia Tahun 1945</v>
      </c>
      <c r="K13" s="28">
        <f t="shared" si="5"/>
        <v>88.333333333333329</v>
      </c>
      <c r="L13" s="28" t="str">
        <f t="shared" si="6"/>
        <v>A</v>
      </c>
      <c r="M13" s="28">
        <f t="shared" si="7"/>
        <v>88.333333333333329</v>
      </c>
      <c r="N13" s="28" t="str">
        <f t="shared" si="8"/>
        <v>A</v>
      </c>
      <c r="O13" s="36">
        <v>2</v>
      </c>
      <c r="P1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3" s="39"/>
      <c r="R13" s="41" t="s">
        <v>8</v>
      </c>
      <c r="S13" s="18"/>
      <c r="T13" s="1">
        <v>80</v>
      </c>
      <c r="U13" s="1">
        <v>85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88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333</v>
      </c>
      <c r="FI13" s="45" t="s">
        <v>336</v>
      </c>
      <c r="FJ13" s="42">
        <v>54521</v>
      </c>
      <c r="FK13" s="42">
        <v>54531</v>
      </c>
    </row>
    <row r="14" spans="1:167" x14ac:dyDescent="0.25">
      <c r="A14" s="19">
        <v>4</v>
      </c>
      <c r="B14" s="19">
        <v>140138</v>
      </c>
      <c r="C14" s="19" t="s">
        <v>155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1</v>
      </c>
      <c r="J14" s="28" t="str">
        <f t="shared" si="4"/>
        <v>Memiliki kemampuan menganalisis nilai-nilai Pancasila dalam kerangka praktik penyelenggaraan pemerintahan negara, namun perlu meningkatkan kemampuan menganalisis fungsi dan  kewenangan  lembaga-lembaga Negara menurut Undang-Undang Dasar Negara Republik Indonesia Tahun 1945</v>
      </c>
      <c r="K14" s="28">
        <f t="shared" si="5"/>
        <v>88.333333333333329</v>
      </c>
      <c r="L14" s="28" t="str">
        <f t="shared" si="6"/>
        <v>A</v>
      </c>
      <c r="M14" s="28">
        <f t="shared" si="7"/>
        <v>88.333333333333329</v>
      </c>
      <c r="N14" s="28" t="str">
        <f t="shared" si="8"/>
        <v>A</v>
      </c>
      <c r="O14" s="36">
        <v>2</v>
      </c>
      <c r="P1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4" s="39"/>
      <c r="R14" s="41" t="s">
        <v>8</v>
      </c>
      <c r="S14" s="18"/>
      <c r="T14" s="1">
        <v>76</v>
      </c>
      <c r="U14" s="1">
        <v>87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88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140153</v>
      </c>
      <c r="C15" s="19" t="s">
        <v>156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2</v>
      </c>
      <c r="J1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5" s="28">
        <f t="shared" si="5"/>
        <v>89.333333333333329</v>
      </c>
      <c r="L15" s="28" t="str">
        <f t="shared" si="6"/>
        <v>A</v>
      </c>
      <c r="M15" s="28">
        <f t="shared" si="7"/>
        <v>89.333333333333329</v>
      </c>
      <c r="N15" s="28" t="str">
        <f t="shared" si="8"/>
        <v>A</v>
      </c>
      <c r="O15" s="36">
        <v>2</v>
      </c>
      <c r="P1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5" s="39"/>
      <c r="R15" s="41" t="s">
        <v>8</v>
      </c>
      <c r="S15" s="18"/>
      <c r="T15" s="1">
        <v>85</v>
      </c>
      <c r="U15" s="1">
        <v>88</v>
      </c>
      <c r="V15" s="1">
        <v>86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89</v>
      </c>
      <c r="AH15" s="1">
        <v>91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334</v>
      </c>
      <c r="FI15" s="45" t="s">
        <v>335</v>
      </c>
      <c r="FJ15" s="42">
        <v>54522</v>
      </c>
      <c r="FK15" s="42">
        <v>54532</v>
      </c>
    </row>
    <row r="16" spans="1:167" x14ac:dyDescent="0.25">
      <c r="A16" s="19">
        <v>6</v>
      </c>
      <c r="B16" s="19">
        <v>140168</v>
      </c>
      <c r="C16" s="19" t="s">
        <v>157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2</v>
      </c>
      <c r="J1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6" s="28">
        <f t="shared" si="5"/>
        <v>89.333333333333329</v>
      </c>
      <c r="L16" s="28" t="str">
        <f t="shared" si="6"/>
        <v>A</v>
      </c>
      <c r="M16" s="28">
        <f t="shared" si="7"/>
        <v>89.333333333333329</v>
      </c>
      <c r="N16" s="28" t="str">
        <f t="shared" si="8"/>
        <v>A</v>
      </c>
      <c r="O16" s="36">
        <v>2</v>
      </c>
      <c r="P1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6" s="39"/>
      <c r="R16" s="41" t="s">
        <v>8</v>
      </c>
      <c r="S16" s="18"/>
      <c r="T16" s="1">
        <v>85</v>
      </c>
      <c r="U16" s="1">
        <v>88</v>
      </c>
      <c r="V16" s="1">
        <v>86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89</v>
      </c>
      <c r="AH16" s="1">
        <v>91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140183</v>
      </c>
      <c r="C17" s="19" t="s">
        <v>158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2</v>
      </c>
      <c r="J17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7" s="28">
        <f t="shared" si="5"/>
        <v>89.333333333333329</v>
      </c>
      <c r="L17" s="28" t="str">
        <f t="shared" si="6"/>
        <v>A</v>
      </c>
      <c r="M17" s="28">
        <f t="shared" si="7"/>
        <v>89.333333333333329</v>
      </c>
      <c r="N17" s="28" t="str">
        <f t="shared" si="8"/>
        <v>A</v>
      </c>
      <c r="O17" s="36">
        <v>2</v>
      </c>
      <c r="P17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7" s="39"/>
      <c r="R17" s="41" t="s">
        <v>8</v>
      </c>
      <c r="S17" s="18"/>
      <c r="T17" s="1">
        <v>93</v>
      </c>
      <c r="U17" s="1">
        <v>88</v>
      </c>
      <c r="V17" s="1">
        <v>86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89</v>
      </c>
      <c r="AH17" s="1">
        <v>91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54523</v>
      </c>
      <c r="FK17" s="42">
        <v>54533</v>
      </c>
    </row>
    <row r="18" spans="1:167" x14ac:dyDescent="0.25">
      <c r="A18" s="19">
        <v>8</v>
      </c>
      <c r="B18" s="19">
        <v>140198</v>
      </c>
      <c r="C18" s="19" t="s">
        <v>159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8" s="28">
        <f t="shared" si="5"/>
        <v>92.333333333333329</v>
      </c>
      <c r="L18" s="28" t="str">
        <f t="shared" si="6"/>
        <v>A</v>
      </c>
      <c r="M18" s="28">
        <f t="shared" si="7"/>
        <v>92.333333333333329</v>
      </c>
      <c r="N18" s="28" t="str">
        <f t="shared" si="8"/>
        <v>A</v>
      </c>
      <c r="O18" s="36">
        <v>2</v>
      </c>
      <c r="P18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8" s="39"/>
      <c r="R18" s="41" t="s">
        <v>8</v>
      </c>
      <c r="S18" s="18"/>
      <c r="T18" s="1">
        <v>78</v>
      </c>
      <c r="U18" s="1">
        <v>87</v>
      </c>
      <c r="V18" s="1">
        <v>89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91</v>
      </c>
      <c r="AG18" s="1">
        <v>92</v>
      </c>
      <c r="AH18" s="1">
        <v>94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140213</v>
      </c>
      <c r="C19" s="19" t="s">
        <v>160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2</v>
      </c>
      <c r="J19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9" s="28">
        <f t="shared" si="5"/>
        <v>89.333333333333329</v>
      </c>
      <c r="L19" s="28" t="str">
        <f t="shared" si="6"/>
        <v>A</v>
      </c>
      <c r="M19" s="28">
        <f t="shared" si="7"/>
        <v>89.333333333333329</v>
      </c>
      <c r="N19" s="28" t="str">
        <f t="shared" si="8"/>
        <v>A</v>
      </c>
      <c r="O19" s="36">
        <v>2</v>
      </c>
      <c r="P19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9" s="39"/>
      <c r="R19" s="41" t="s">
        <v>8</v>
      </c>
      <c r="S19" s="18"/>
      <c r="T19" s="1">
        <v>98</v>
      </c>
      <c r="U19" s="1">
        <v>88</v>
      </c>
      <c r="V19" s="1">
        <v>86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89</v>
      </c>
      <c r="AH19" s="1">
        <v>91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54524</v>
      </c>
      <c r="FK19" s="42">
        <v>54534</v>
      </c>
    </row>
    <row r="20" spans="1:167" x14ac:dyDescent="0.25">
      <c r="A20" s="19">
        <v>10</v>
      </c>
      <c r="B20" s="19">
        <v>140228</v>
      </c>
      <c r="C20" s="19" t="s">
        <v>161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2</v>
      </c>
      <c r="J20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0" s="28">
        <f t="shared" si="5"/>
        <v>88.333333333333329</v>
      </c>
      <c r="L20" s="28" t="str">
        <f t="shared" si="6"/>
        <v>A</v>
      </c>
      <c r="M20" s="28">
        <f t="shared" si="7"/>
        <v>88.333333333333329</v>
      </c>
      <c r="N20" s="28" t="str">
        <f t="shared" si="8"/>
        <v>A</v>
      </c>
      <c r="O20" s="36">
        <v>2</v>
      </c>
      <c r="P20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0" s="39"/>
      <c r="R20" s="41" t="s">
        <v>8</v>
      </c>
      <c r="S20" s="18"/>
      <c r="T20" s="1">
        <v>98</v>
      </c>
      <c r="U20" s="1">
        <v>88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88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140243</v>
      </c>
      <c r="C21" s="19" t="s">
        <v>162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2</v>
      </c>
      <c r="J21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1" s="28">
        <f t="shared" si="5"/>
        <v>89.333333333333329</v>
      </c>
      <c r="L21" s="28" t="str">
        <f t="shared" si="6"/>
        <v>A</v>
      </c>
      <c r="M21" s="28">
        <f t="shared" si="7"/>
        <v>89.333333333333329</v>
      </c>
      <c r="N21" s="28" t="str">
        <f t="shared" si="8"/>
        <v>A</v>
      </c>
      <c r="O21" s="36">
        <v>2</v>
      </c>
      <c r="P21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1" s="39"/>
      <c r="R21" s="41" t="s">
        <v>8</v>
      </c>
      <c r="S21" s="18"/>
      <c r="T21" s="1">
        <v>98</v>
      </c>
      <c r="U21" s="1">
        <v>88</v>
      </c>
      <c r="V21" s="1">
        <v>86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89</v>
      </c>
      <c r="AH21" s="1">
        <v>91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54525</v>
      </c>
      <c r="FK21" s="42">
        <v>54535</v>
      </c>
    </row>
    <row r="22" spans="1:167" x14ac:dyDescent="0.25">
      <c r="A22" s="19">
        <v>12</v>
      </c>
      <c r="B22" s="19">
        <v>140258</v>
      </c>
      <c r="C22" s="19" t="s">
        <v>163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kemampuan menganalisis nilai-nilai Pancasila dalam kerangka praktik penyelenggaraan pemerintahan negara, namun perlu meningkatkan kemampuan menganalisis fungsi dan  kewenangan  lembaga-lembaga Negara menurut Undang-Undang Dasar Negara Republik Indonesia Tahun 1945</v>
      </c>
      <c r="K22" s="28">
        <f t="shared" si="5"/>
        <v>88.333333333333329</v>
      </c>
      <c r="L22" s="28" t="str">
        <f t="shared" si="6"/>
        <v>A</v>
      </c>
      <c r="M22" s="28">
        <f t="shared" si="7"/>
        <v>88.333333333333329</v>
      </c>
      <c r="N22" s="28" t="str">
        <f t="shared" si="8"/>
        <v>A</v>
      </c>
      <c r="O22" s="36">
        <v>2</v>
      </c>
      <c r="P2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2" s="39"/>
      <c r="R22" s="41" t="s">
        <v>8</v>
      </c>
      <c r="S22" s="18"/>
      <c r="T22" s="1">
        <v>80</v>
      </c>
      <c r="U22" s="1">
        <v>85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88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140273</v>
      </c>
      <c r="C23" s="19" t="s">
        <v>164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2</v>
      </c>
      <c r="J2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3" s="28">
        <f t="shared" si="5"/>
        <v>89.333333333333329</v>
      </c>
      <c r="L23" s="28" t="str">
        <f t="shared" si="6"/>
        <v>A</v>
      </c>
      <c r="M23" s="28">
        <f t="shared" si="7"/>
        <v>89.333333333333329</v>
      </c>
      <c r="N23" s="28" t="str">
        <f t="shared" si="8"/>
        <v>A</v>
      </c>
      <c r="O23" s="36">
        <v>2</v>
      </c>
      <c r="P2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3" s="39"/>
      <c r="R23" s="41" t="s">
        <v>8</v>
      </c>
      <c r="S23" s="18"/>
      <c r="T23" s="1">
        <v>98</v>
      </c>
      <c r="U23" s="1">
        <v>88</v>
      </c>
      <c r="V23" s="1">
        <v>86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89</v>
      </c>
      <c r="AH23" s="1">
        <v>91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54526</v>
      </c>
      <c r="FK23" s="42">
        <v>54536</v>
      </c>
    </row>
    <row r="24" spans="1:167" x14ac:dyDescent="0.25">
      <c r="A24" s="19">
        <v>14</v>
      </c>
      <c r="B24" s="19">
        <v>140288</v>
      </c>
      <c r="C24" s="19" t="s">
        <v>165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2</v>
      </c>
      <c r="J2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4" s="28">
        <f t="shared" si="5"/>
        <v>89.333333333333329</v>
      </c>
      <c r="L24" s="28" t="str">
        <f t="shared" si="6"/>
        <v>A</v>
      </c>
      <c r="M24" s="28">
        <f t="shared" si="7"/>
        <v>89.333333333333329</v>
      </c>
      <c r="N24" s="28" t="str">
        <f t="shared" si="8"/>
        <v>A</v>
      </c>
      <c r="O24" s="36">
        <v>2</v>
      </c>
      <c r="P2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4" s="39"/>
      <c r="R24" s="41" t="s">
        <v>8</v>
      </c>
      <c r="S24" s="18"/>
      <c r="T24" s="1">
        <v>98</v>
      </c>
      <c r="U24" s="1">
        <v>88</v>
      </c>
      <c r="V24" s="1">
        <v>86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89</v>
      </c>
      <c r="AH24" s="1">
        <v>91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140303</v>
      </c>
      <c r="C25" s="19" t="s">
        <v>166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2</v>
      </c>
      <c r="J2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5" s="28">
        <f t="shared" si="5"/>
        <v>89.333333333333329</v>
      </c>
      <c r="L25" s="28" t="str">
        <f t="shared" si="6"/>
        <v>A</v>
      </c>
      <c r="M25" s="28">
        <f t="shared" si="7"/>
        <v>89.333333333333329</v>
      </c>
      <c r="N25" s="28" t="str">
        <f t="shared" si="8"/>
        <v>A</v>
      </c>
      <c r="O25" s="36">
        <v>2</v>
      </c>
      <c r="P2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5" s="39"/>
      <c r="R25" s="41" t="s">
        <v>8</v>
      </c>
      <c r="S25" s="18"/>
      <c r="T25" s="1">
        <v>93</v>
      </c>
      <c r="U25" s="1">
        <v>88</v>
      </c>
      <c r="V25" s="1">
        <v>86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89</v>
      </c>
      <c r="AH25" s="1">
        <v>91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54527</v>
      </c>
      <c r="FK25" s="42">
        <v>54537</v>
      </c>
    </row>
    <row r="26" spans="1:167" x14ac:dyDescent="0.25">
      <c r="A26" s="19">
        <v>16</v>
      </c>
      <c r="B26" s="19">
        <v>140318</v>
      </c>
      <c r="C26" s="19" t="s">
        <v>167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2</v>
      </c>
      <c r="J2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6" s="28">
        <f t="shared" si="5"/>
        <v>89.333333333333329</v>
      </c>
      <c r="L26" s="28" t="str">
        <f t="shared" si="6"/>
        <v>A</v>
      </c>
      <c r="M26" s="28">
        <f t="shared" si="7"/>
        <v>89.333333333333329</v>
      </c>
      <c r="N26" s="28" t="str">
        <f t="shared" si="8"/>
        <v>A</v>
      </c>
      <c r="O26" s="36">
        <v>2</v>
      </c>
      <c r="P2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6" s="39"/>
      <c r="R26" s="41" t="s">
        <v>8</v>
      </c>
      <c r="S26" s="18"/>
      <c r="T26" s="1">
        <v>93</v>
      </c>
      <c r="U26" s="1">
        <v>88</v>
      </c>
      <c r="V26" s="1">
        <v>86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89</v>
      </c>
      <c r="AH26" s="1">
        <v>91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140333</v>
      </c>
      <c r="C27" s="19" t="s">
        <v>168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2</v>
      </c>
      <c r="J27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7" s="28">
        <f t="shared" si="5"/>
        <v>89.333333333333329</v>
      </c>
      <c r="L27" s="28" t="str">
        <f t="shared" si="6"/>
        <v>A</v>
      </c>
      <c r="M27" s="28">
        <f t="shared" si="7"/>
        <v>89.333333333333329</v>
      </c>
      <c r="N27" s="28" t="str">
        <f t="shared" si="8"/>
        <v>A</v>
      </c>
      <c r="O27" s="36">
        <v>2</v>
      </c>
      <c r="P27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7" s="39"/>
      <c r="R27" s="41" t="s">
        <v>8</v>
      </c>
      <c r="S27" s="18"/>
      <c r="T27" s="1">
        <v>90</v>
      </c>
      <c r="U27" s="1">
        <v>88</v>
      </c>
      <c r="V27" s="1">
        <v>86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89</v>
      </c>
      <c r="AH27" s="1">
        <v>91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54528</v>
      </c>
      <c r="FK27" s="42">
        <v>54538</v>
      </c>
    </row>
    <row r="28" spans="1:167" x14ac:dyDescent="0.25">
      <c r="A28" s="19">
        <v>18</v>
      </c>
      <c r="B28" s="19">
        <v>140348</v>
      </c>
      <c r="C28" s="19" t="s">
        <v>169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2</v>
      </c>
      <c r="J28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8" s="28">
        <f t="shared" si="5"/>
        <v>89.333333333333329</v>
      </c>
      <c r="L28" s="28" t="str">
        <f t="shared" si="6"/>
        <v>A</v>
      </c>
      <c r="M28" s="28">
        <f t="shared" si="7"/>
        <v>89.333333333333329</v>
      </c>
      <c r="N28" s="28" t="str">
        <f t="shared" si="8"/>
        <v>A</v>
      </c>
      <c r="O28" s="36">
        <v>2</v>
      </c>
      <c r="P28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8" s="39"/>
      <c r="R28" s="41" t="s">
        <v>8</v>
      </c>
      <c r="S28" s="18"/>
      <c r="T28" s="1">
        <v>93</v>
      </c>
      <c r="U28" s="1">
        <v>88</v>
      </c>
      <c r="V28" s="1">
        <v>86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89</v>
      </c>
      <c r="AH28" s="1">
        <v>91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140363</v>
      </c>
      <c r="C29" s="19" t="s">
        <v>170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2</v>
      </c>
      <c r="J29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9" s="28">
        <f t="shared" si="5"/>
        <v>89.333333333333329</v>
      </c>
      <c r="L29" s="28" t="str">
        <f t="shared" si="6"/>
        <v>A</v>
      </c>
      <c r="M29" s="28">
        <f t="shared" si="7"/>
        <v>89.333333333333329</v>
      </c>
      <c r="N29" s="28" t="str">
        <f t="shared" si="8"/>
        <v>A</v>
      </c>
      <c r="O29" s="36">
        <v>2</v>
      </c>
      <c r="P29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9" s="39"/>
      <c r="R29" s="41" t="s">
        <v>8</v>
      </c>
      <c r="S29" s="18"/>
      <c r="T29" s="1">
        <v>98</v>
      </c>
      <c r="U29" s="1">
        <v>88</v>
      </c>
      <c r="V29" s="1">
        <v>86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89</v>
      </c>
      <c r="AH29" s="1">
        <v>91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54529</v>
      </c>
      <c r="FK29" s="42">
        <v>54539</v>
      </c>
    </row>
    <row r="30" spans="1:167" x14ac:dyDescent="0.25">
      <c r="A30" s="19">
        <v>20</v>
      </c>
      <c r="B30" s="19">
        <v>140378</v>
      </c>
      <c r="C30" s="19" t="s">
        <v>171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2</v>
      </c>
      <c r="J30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0" s="28">
        <f t="shared" si="5"/>
        <v>89.333333333333329</v>
      </c>
      <c r="L30" s="28" t="str">
        <f t="shared" si="6"/>
        <v>A</v>
      </c>
      <c r="M30" s="28">
        <f t="shared" si="7"/>
        <v>89.333333333333329</v>
      </c>
      <c r="N30" s="28" t="str">
        <f t="shared" si="8"/>
        <v>A</v>
      </c>
      <c r="O30" s="36">
        <v>2</v>
      </c>
      <c r="P30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0" s="39"/>
      <c r="R30" s="41" t="s">
        <v>8</v>
      </c>
      <c r="S30" s="18"/>
      <c r="T30" s="1">
        <v>100</v>
      </c>
      <c r="U30" s="1">
        <v>88</v>
      </c>
      <c r="V30" s="1">
        <v>86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89</v>
      </c>
      <c r="AH30" s="1">
        <v>91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140393</v>
      </c>
      <c r="C31" s="19" t="s">
        <v>172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2</v>
      </c>
      <c r="J31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1" s="28">
        <f t="shared" si="5"/>
        <v>92.333333333333329</v>
      </c>
      <c r="L31" s="28" t="str">
        <f t="shared" si="6"/>
        <v>A</v>
      </c>
      <c r="M31" s="28">
        <f t="shared" si="7"/>
        <v>92.333333333333329</v>
      </c>
      <c r="N31" s="28" t="str">
        <f t="shared" si="8"/>
        <v>A</v>
      </c>
      <c r="O31" s="36">
        <v>2</v>
      </c>
      <c r="P31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1" s="39"/>
      <c r="R31" s="41" t="s">
        <v>8</v>
      </c>
      <c r="S31" s="18"/>
      <c r="T31" s="1">
        <v>78</v>
      </c>
      <c r="U31" s="1">
        <v>87</v>
      </c>
      <c r="V31" s="1">
        <v>89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91</v>
      </c>
      <c r="AG31" s="1">
        <v>92</v>
      </c>
      <c r="AH31" s="1">
        <v>94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54530</v>
      </c>
      <c r="FK31" s="42">
        <v>54540</v>
      </c>
    </row>
    <row r="32" spans="1:167" x14ac:dyDescent="0.25">
      <c r="A32" s="19">
        <v>22</v>
      </c>
      <c r="B32" s="19">
        <v>140438</v>
      </c>
      <c r="C32" s="19" t="s">
        <v>173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2</v>
      </c>
      <c r="J3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2" s="28">
        <f t="shared" si="5"/>
        <v>89.333333333333329</v>
      </c>
      <c r="L32" s="28" t="str">
        <f t="shared" si="6"/>
        <v>A</v>
      </c>
      <c r="M32" s="28">
        <f t="shared" si="7"/>
        <v>89.333333333333329</v>
      </c>
      <c r="N32" s="28" t="str">
        <f t="shared" si="8"/>
        <v>A</v>
      </c>
      <c r="O32" s="36">
        <v>2</v>
      </c>
      <c r="P3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2" s="39"/>
      <c r="R32" s="41" t="s">
        <v>8</v>
      </c>
      <c r="S32" s="18"/>
      <c r="T32" s="1">
        <v>98</v>
      </c>
      <c r="U32" s="1">
        <v>88</v>
      </c>
      <c r="V32" s="1">
        <v>86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89</v>
      </c>
      <c r="AH32" s="1">
        <v>91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140453</v>
      </c>
      <c r="C33" s="19" t="s">
        <v>174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2</v>
      </c>
      <c r="J3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3" s="28">
        <f t="shared" si="5"/>
        <v>89.333333333333329</v>
      </c>
      <c r="L33" s="28" t="str">
        <f t="shared" si="6"/>
        <v>A</v>
      </c>
      <c r="M33" s="28">
        <f t="shared" si="7"/>
        <v>89.333333333333329</v>
      </c>
      <c r="N33" s="28" t="str">
        <f t="shared" si="8"/>
        <v>A</v>
      </c>
      <c r="O33" s="36">
        <v>2</v>
      </c>
      <c r="P3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3" s="39"/>
      <c r="R33" s="41" t="s">
        <v>8</v>
      </c>
      <c r="S33" s="18"/>
      <c r="T33" s="1">
        <v>93</v>
      </c>
      <c r="U33" s="1">
        <v>88</v>
      </c>
      <c r="V33" s="1">
        <v>86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89</v>
      </c>
      <c r="AH33" s="1">
        <v>91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140468</v>
      </c>
      <c r="C34" s="19" t="s">
        <v>175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>Memiliki kemampuan menganalisis nilai-nilai Pancasila dalam kerangka praktik penyelenggaraan pemerintahan negara, namun perlu meningkatkan kemampuan menganalisis fungsi dan  kewenangan  lembaga-lembaga Negara menurut Undang-Undang Dasar Negara Republik Indonesia Tahun 1945</v>
      </c>
      <c r="K34" s="28">
        <f t="shared" si="5"/>
        <v>92.333333333333329</v>
      </c>
      <c r="L34" s="28" t="str">
        <f t="shared" si="6"/>
        <v>A</v>
      </c>
      <c r="M34" s="28">
        <f t="shared" si="7"/>
        <v>92.333333333333329</v>
      </c>
      <c r="N34" s="28" t="str">
        <f t="shared" si="8"/>
        <v>A</v>
      </c>
      <c r="O34" s="36">
        <v>2</v>
      </c>
      <c r="P3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4" s="39"/>
      <c r="R34" s="41" t="s">
        <v>8</v>
      </c>
      <c r="S34" s="18"/>
      <c r="T34" s="1">
        <v>76</v>
      </c>
      <c r="U34" s="1">
        <v>87</v>
      </c>
      <c r="V34" s="1">
        <v>89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91</v>
      </c>
      <c r="AG34" s="1">
        <v>92</v>
      </c>
      <c r="AH34" s="1">
        <v>94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140483</v>
      </c>
      <c r="C35" s="19" t="s">
        <v>176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2</v>
      </c>
      <c r="J3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5" s="28">
        <f t="shared" si="5"/>
        <v>89.333333333333329</v>
      </c>
      <c r="L35" s="28" t="str">
        <f t="shared" si="6"/>
        <v>A</v>
      </c>
      <c r="M35" s="28">
        <f t="shared" si="7"/>
        <v>89.333333333333329</v>
      </c>
      <c r="N35" s="28" t="str">
        <f t="shared" si="8"/>
        <v>A</v>
      </c>
      <c r="O35" s="36">
        <v>2</v>
      </c>
      <c r="P3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5" s="39"/>
      <c r="R35" s="41" t="s">
        <v>8</v>
      </c>
      <c r="S35" s="18"/>
      <c r="T35" s="1">
        <v>100</v>
      </c>
      <c r="U35" s="1">
        <v>88</v>
      </c>
      <c r="V35" s="1">
        <v>86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89</v>
      </c>
      <c r="AH35" s="1">
        <v>91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140498</v>
      </c>
      <c r="C36" s="19" t="s">
        <v>177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2</v>
      </c>
      <c r="J3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6" s="28">
        <f t="shared" si="5"/>
        <v>89.333333333333329</v>
      </c>
      <c r="L36" s="28" t="str">
        <f t="shared" si="6"/>
        <v>A</v>
      </c>
      <c r="M36" s="28">
        <f t="shared" si="7"/>
        <v>89.333333333333329</v>
      </c>
      <c r="N36" s="28" t="str">
        <f t="shared" si="8"/>
        <v>A</v>
      </c>
      <c r="O36" s="36">
        <v>2</v>
      </c>
      <c r="P3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6" s="39"/>
      <c r="R36" s="41" t="s">
        <v>8</v>
      </c>
      <c r="S36" s="18"/>
      <c r="T36" s="1">
        <v>93</v>
      </c>
      <c r="U36" s="1">
        <v>88</v>
      </c>
      <c r="V36" s="1">
        <v>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89</v>
      </c>
      <c r="AH36" s="1">
        <v>91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140513</v>
      </c>
      <c r="C37" s="19" t="s">
        <v>178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2</v>
      </c>
      <c r="J37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7" s="28">
        <f t="shared" si="5"/>
        <v>89.333333333333329</v>
      </c>
      <c r="L37" s="28" t="str">
        <f t="shared" si="6"/>
        <v>A</v>
      </c>
      <c r="M37" s="28">
        <f t="shared" si="7"/>
        <v>89.333333333333329</v>
      </c>
      <c r="N37" s="28" t="str">
        <f t="shared" si="8"/>
        <v>A</v>
      </c>
      <c r="O37" s="36">
        <v>2</v>
      </c>
      <c r="P37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7" s="39"/>
      <c r="R37" s="41" t="s">
        <v>8</v>
      </c>
      <c r="S37" s="18"/>
      <c r="T37" s="1">
        <v>90</v>
      </c>
      <c r="U37" s="1">
        <v>88</v>
      </c>
      <c r="V37" s="1">
        <v>86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89</v>
      </c>
      <c r="AH37" s="1">
        <v>91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140528</v>
      </c>
      <c r="C38" s="19" t="s">
        <v>179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2</v>
      </c>
      <c r="J38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8" s="28">
        <f t="shared" si="5"/>
        <v>89.333333333333329</v>
      </c>
      <c r="L38" s="28" t="str">
        <f t="shared" si="6"/>
        <v>A</v>
      </c>
      <c r="M38" s="28">
        <f t="shared" si="7"/>
        <v>89.333333333333329</v>
      </c>
      <c r="N38" s="28" t="str">
        <f t="shared" si="8"/>
        <v>A</v>
      </c>
      <c r="O38" s="36">
        <v>2</v>
      </c>
      <c r="P38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8" s="39"/>
      <c r="R38" s="41" t="s">
        <v>8</v>
      </c>
      <c r="S38" s="18"/>
      <c r="T38" s="1">
        <v>100</v>
      </c>
      <c r="U38" s="1">
        <v>88</v>
      </c>
      <c r="V38" s="1">
        <v>86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89</v>
      </c>
      <c r="AH38" s="1">
        <v>91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140543</v>
      </c>
      <c r="C39" s="19" t="s">
        <v>180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2</v>
      </c>
      <c r="J39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9" s="28">
        <f t="shared" si="5"/>
        <v>89.333333333333329</v>
      </c>
      <c r="L39" s="28" t="str">
        <f t="shared" si="6"/>
        <v>A</v>
      </c>
      <c r="M39" s="28">
        <f t="shared" si="7"/>
        <v>89.333333333333329</v>
      </c>
      <c r="N39" s="28" t="str">
        <f t="shared" si="8"/>
        <v>A</v>
      </c>
      <c r="O39" s="36">
        <v>2</v>
      </c>
      <c r="P39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9" s="39"/>
      <c r="R39" s="41" t="s">
        <v>8</v>
      </c>
      <c r="S39" s="18"/>
      <c r="T39" s="1">
        <v>98</v>
      </c>
      <c r="U39" s="1">
        <v>88</v>
      </c>
      <c r="V39" s="1">
        <v>86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89</v>
      </c>
      <c r="AH39" s="1">
        <v>91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140558</v>
      </c>
      <c r="C40" s="19" t="s">
        <v>181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2</v>
      </c>
      <c r="J40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0" s="28">
        <f t="shared" si="5"/>
        <v>92.333333333333329</v>
      </c>
      <c r="L40" s="28" t="str">
        <f t="shared" si="6"/>
        <v>A</v>
      </c>
      <c r="M40" s="28">
        <f t="shared" si="7"/>
        <v>92.333333333333329</v>
      </c>
      <c r="N40" s="28" t="str">
        <f t="shared" si="8"/>
        <v>A</v>
      </c>
      <c r="O40" s="36">
        <v>2</v>
      </c>
      <c r="P40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0" s="39"/>
      <c r="R40" s="41" t="s">
        <v>8</v>
      </c>
      <c r="S40" s="18"/>
      <c r="T40" s="1">
        <v>80</v>
      </c>
      <c r="U40" s="1">
        <v>87</v>
      </c>
      <c r="V40" s="1">
        <v>89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91</v>
      </c>
      <c r="AG40" s="1">
        <v>92</v>
      </c>
      <c r="AH40" s="1">
        <v>94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140573</v>
      </c>
      <c r="C41" s="19" t="s">
        <v>182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2</v>
      </c>
      <c r="J41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1" s="28">
        <f t="shared" si="5"/>
        <v>88.333333333333329</v>
      </c>
      <c r="L41" s="28" t="str">
        <f t="shared" si="6"/>
        <v>A</v>
      </c>
      <c r="M41" s="28">
        <f t="shared" si="7"/>
        <v>88.333333333333329</v>
      </c>
      <c r="N41" s="28" t="str">
        <f t="shared" si="8"/>
        <v>A</v>
      </c>
      <c r="O41" s="36">
        <v>2</v>
      </c>
      <c r="P41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1" s="39"/>
      <c r="R41" s="41" t="s">
        <v>8</v>
      </c>
      <c r="S41" s="18"/>
      <c r="T41" s="1">
        <v>98</v>
      </c>
      <c r="U41" s="1">
        <v>88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88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140588</v>
      </c>
      <c r="C42" s="19" t="s">
        <v>183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2</v>
      </c>
      <c r="J4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2" s="28">
        <f t="shared" si="5"/>
        <v>89.333333333333329</v>
      </c>
      <c r="L42" s="28" t="str">
        <f t="shared" si="6"/>
        <v>A</v>
      </c>
      <c r="M42" s="28">
        <f t="shared" si="7"/>
        <v>89.333333333333329</v>
      </c>
      <c r="N42" s="28" t="str">
        <f t="shared" si="8"/>
        <v>A</v>
      </c>
      <c r="O42" s="36">
        <v>2</v>
      </c>
      <c r="P4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2" s="39"/>
      <c r="R42" s="41" t="s">
        <v>8</v>
      </c>
      <c r="S42" s="18"/>
      <c r="T42" s="1">
        <v>100</v>
      </c>
      <c r="U42" s="1">
        <v>88</v>
      </c>
      <c r="V42" s="1">
        <v>86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89</v>
      </c>
      <c r="AH42" s="1">
        <v>91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140603</v>
      </c>
      <c r="C43" s="19" t="s">
        <v>184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2</v>
      </c>
      <c r="J4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3" s="28">
        <f t="shared" si="5"/>
        <v>89.333333333333329</v>
      </c>
      <c r="L43" s="28" t="str">
        <f t="shared" si="6"/>
        <v>A</v>
      </c>
      <c r="M43" s="28">
        <f t="shared" si="7"/>
        <v>89.333333333333329</v>
      </c>
      <c r="N43" s="28" t="str">
        <f t="shared" si="8"/>
        <v>A</v>
      </c>
      <c r="O43" s="36">
        <v>2</v>
      </c>
      <c r="P4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3" s="39"/>
      <c r="R43" s="41" t="s">
        <v>8</v>
      </c>
      <c r="S43" s="18"/>
      <c r="T43" s="1">
        <v>100</v>
      </c>
      <c r="U43" s="1">
        <v>88</v>
      </c>
      <c r="V43" s="1">
        <v>86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89</v>
      </c>
      <c r="AH43" s="1">
        <v>91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140618</v>
      </c>
      <c r="C44" s="19" t="s">
        <v>185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2</v>
      </c>
      <c r="J4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4" s="28">
        <f t="shared" si="5"/>
        <v>92.333333333333329</v>
      </c>
      <c r="L44" s="28" t="str">
        <f t="shared" si="6"/>
        <v>A</v>
      </c>
      <c r="M44" s="28">
        <f t="shared" si="7"/>
        <v>92.333333333333329</v>
      </c>
      <c r="N44" s="28" t="str">
        <f t="shared" si="8"/>
        <v>A</v>
      </c>
      <c r="O44" s="36">
        <v>2</v>
      </c>
      <c r="P4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4" s="39"/>
      <c r="R44" s="41" t="s">
        <v>8</v>
      </c>
      <c r="S44" s="18"/>
      <c r="T44" s="1">
        <v>78</v>
      </c>
      <c r="U44" s="1">
        <v>87</v>
      </c>
      <c r="V44" s="1">
        <v>89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91</v>
      </c>
      <c r="AG44" s="1">
        <v>92</v>
      </c>
      <c r="AH44" s="1">
        <v>94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149849</v>
      </c>
      <c r="C45" s="19" t="s">
        <v>186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2</v>
      </c>
      <c r="J4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5" s="28">
        <f t="shared" si="5"/>
        <v>89.333333333333329</v>
      </c>
      <c r="L45" s="28" t="str">
        <f t="shared" si="6"/>
        <v>A</v>
      </c>
      <c r="M45" s="28">
        <f t="shared" si="7"/>
        <v>89.333333333333329</v>
      </c>
      <c r="N45" s="28" t="str">
        <f t="shared" si="8"/>
        <v>A</v>
      </c>
      <c r="O45" s="36">
        <v>2</v>
      </c>
      <c r="P4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5" s="39"/>
      <c r="R45" s="41" t="s">
        <v>8</v>
      </c>
      <c r="S45" s="18"/>
      <c r="T45" s="1">
        <v>95</v>
      </c>
      <c r="U45" s="1">
        <v>88</v>
      </c>
      <c r="V45" s="1">
        <v>86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89</v>
      </c>
      <c r="AH45" s="1">
        <v>91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88.51428571428572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11" sqref="R11: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1172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261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140633</v>
      </c>
      <c r="C11" s="19" t="s">
        <v>188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1" s="28">
        <f t="shared" ref="K11:K50" si="5">IF((COUNTA(AF11:AO11)&gt;0),AVERAGE(AF11:AO11),"")</f>
        <v>88.333333333333329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1" s="39"/>
      <c r="R11" s="41" t="s">
        <v>8</v>
      </c>
      <c r="S11" s="18"/>
      <c r="T11" s="1">
        <v>95</v>
      </c>
      <c r="U11" s="1">
        <v>88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88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140648</v>
      </c>
      <c r="C12" s="19" t="s">
        <v>189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2</v>
      </c>
      <c r="J1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2" s="28">
        <f t="shared" si="5"/>
        <v>92.333333333333329</v>
      </c>
      <c r="L12" s="28" t="str">
        <f t="shared" si="6"/>
        <v>A</v>
      </c>
      <c r="M12" s="28">
        <f t="shared" si="7"/>
        <v>92.333333333333329</v>
      </c>
      <c r="N12" s="28" t="str">
        <f t="shared" si="8"/>
        <v>A</v>
      </c>
      <c r="O12" s="36">
        <v>2</v>
      </c>
      <c r="P1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2" s="39"/>
      <c r="R12" s="41" t="s">
        <v>8</v>
      </c>
      <c r="S12" s="18"/>
      <c r="T12" s="1">
        <v>80</v>
      </c>
      <c r="U12" s="1">
        <v>87</v>
      </c>
      <c r="V12" s="1">
        <v>89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91</v>
      </c>
      <c r="AG12" s="1">
        <v>92</v>
      </c>
      <c r="AH12" s="1">
        <v>94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140663</v>
      </c>
      <c r="C13" s="19" t="s">
        <v>190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2</v>
      </c>
      <c r="J1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3" s="28">
        <f t="shared" si="5"/>
        <v>89.333333333333329</v>
      </c>
      <c r="L13" s="28" t="str">
        <f t="shared" si="6"/>
        <v>A</v>
      </c>
      <c r="M13" s="28">
        <f t="shared" si="7"/>
        <v>89.333333333333329</v>
      </c>
      <c r="N13" s="28" t="str">
        <f t="shared" si="8"/>
        <v>A</v>
      </c>
      <c r="O13" s="36">
        <v>2</v>
      </c>
      <c r="P1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3" s="39"/>
      <c r="R13" s="41" t="s">
        <v>8</v>
      </c>
      <c r="S13" s="18"/>
      <c r="T13" s="1">
        <v>90</v>
      </c>
      <c r="U13" s="1">
        <v>88</v>
      </c>
      <c r="V13" s="1">
        <v>86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89</v>
      </c>
      <c r="AH13" s="1">
        <v>91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333</v>
      </c>
      <c r="FI13" s="45" t="s">
        <v>336</v>
      </c>
      <c r="FJ13" s="42">
        <v>54541</v>
      </c>
      <c r="FK13" s="42">
        <v>54551</v>
      </c>
    </row>
    <row r="14" spans="1:167" x14ac:dyDescent="0.25">
      <c r="A14" s="19">
        <v>4</v>
      </c>
      <c r="B14" s="19">
        <v>140678</v>
      </c>
      <c r="C14" s="19" t="s">
        <v>191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2</v>
      </c>
      <c r="J1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4" s="28">
        <f t="shared" si="5"/>
        <v>89.333333333333329</v>
      </c>
      <c r="L14" s="28" t="str">
        <f t="shared" si="6"/>
        <v>A</v>
      </c>
      <c r="M14" s="28">
        <f t="shared" si="7"/>
        <v>89.333333333333329</v>
      </c>
      <c r="N14" s="28" t="str">
        <f t="shared" si="8"/>
        <v>A</v>
      </c>
      <c r="O14" s="36">
        <v>2</v>
      </c>
      <c r="P1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4" s="39"/>
      <c r="R14" s="41" t="s">
        <v>8</v>
      </c>
      <c r="S14" s="18"/>
      <c r="T14" s="1">
        <v>88</v>
      </c>
      <c r="U14" s="1">
        <v>88</v>
      </c>
      <c r="V14" s="1">
        <v>86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89</v>
      </c>
      <c r="AH14" s="1">
        <v>91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140693</v>
      </c>
      <c r="C15" s="19" t="s">
        <v>192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2</v>
      </c>
      <c r="J1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5" s="28">
        <f t="shared" si="5"/>
        <v>89.333333333333329</v>
      </c>
      <c r="L15" s="28" t="str">
        <f t="shared" si="6"/>
        <v>A</v>
      </c>
      <c r="M15" s="28">
        <f t="shared" si="7"/>
        <v>89.333333333333329</v>
      </c>
      <c r="N15" s="28" t="str">
        <f t="shared" si="8"/>
        <v>A</v>
      </c>
      <c r="O15" s="36">
        <v>2</v>
      </c>
      <c r="P1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5" s="39"/>
      <c r="R15" s="41" t="s">
        <v>8</v>
      </c>
      <c r="S15" s="18"/>
      <c r="T15" s="1">
        <v>100</v>
      </c>
      <c r="U15" s="1">
        <v>88</v>
      </c>
      <c r="V15" s="1">
        <v>86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89</v>
      </c>
      <c r="AH15" s="1">
        <v>91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334</v>
      </c>
      <c r="FI15" s="45" t="s">
        <v>335</v>
      </c>
      <c r="FJ15" s="42">
        <v>54542</v>
      </c>
      <c r="FK15" s="42">
        <v>54552</v>
      </c>
    </row>
    <row r="16" spans="1:167" x14ac:dyDescent="0.25">
      <c r="A16" s="19">
        <v>6</v>
      </c>
      <c r="B16" s="19">
        <v>140708</v>
      </c>
      <c r="C16" s="19" t="s">
        <v>193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2</v>
      </c>
      <c r="J1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6" s="28">
        <f t="shared" si="5"/>
        <v>88.333333333333329</v>
      </c>
      <c r="L16" s="28" t="str">
        <f t="shared" si="6"/>
        <v>A</v>
      </c>
      <c r="M16" s="28">
        <f t="shared" si="7"/>
        <v>88.333333333333329</v>
      </c>
      <c r="N16" s="28" t="str">
        <f t="shared" si="8"/>
        <v>A</v>
      </c>
      <c r="O16" s="36">
        <v>2</v>
      </c>
      <c r="P1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6" s="39"/>
      <c r="R16" s="41" t="s">
        <v>8</v>
      </c>
      <c r="S16" s="18"/>
      <c r="T16" s="1">
        <v>88</v>
      </c>
      <c r="U16" s="1">
        <v>85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88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140723</v>
      </c>
      <c r="C17" s="19" t="s">
        <v>194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Memiliki kemampuan menganalisis nilai-nilai Pancasila dalam kerangka praktik penyelenggaraan pemerintahan negara, namun perlu meningkatkan kemampuan menganalisis fungsi dan  kewenangan  lembaga-lembaga Negara menurut Undang-Undang Dasar Negara Republik Indonesia Tahun 1945</v>
      </c>
      <c r="K17" s="28">
        <f t="shared" si="5"/>
        <v>89.333333333333329</v>
      </c>
      <c r="L17" s="28" t="str">
        <f t="shared" si="6"/>
        <v>A</v>
      </c>
      <c r="M17" s="28">
        <f t="shared" si="7"/>
        <v>89.333333333333329</v>
      </c>
      <c r="N17" s="28" t="str">
        <f t="shared" si="8"/>
        <v>A</v>
      </c>
      <c r="O17" s="36">
        <v>2</v>
      </c>
      <c r="P17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7" s="39"/>
      <c r="R17" s="41" t="s">
        <v>8</v>
      </c>
      <c r="S17" s="18"/>
      <c r="T17" s="1">
        <v>78</v>
      </c>
      <c r="U17" s="1">
        <v>87</v>
      </c>
      <c r="V17" s="1">
        <v>86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89</v>
      </c>
      <c r="AH17" s="1">
        <v>91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54543</v>
      </c>
      <c r="FK17" s="42">
        <v>54553</v>
      </c>
    </row>
    <row r="18" spans="1:167" x14ac:dyDescent="0.25">
      <c r="A18" s="19">
        <v>8</v>
      </c>
      <c r="B18" s="19">
        <v>140738</v>
      </c>
      <c r="C18" s="19" t="s">
        <v>195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8" s="28">
        <f t="shared" si="5"/>
        <v>89.333333333333329</v>
      </c>
      <c r="L18" s="28" t="str">
        <f t="shared" si="6"/>
        <v>A</v>
      </c>
      <c r="M18" s="28">
        <f t="shared" si="7"/>
        <v>89.333333333333329</v>
      </c>
      <c r="N18" s="28" t="str">
        <f t="shared" si="8"/>
        <v>A</v>
      </c>
      <c r="O18" s="36">
        <v>2</v>
      </c>
      <c r="P18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8" s="39"/>
      <c r="R18" s="41" t="s">
        <v>8</v>
      </c>
      <c r="S18" s="18"/>
      <c r="T18" s="1">
        <v>78</v>
      </c>
      <c r="U18" s="1">
        <v>87</v>
      </c>
      <c r="V18" s="1">
        <v>86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89</v>
      </c>
      <c r="AH18" s="1">
        <v>91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140753</v>
      </c>
      <c r="C19" s="19" t="s">
        <v>196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2</v>
      </c>
      <c r="J19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9" s="28">
        <f t="shared" si="5"/>
        <v>88.333333333333329</v>
      </c>
      <c r="L19" s="28" t="str">
        <f t="shared" si="6"/>
        <v>A</v>
      </c>
      <c r="M19" s="28">
        <f t="shared" si="7"/>
        <v>88.333333333333329</v>
      </c>
      <c r="N19" s="28" t="str">
        <f t="shared" si="8"/>
        <v>A</v>
      </c>
      <c r="O19" s="36">
        <v>2</v>
      </c>
      <c r="P19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9" s="39"/>
      <c r="R19" s="41" t="s">
        <v>8</v>
      </c>
      <c r="S19" s="18"/>
      <c r="T19" s="1">
        <v>100</v>
      </c>
      <c r="U19" s="1">
        <v>88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88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54544</v>
      </c>
      <c r="FK19" s="42">
        <v>54554</v>
      </c>
    </row>
    <row r="20" spans="1:167" x14ac:dyDescent="0.25">
      <c r="A20" s="19">
        <v>10</v>
      </c>
      <c r="B20" s="19">
        <v>140768</v>
      </c>
      <c r="C20" s="19" t="s">
        <v>197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2</v>
      </c>
      <c r="J20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0" s="28">
        <f t="shared" si="5"/>
        <v>89.333333333333329</v>
      </c>
      <c r="L20" s="28" t="str">
        <f t="shared" si="6"/>
        <v>A</v>
      </c>
      <c r="M20" s="28">
        <f t="shared" si="7"/>
        <v>89.333333333333329</v>
      </c>
      <c r="N20" s="28" t="str">
        <f t="shared" si="8"/>
        <v>A</v>
      </c>
      <c r="O20" s="36">
        <v>2</v>
      </c>
      <c r="P20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0" s="39"/>
      <c r="R20" s="41" t="s">
        <v>8</v>
      </c>
      <c r="S20" s="18"/>
      <c r="T20" s="1">
        <v>98</v>
      </c>
      <c r="U20" s="1">
        <v>88</v>
      </c>
      <c r="V20" s="1">
        <v>86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89</v>
      </c>
      <c r="AH20" s="1">
        <v>91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140783</v>
      </c>
      <c r="C21" s="19" t="s">
        <v>198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2</v>
      </c>
      <c r="J21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1" s="28">
        <f t="shared" si="5"/>
        <v>89.333333333333329</v>
      </c>
      <c r="L21" s="28" t="str">
        <f t="shared" si="6"/>
        <v>A</v>
      </c>
      <c r="M21" s="28">
        <f t="shared" si="7"/>
        <v>89.333333333333329</v>
      </c>
      <c r="N21" s="28" t="str">
        <f t="shared" si="8"/>
        <v>A</v>
      </c>
      <c r="O21" s="36">
        <v>2</v>
      </c>
      <c r="P21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1" s="39"/>
      <c r="R21" s="41" t="s">
        <v>8</v>
      </c>
      <c r="S21" s="18"/>
      <c r="T21" s="1">
        <v>95</v>
      </c>
      <c r="U21" s="1">
        <v>88</v>
      </c>
      <c r="V21" s="1">
        <v>86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89</v>
      </c>
      <c r="AH21" s="1">
        <v>91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54545</v>
      </c>
      <c r="FK21" s="42">
        <v>54555</v>
      </c>
    </row>
    <row r="22" spans="1:167" x14ac:dyDescent="0.25">
      <c r="A22" s="19">
        <v>12</v>
      </c>
      <c r="B22" s="19">
        <v>140798</v>
      </c>
      <c r="C22" s="19" t="s">
        <v>199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2</v>
      </c>
      <c r="J2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2" s="28">
        <f t="shared" si="5"/>
        <v>89.333333333333329</v>
      </c>
      <c r="L22" s="28" t="str">
        <f t="shared" si="6"/>
        <v>A</v>
      </c>
      <c r="M22" s="28">
        <f t="shared" si="7"/>
        <v>89.333333333333329</v>
      </c>
      <c r="N22" s="28" t="str">
        <f t="shared" si="8"/>
        <v>A</v>
      </c>
      <c r="O22" s="36">
        <v>2</v>
      </c>
      <c r="P2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2" s="39"/>
      <c r="R22" s="41" t="s">
        <v>8</v>
      </c>
      <c r="S22" s="18"/>
      <c r="T22" s="1">
        <v>85</v>
      </c>
      <c r="U22" s="1">
        <v>88</v>
      </c>
      <c r="V22" s="1">
        <v>86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89</v>
      </c>
      <c r="AH22" s="1">
        <v>91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140813</v>
      </c>
      <c r="C23" s="19" t="s">
        <v>200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2</v>
      </c>
      <c r="J2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3" s="28">
        <f t="shared" si="5"/>
        <v>89.333333333333329</v>
      </c>
      <c r="L23" s="28" t="str">
        <f t="shared" si="6"/>
        <v>A</v>
      </c>
      <c r="M23" s="28">
        <f t="shared" si="7"/>
        <v>89.333333333333329</v>
      </c>
      <c r="N23" s="28" t="str">
        <f t="shared" si="8"/>
        <v>A</v>
      </c>
      <c r="O23" s="36">
        <v>2</v>
      </c>
      <c r="P2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3" s="39"/>
      <c r="R23" s="41" t="s">
        <v>8</v>
      </c>
      <c r="S23" s="18"/>
      <c r="T23" s="1">
        <v>85</v>
      </c>
      <c r="U23" s="1">
        <v>88</v>
      </c>
      <c r="V23" s="1">
        <v>86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89</v>
      </c>
      <c r="AH23" s="1">
        <v>91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54546</v>
      </c>
      <c r="FK23" s="42">
        <v>54556</v>
      </c>
    </row>
    <row r="24" spans="1:167" x14ac:dyDescent="0.25">
      <c r="A24" s="19">
        <v>14</v>
      </c>
      <c r="B24" s="19">
        <v>140828</v>
      </c>
      <c r="C24" s="19" t="s">
        <v>201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2</v>
      </c>
      <c r="J2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4" s="28">
        <f t="shared" si="5"/>
        <v>88.333333333333329</v>
      </c>
      <c r="L24" s="28" t="str">
        <f t="shared" si="6"/>
        <v>A</v>
      </c>
      <c r="M24" s="28">
        <f t="shared" si="7"/>
        <v>88.333333333333329</v>
      </c>
      <c r="N24" s="28" t="str">
        <f t="shared" si="8"/>
        <v>A</v>
      </c>
      <c r="O24" s="36">
        <v>2</v>
      </c>
      <c r="P2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4" s="39"/>
      <c r="R24" s="41" t="s">
        <v>8</v>
      </c>
      <c r="S24" s="18"/>
      <c r="T24" s="1">
        <v>93</v>
      </c>
      <c r="U24" s="1">
        <v>85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88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140843</v>
      </c>
      <c r="C25" s="19" t="s">
        <v>202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2</v>
      </c>
      <c r="J2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5" s="28">
        <f t="shared" si="5"/>
        <v>89.333333333333329</v>
      </c>
      <c r="L25" s="28" t="str">
        <f t="shared" si="6"/>
        <v>A</v>
      </c>
      <c r="M25" s="28">
        <f t="shared" si="7"/>
        <v>89.333333333333329</v>
      </c>
      <c r="N25" s="28" t="str">
        <f t="shared" si="8"/>
        <v>A</v>
      </c>
      <c r="O25" s="36">
        <v>2</v>
      </c>
      <c r="P2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5" s="39"/>
      <c r="R25" s="41" t="s">
        <v>8</v>
      </c>
      <c r="S25" s="18"/>
      <c r="T25" s="1">
        <v>93</v>
      </c>
      <c r="U25" s="1">
        <v>88</v>
      </c>
      <c r="V25" s="1">
        <v>86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89</v>
      </c>
      <c r="AH25" s="1">
        <v>91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54547</v>
      </c>
      <c r="FK25" s="42">
        <v>54557</v>
      </c>
    </row>
    <row r="26" spans="1:167" x14ac:dyDescent="0.25">
      <c r="A26" s="19">
        <v>16</v>
      </c>
      <c r="B26" s="19">
        <v>140858</v>
      </c>
      <c r="C26" s="19" t="s">
        <v>203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2</v>
      </c>
      <c r="J2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6" s="28">
        <f t="shared" si="5"/>
        <v>89.333333333333329</v>
      </c>
      <c r="L26" s="28" t="str">
        <f t="shared" si="6"/>
        <v>A</v>
      </c>
      <c r="M26" s="28">
        <f t="shared" si="7"/>
        <v>89.333333333333329</v>
      </c>
      <c r="N26" s="28" t="str">
        <f t="shared" si="8"/>
        <v>A</v>
      </c>
      <c r="O26" s="36">
        <v>2</v>
      </c>
      <c r="P2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6" s="39"/>
      <c r="R26" s="41" t="s">
        <v>8</v>
      </c>
      <c r="S26" s="18"/>
      <c r="T26" s="1">
        <v>88</v>
      </c>
      <c r="U26" s="1">
        <v>88</v>
      </c>
      <c r="V26" s="1">
        <v>86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89</v>
      </c>
      <c r="AH26" s="1">
        <v>91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140873</v>
      </c>
      <c r="C27" s="19" t="s">
        <v>204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2</v>
      </c>
      <c r="J27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7" s="28">
        <f t="shared" si="5"/>
        <v>88.333333333333329</v>
      </c>
      <c r="L27" s="28" t="str">
        <f t="shared" si="6"/>
        <v>A</v>
      </c>
      <c r="M27" s="28">
        <f t="shared" si="7"/>
        <v>88.333333333333329</v>
      </c>
      <c r="N27" s="28" t="str">
        <f t="shared" si="8"/>
        <v>A</v>
      </c>
      <c r="O27" s="36">
        <v>2</v>
      </c>
      <c r="P27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7" s="39"/>
      <c r="R27" s="41" t="s">
        <v>8</v>
      </c>
      <c r="S27" s="18"/>
      <c r="T27" s="1">
        <v>85</v>
      </c>
      <c r="U27" s="1">
        <v>85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88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54548</v>
      </c>
      <c r="FK27" s="42">
        <v>54558</v>
      </c>
    </row>
    <row r="28" spans="1:167" x14ac:dyDescent="0.25">
      <c r="A28" s="19">
        <v>18</v>
      </c>
      <c r="B28" s="19">
        <v>140888</v>
      </c>
      <c r="C28" s="19" t="s">
        <v>205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1</v>
      </c>
      <c r="J28" s="28" t="str">
        <f t="shared" si="4"/>
        <v>Memiliki kemampuan menganalisis nilai-nilai Pancasila dalam kerangka praktik penyelenggaraan pemerintahan negara, namun perlu meningkatkan kemampuan menganalisis fungsi dan  kewenangan  lembaga-lembaga Negara menurut Undang-Undang Dasar Negara Republik Indonesia Tahun 1945</v>
      </c>
      <c r="K28" s="28">
        <f t="shared" si="5"/>
        <v>88.333333333333329</v>
      </c>
      <c r="L28" s="28" t="str">
        <f t="shared" si="6"/>
        <v>A</v>
      </c>
      <c r="M28" s="28">
        <f t="shared" si="7"/>
        <v>88.333333333333329</v>
      </c>
      <c r="N28" s="28" t="str">
        <f t="shared" si="8"/>
        <v>A</v>
      </c>
      <c r="O28" s="36">
        <v>2</v>
      </c>
      <c r="P28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8" s="39"/>
      <c r="R28" s="41" t="s">
        <v>8</v>
      </c>
      <c r="S28" s="18"/>
      <c r="T28" s="1">
        <v>78</v>
      </c>
      <c r="U28" s="1">
        <v>85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88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140903</v>
      </c>
      <c r="C29" s="19" t="s">
        <v>206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2</v>
      </c>
      <c r="J29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9" s="28">
        <f t="shared" si="5"/>
        <v>88.333333333333329</v>
      </c>
      <c r="L29" s="28" t="str">
        <f t="shared" si="6"/>
        <v>A</v>
      </c>
      <c r="M29" s="28">
        <f t="shared" si="7"/>
        <v>88.333333333333329</v>
      </c>
      <c r="N29" s="28" t="str">
        <f t="shared" si="8"/>
        <v>A</v>
      </c>
      <c r="O29" s="36">
        <v>2</v>
      </c>
      <c r="P29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9" s="39"/>
      <c r="R29" s="41" t="s">
        <v>8</v>
      </c>
      <c r="S29" s="18"/>
      <c r="T29" s="1">
        <v>98</v>
      </c>
      <c r="U29" s="1">
        <v>85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88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54549</v>
      </c>
      <c r="FK29" s="42">
        <v>54559</v>
      </c>
    </row>
    <row r="30" spans="1:167" x14ac:dyDescent="0.25">
      <c r="A30" s="19">
        <v>20</v>
      </c>
      <c r="B30" s="19">
        <v>140918</v>
      </c>
      <c r="C30" s="19" t="s">
        <v>207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2</v>
      </c>
      <c r="J30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0" s="28">
        <f t="shared" si="5"/>
        <v>89.333333333333329</v>
      </c>
      <c r="L30" s="28" t="str">
        <f t="shared" si="6"/>
        <v>A</v>
      </c>
      <c r="M30" s="28">
        <f t="shared" si="7"/>
        <v>89.333333333333329</v>
      </c>
      <c r="N30" s="28" t="str">
        <f t="shared" si="8"/>
        <v>A</v>
      </c>
      <c r="O30" s="36">
        <v>2</v>
      </c>
      <c r="P30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0" s="39"/>
      <c r="R30" s="41" t="s">
        <v>8</v>
      </c>
      <c r="S30" s="18"/>
      <c r="T30" s="1">
        <v>100</v>
      </c>
      <c r="U30" s="1">
        <v>88</v>
      </c>
      <c r="V30" s="1">
        <v>86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89</v>
      </c>
      <c r="AH30" s="1">
        <v>91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140933</v>
      </c>
      <c r="C31" s="19" t="s">
        <v>208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2</v>
      </c>
      <c r="J31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1" s="28">
        <f t="shared" si="5"/>
        <v>88.333333333333329</v>
      </c>
      <c r="L31" s="28" t="str">
        <f t="shared" si="6"/>
        <v>A</v>
      </c>
      <c r="M31" s="28">
        <f t="shared" si="7"/>
        <v>88.333333333333329</v>
      </c>
      <c r="N31" s="28" t="str">
        <f t="shared" si="8"/>
        <v>A</v>
      </c>
      <c r="O31" s="36">
        <v>2</v>
      </c>
      <c r="P31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1" s="39"/>
      <c r="R31" s="41" t="s">
        <v>8</v>
      </c>
      <c r="S31" s="18"/>
      <c r="T31" s="1">
        <v>100</v>
      </c>
      <c r="U31" s="1">
        <v>88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88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54550</v>
      </c>
      <c r="FK31" s="42">
        <v>54560</v>
      </c>
    </row>
    <row r="32" spans="1:167" x14ac:dyDescent="0.25">
      <c r="A32" s="19">
        <v>22</v>
      </c>
      <c r="B32" s="19">
        <v>140948</v>
      </c>
      <c r="C32" s="19" t="s">
        <v>209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2</v>
      </c>
      <c r="J3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2" s="28">
        <f t="shared" si="5"/>
        <v>89.333333333333329</v>
      </c>
      <c r="L32" s="28" t="str">
        <f t="shared" si="6"/>
        <v>A</v>
      </c>
      <c r="M32" s="28">
        <f t="shared" si="7"/>
        <v>89.333333333333329</v>
      </c>
      <c r="N32" s="28" t="str">
        <f t="shared" si="8"/>
        <v>A</v>
      </c>
      <c r="O32" s="36">
        <v>2</v>
      </c>
      <c r="P3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2" s="39"/>
      <c r="R32" s="41" t="s">
        <v>8</v>
      </c>
      <c r="S32" s="18"/>
      <c r="T32" s="1">
        <v>88</v>
      </c>
      <c r="U32" s="1">
        <v>88</v>
      </c>
      <c r="V32" s="1">
        <v>86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89</v>
      </c>
      <c r="AH32" s="1">
        <v>91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140963</v>
      </c>
      <c r="C33" s="19" t="s">
        <v>210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2</v>
      </c>
      <c r="J3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3" s="28">
        <f t="shared" si="5"/>
        <v>89.333333333333329</v>
      </c>
      <c r="L33" s="28" t="str">
        <f t="shared" si="6"/>
        <v>A</v>
      </c>
      <c r="M33" s="28">
        <f t="shared" si="7"/>
        <v>89.333333333333329</v>
      </c>
      <c r="N33" s="28" t="str">
        <f t="shared" si="8"/>
        <v>A</v>
      </c>
      <c r="O33" s="36">
        <v>2</v>
      </c>
      <c r="P3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3" s="39"/>
      <c r="R33" s="41" t="s">
        <v>8</v>
      </c>
      <c r="S33" s="18"/>
      <c r="T33" s="1">
        <v>90</v>
      </c>
      <c r="U33" s="1">
        <v>88</v>
      </c>
      <c r="V33" s="1">
        <v>86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89</v>
      </c>
      <c r="AH33" s="1">
        <v>91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140978</v>
      </c>
      <c r="C34" s="19" t="s">
        <v>211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2</v>
      </c>
      <c r="J3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4" s="28">
        <f t="shared" si="5"/>
        <v>89.333333333333329</v>
      </c>
      <c r="L34" s="28" t="str">
        <f t="shared" si="6"/>
        <v>A</v>
      </c>
      <c r="M34" s="28">
        <f t="shared" si="7"/>
        <v>89.333333333333329</v>
      </c>
      <c r="N34" s="28" t="str">
        <f t="shared" si="8"/>
        <v>A</v>
      </c>
      <c r="O34" s="36">
        <v>2</v>
      </c>
      <c r="P3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4" s="39"/>
      <c r="R34" s="41" t="s">
        <v>8</v>
      </c>
      <c r="S34" s="18"/>
      <c r="T34" s="1">
        <v>100</v>
      </c>
      <c r="U34" s="1">
        <v>88</v>
      </c>
      <c r="V34" s="1">
        <v>86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89</v>
      </c>
      <c r="AH34" s="1">
        <v>91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140993</v>
      </c>
      <c r="C35" s="19" t="s">
        <v>212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2</v>
      </c>
      <c r="J3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5" s="28">
        <f t="shared" si="5"/>
        <v>89.333333333333329</v>
      </c>
      <c r="L35" s="28" t="str">
        <f t="shared" si="6"/>
        <v>A</v>
      </c>
      <c r="M35" s="28">
        <f t="shared" si="7"/>
        <v>89.333333333333329</v>
      </c>
      <c r="N35" s="28" t="str">
        <f t="shared" si="8"/>
        <v>A</v>
      </c>
      <c r="O35" s="36">
        <v>2</v>
      </c>
      <c r="P3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5" s="39"/>
      <c r="R35" s="41" t="s">
        <v>8</v>
      </c>
      <c r="S35" s="18"/>
      <c r="T35" s="1">
        <v>100</v>
      </c>
      <c r="U35" s="1">
        <v>88</v>
      </c>
      <c r="V35" s="1">
        <v>86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89</v>
      </c>
      <c r="AH35" s="1">
        <v>91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141008</v>
      </c>
      <c r="C36" s="19" t="s">
        <v>213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2</v>
      </c>
      <c r="J3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6" s="28">
        <f t="shared" si="5"/>
        <v>89.333333333333329</v>
      </c>
      <c r="L36" s="28" t="str">
        <f t="shared" si="6"/>
        <v>A</v>
      </c>
      <c r="M36" s="28">
        <f t="shared" si="7"/>
        <v>89.333333333333329</v>
      </c>
      <c r="N36" s="28" t="str">
        <f t="shared" si="8"/>
        <v>A</v>
      </c>
      <c r="O36" s="36">
        <v>2</v>
      </c>
      <c r="P3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6" s="39"/>
      <c r="R36" s="41" t="s">
        <v>8</v>
      </c>
      <c r="S36" s="18"/>
      <c r="T36" s="1">
        <v>83</v>
      </c>
      <c r="U36" s="1">
        <v>88</v>
      </c>
      <c r="V36" s="1">
        <v>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89</v>
      </c>
      <c r="AH36" s="1">
        <v>91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141023</v>
      </c>
      <c r="C37" s="19" t="s">
        <v>214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1</v>
      </c>
      <c r="J37" s="28" t="str">
        <f t="shared" si="4"/>
        <v>Memiliki kemampuan menganalisis nilai-nilai Pancasila dalam kerangka praktik penyelenggaraan pemerintahan negara, namun perlu meningkatkan kemampuan menganalisis fungsi dan  kewenangan  lembaga-lembaga Negara menurut Undang-Undang Dasar Negara Republik Indonesia Tahun 1945</v>
      </c>
      <c r="K37" s="28">
        <f t="shared" si="5"/>
        <v>89.333333333333329</v>
      </c>
      <c r="L37" s="28" t="str">
        <f t="shared" si="6"/>
        <v>A</v>
      </c>
      <c r="M37" s="28">
        <f t="shared" si="7"/>
        <v>89.333333333333329</v>
      </c>
      <c r="N37" s="28" t="str">
        <f t="shared" si="8"/>
        <v>A</v>
      </c>
      <c r="O37" s="36">
        <v>2</v>
      </c>
      <c r="P37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7" s="39"/>
      <c r="R37" s="41" t="s">
        <v>8</v>
      </c>
      <c r="S37" s="18"/>
      <c r="T37" s="1">
        <v>76</v>
      </c>
      <c r="U37" s="1">
        <v>87</v>
      </c>
      <c r="V37" s="1">
        <v>86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89</v>
      </c>
      <c r="AH37" s="1">
        <v>91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141038</v>
      </c>
      <c r="C38" s="19" t="s">
        <v>215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2</v>
      </c>
      <c r="J38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8" s="28">
        <f t="shared" si="5"/>
        <v>89.333333333333329</v>
      </c>
      <c r="L38" s="28" t="str">
        <f t="shared" si="6"/>
        <v>A</v>
      </c>
      <c r="M38" s="28">
        <f t="shared" si="7"/>
        <v>89.333333333333329</v>
      </c>
      <c r="N38" s="28" t="str">
        <f t="shared" si="8"/>
        <v>A</v>
      </c>
      <c r="O38" s="36">
        <v>2</v>
      </c>
      <c r="P38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8" s="39"/>
      <c r="R38" s="41" t="s">
        <v>8</v>
      </c>
      <c r="S38" s="18"/>
      <c r="T38" s="1">
        <v>100</v>
      </c>
      <c r="U38" s="1">
        <v>88</v>
      </c>
      <c r="V38" s="1">
        <v>86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89</v>
      </c>
      <c r="AH38" s="1">
        <v>91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141053</v>
      </c>
      <c r="C39" s="19" t="s">
        <v>216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Memiliki kemampuan menganalisis nilai-nilai Pancasila dalam kerangka praktik penyelenggaraan pemerintahan negara, namun perlu meningkatkan kemampuan menganalisis fungsi dan  kewenangan  lembaga-lembaga Negara menurut Undang-Undang Dasar Negara Republik Indonesia Tahun 1945</v>
      </c>
      <c r="K39" s="28">
        <f t="shared" si="5"/>
        <v>88.333333333333329</v>
      </c>
      <c r="L39" s="28" t="str">
        <f t="shared" si="6"/>
        <v>A</v>
      </c>
      <c r="M39" s="28">
        <f t="shared" si="7"/>
        <v>88.333333333333329</v>
      </c>
      <c r="N39" s="28" t="str">
        <f t="shared" si="8"/>
        <v>A</v>
      </c>
      <c r="O39" s="36">
        <v>2</v>
      </c>
      <c r="P39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9" s="39"/>
      <c r="R39" s="41" t="s">
        <v>8</v>
      </c>
      <c r="S39" s="18"/>
      <c r="T39" s="1">
        <v>80</v>
      </c>
      <c r="U39" s="1">
        <v>87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88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141068</v>
      </c>
      <c r="C40" s="19" t="s">
        <v>217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2</v>
      </c>
      <c r="J40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0" s="28">
        <f t="shared" si="5"/>
        <v>88.333333333333329</v>
      </c>
      <c r="L40" s="28" t="str">
        <f t="shared" si="6"/>
        <v>A</v>
      </c>
      <c r="M40" s="28">
        <f t="shared" si="7"/>
        <v>88.333333333333329</v>
      </c>
      <c r="N40" s="28" t="str">
        <f t="shared" si="8"/>
        <v>A</v>
      </c>
      <c r="O40" s="36">
        <v>2</v>
      </c>
      <c r="P40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0" s="39"/>
      <c r="R40" s="41" t="s">
        <v>8</v>
      </c>
      <c r="S40" s="18"/>
      <c r="T40" s="1">
        <v>95</v>
      </c>
      <c r="U40" s="1">
        <v>85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88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141083</v>
      </c>
      <c r="C41" s="19" t="s">
        <v>218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2</v>
      </c>
      <c r="J41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1" s="28">
        <f t="shared" si="5"/>
        <v>88.333333333333329</v>
      </c>
      <c r="L41" s="28" t="str">
        <f t="shared" si="6"/>
        <v>A</v>
      </c>
      <c r="M41" s="28">
        <f t="shared" si="7"/>
        <v>88.333333333333329</v>
      </c>
      <c r="N41" s="28" t="str">
        <f t="shared" si="8"/>
        <v>A</v>
      </c>
      <c r="O41" s="36">
        <v>2</v>
      </c>
      <c r="P41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1" s="39"/>
      <c r="R41" s="41" t="s">
        <v>8</v>
      </c>
      <c r="S41" s="18"/>
      <c r="T41" s="1">
        <v>95</v>
      </c>
      <c r="U41" s="1">
        <v>85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88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141098</v>
      </c>
      <c r="C42" s="19" t="s">
        <v>219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Memiliki kemampuan menganalisis nilai-nilai Pancasila dalam kerangka praktik penyelenggaraan pemerintahan negara, namun perlu meningkatkan kemampuan menganalisis fungsi dan  kewenangan  lembaga-lembaga Negara menurut Undang-Undang Dasar Negara Republik Indonesia Tahun 1945</v>
      </c>
      <c r="K42" s="28">
        <f t="shared" si="5"/>
        <v>89.333333333333329</v>
      </c>
      <c r="L42" s="28" t="str">
        <f t="shared" si="6"/>
        <v>A</v>
      </c>
      <c r="M42" s="28">
        <f t="shared" si="7"/>
        <v>89.333333333333329</v>
      </c>
      <c r="N42" s="28" t="str">
        <f t="shared" si="8"/>
        <v>A</v>
      </c>
      <c r="O42" s="36">
        <v>2</v>
      </c>
      <c r="P4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2" s="39"/>
      <c r="R42" s="41" t="s">
        <v>8</v>
      </c>
      <c r="S42" s="18"/>
      <c r="T42" s="1">
        <v>80</v>
      </c>
      <c r="U42" s="1">
        <v>87</v>
      </c>
      <c r="V42" s="1">
        <v>86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89</v>
      </c>
      <c r="AH42" s="1">
        <v>91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141113</v>
      </c>
      <c r="C43" s="19" t="s">
        <v>220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2</v>
      </c>
      <c r="J4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3" s="28">
        <f t="shared" si="5"/>
        <v>89.333333333333329</v>
      </c>
      <c r="L43" s="28" t="str">
        <f t="shared" si="6"/>
        <v>A</v>
      </c>
      <c r="M43" s="28">
        <f t="shared" si="7"/>
        <v>89.333333333333329</v>
      </c>
      <c r="N43" s="28" t="str">
        <f t="shared" si="8"/>
        <v>A</v>
      </c>
      <c r="O43" s="36">
        <v>2</v>
      </c>
      <c r="P4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3" s="39"/>
      <c r="R43" s="41" t="s">
        <v>8</v>
      </c>
      <c r="S43" s="18"/>
      <c r="T43" s="1">
        <v>100</v>
      </c>
      <c r="U43" s="1">
        <v>88</v>
      </c>
      <c r="V43" s="1">
        <v>86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89</v>
      </c>
      <c r="AH43" s="1">
        <v>91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141128</v>
      </c>
      <c r="C44" s="19" t="s">
        <v>221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2</v>
      </c>
      <c r="J4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4" s="28">
        <f t="shared" si="5"/>
        <v>89.333333333333329</v>
      </c>
      <c r="L44" s="28" t="str">
        <f t="shared" si="6"/>
        <v>A</v>
      </c>
      <c r="M44" s="28">
        <f t="shared" si="7"/>
        <v>89.333333333333329</v>
      </c>
      <c r="N44" s="28" t="str">
        <f t="shared" si="8"/>
        <v>A</v>
      </c>
      <c r="O44" s="36">
        <v>2</v>
      </c>
      <c r="P4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4" s="39"/>
      <c r="R44" s="41" t="s">
        <v>8</v>
      </c>
      <c r="S44" s="18"/>
      <c r="T44" s="1">
        <v>88</v>
      </c>
      <c r="U44" s="1">
        <v>88</v>
      </c>
      <c r="V44" s="1">
        <v>86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89</v>
      </c>
      <c r="AH44" s="1">
        <v>91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141143</v>
      </c>
      <c r="C45" s="19" t="s">
        <v>222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2</v>
      </c>
      <c r="J4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5" s="28">
        <f t="shared" si="5"/>
        <v>89.333333333333329</v>
      </c>
      <c r="L45" s="28" t="str">
        <f t="shared" si="6"/>
        <v>A</v>
      </c>
      <c r="M45" s="28">
        <f t="shared" si="7"/>
        <v>89.333333333333329</v>
      </c>
      <c r="N45" s="28" t="str">
        <f t="shared" si="8"/>
        <v>A</v>
      </c>
      <c r="O45" s="36">
        <v>2</v>
      </c>
      <c r="P4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5" s="39"/>
      <c r="R45" s="41" t="s">
        <v>8</v>
      </c>
      <c r="S45" s="18"/>
      <c r="T45" s="1">
        <v>85</v>
      </c>
      <c r="U45" s="1">
        <v>88</v>
      </c>
      <c r="V45" s="1">
        <v>86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89</v>
      </c>
      <c r="AH45" s="1">
        <v>91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I20" sqref="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1172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262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141158</v>
      </c>
      <c r="C11" s="19" t="s">
        <v>224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1" s="28">
        <f t="shared" ref="K11:K50" si="5">IF((COUNTA(AF11:AO11)&gt;0),AVERAGE(AF11:AO11),"")</f>
        <v>89.333333333333329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1" s="39"/>
      <c r="R11" s="41" t="s">
        <v>8</v>
      </c>
      <c r="S11" s="18"/>
      <c r="T11" s="1">
        <v>100</v>
      </c>
      <c r="U11" s="1">
        <v>88</v>
      </c>
      <c r="V11" s="1">
        <v>86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89</v>
      </c>
      <c r="AH11" s="1">
        <v>91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141173</v>
      </c>
      <c r="C12" s="19" t="s">
        <v>225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2</v>
      </c>
      <c r="J1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2" s="28">
        <f t="shared" si="5"/>
        <v>89.333333333333329</v>
      </c>
      <c r="L12" s="28" t="str">
        <f t="shared" si="6"/>
        <v>A</v>
      </c>
      <c r="M12" s="28">
        <f t="shared" si="7"/>
        <v>89.333333333333329</v>
      </c>
      <c r="N12" s="28" t="str">
        <f t="shared" si="8"/>
        <v>A</v>
      </c>
      <c r="O12" s="36">
        <v>2</v>
      </c>
      <c r="P1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2" s="39"/>
      <c r="R12" s="41" t="s">
        <v>8</v>
      </c>
      <c r="S12" s="18"/>
      <c r="T12" s="1">
        <v>88</v>
      </c>
      <c r="U12" s="1">
        <v>88</v>
      </c>
      <c r="V12" s="1">
        <v>86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89</v>
      </c>
      <c r="AH12" s="1">
        <v>91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141188</v>
      </c>
      <c r="C13" s="19" t="s">
        <v>226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2</v>
      </c>
      <c r="J1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3" s="28">
        <f t="shared" si="5"/>
        <v>89.333333333333329</v>
      </c>
      <c r="L13" s="28" t="str">
        <f t="shared" si="6"/>
        <v>A</v>
      </c>
      <c r="M13" s="28">
        <f t="shared" si="7"/>
        <v>89.333333333333329</v>
      </c>
      <c r="N13" s="28" t="str">
        <f t="shared" si="8"/>
        <v>A</v>
      </c>
      <c r="O13" s="36">
        <v>2</v>
      </c>
      <c r="P1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3" s="39"/>
      <c r="R13" s="41" t="s">
        <v>8</v>
      </c>
      <c r="S13" s="18"/>
      <c r="T13" s="1">
        <v>100</v>
      </c>
      <c r="U13" s="1">
        <v>88</v>
      </c>
      <c r="V13" s="1">
        <v>86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89</v>
      </c>
      <c r="AH13" s="1">
        <v>91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333</v>
      </c>
      <c r="FI13" s="45" t="s">
        <v>336</v>
      </c>
      <c r="FJ13" s="42">
        <v>54561</v>
      </c>
      <c r="FK13" s="42">
        <v>54571</v>
      </c>
    </row>
    <row r="14" spans="1:167" x14ac:dyDescent="0.25">
      <c r="A14" s="19">
        <v>4</v>
      </c>
      <c r="B14" s="19">
        <v>141203</v>
      </c>
      <c r="C14" s="19" t="s">
        <v>227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2</v>
      </c>
      <c r="J1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4" s="28">
        <f t="shared" si="5"/>
        <v>88.333333333333329</v>
      </c>
      <c r="L14" s="28" t="str">
        <f t="shared" si="6"/>
        <v>A</v>
      </c>
      <c r="M14" s="28">
        <f t="shared" si="7"/>
        <v>88.333333333333329</v>
      </c>
      <c r="N14" s="28" t="str">
        <f t="shared" si="8"/>
        <v>A</v>
      </c>
      <c r="O14" s="36">
        <v>2</v>
      </c>
      <c r="P1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4" s="39"/>
      <c r="R14" s="41" t="s">
        <v>8</v>
      </c>
      <c r="S14" s="18"/>
      <c r="T14" s="1">
        <v>93</v>
      </c>
      <c r="U14" s="1">
        <v>88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88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141218</v>
      </c>
      <c r="C15" s="19" t="s">
        <v>228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2</v>
      </c>
      <c r="J1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5" s="28">
        <f t="shared" si="5"/>
        <v>89.333333333333329</v>
      </c>
      <c r="L15" s="28" t="str">
        <f t="shared" si="6"/>
        <v>A</v>
      </c>
      <c r="M15" s="28">
        <f t="shared" si="7"/>
        <v>89.333333333333329</v>
      </c>
      <c r="N15" s="28" t="str">
        <f t="shared" si="8"/>
        <v>A</v>
      </c>
      <c r="O15" s="36">
        <v>2</v>
      </c>
      <c r="P1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5" s="39"/>
      <c r="R15" s="41" t="s">
        <v>8</v>
      </c>
      <c r="S15" s="18"/>
      <c r="T15" s="1">
        <v>88</v>
      </c>
      <c r="U15" s="1">
        <v>88</v>
      </c>
      <c r="V15" s="1">
        <v>86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89</v>
      </c>
      <c r="AH15" s="1">
        <v>91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334</v>
      </c>
      <c r="FI15" s="45" t="s">
        <v>335</v>
      </c>
      <c r="FJ15" s="42">
        <v>54562</v>
      </c>
      <c r="FK15" s="42">
        <v>54572</v>
      </c>
    </row>
    <row r="16" spans="1:167" x14ac:dyDescent="0.25">
      <c r="A16" s="19">
        <v>6</v>
      </c>
      <c r="B16" s="19">
        <v>141233</v>
      </c>
      <c r="C16" s="19" t="s">
        <v>229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2</v>
      </c>
      <c r="J1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6" s="28">
        <f t="shared" si="5"/>
        <v>89.333333333333329</v>
      </c>
      <c r="L16" s="28" t="str">
        <f t="shared" si="6"/>
        <v>A</v>
      </c>
      <c r="M16" s="28">
        <f t="shared" si="7"/>
        <v>89.333333333333329</v>
      </c>
      <c r="N16" s="28" t="str">
        <f t="shared" si="8"/>
        <v>A</v>
      </c>
      <c r="O16" s="36">
        <v>2</v>
      </c>
      <c r="P1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6" s="39"/>
      <c r="R16" s="41" t="s">
        <v>8</v>
      </c>
      <c r="S16" s="18"/>
      <c r="T16" s="1">
        <v>100</v>
      </c>
      <c r="U16" s="1">
        <v>88</v>
      </c>
      <c r="V16" s="1">
        <v>86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89</v>
      </c>
      <c r="AH16" s="1">
        <v>91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141248</v>
      </c>
      <c r="C17" s="19" t="s">
        <v>230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>Memiliki kemampuan menganalisis nilai-nilai Pancasila dalam kerangka praktik penyelenggaraan pemerintahan negara, namun perlu meningkatkan kemampuan menganalisis fungsi dan  kewenangan  lembaga-lembaga Negara menurut Undang-Undang Dasar Negara Republik Indonesia Tahun 1945</v>
      </c>
      <c r="K17" s="28">
        <f t="shared" si="5"/>
        <v>88.333333333333329</v>
      </c>
      <c r="L17" s="28" t="str">
        <f t="shared" si="6"/>
        <v>A</v>
      </c>
      <c r="M17" s="28">
        <f t="shared" si="7"/>
        <v>88.333333333333329</v>
      </c>
      <c r="N17" s="28" t="str">
        <f t="shared" si="8"/>
        <v>A</v>
      </c>
      <c r="O17" s="36">
        <v>2</v>
      </c>
      <c r="P17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7" s="39"/>
      <c r="R17" s="41" t="s">
        <v>8</v>
      </c>
      <c r="S17" s="18"/>
      <c r="T17" s="1">
        <v>76</v>
      </c>
      <c r="U17" s="1">
        <v>87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88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54563</v>
      </c>
      <c r="FK17" s="42">
        <v>54573</v>
      </c>
    </row>
    <row r="18" spans="1:167" x14ac:dyDescent="0.25">
      <c r="A18" s="19">
        <v>8</v>
      </c>
      <c r="B18" s="19">
        <v>141263</v>
      </c>
      <c r="C18" s="19" t="s">
        <v>231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2</v>
      </c>
      <c r="J18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8" s="28">
        <f t="shared" si="5"/>
        <v>88.333333333333329</v>
      </c>
      <c r="L18" s="28" t="str">
        <f t="shared" si="6"/>
        <v>A</v>
      </c>
      <c r="M18" s="28">
        <f t="shared" si="7"/>
        <v>88.333333333333329</v>
      </c>
      <c r="N18" s="28" t="str">
        <f t="shared" si="8"/>
        <v>A</v>
      </c>
      <c r="O18" s="36">
        <v>2</v>
      </c>
      <c r="P18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8" s="39"/>
      <c r="R18" s="41" t="s">
        <v>8</v>
      </c>
      <c r="S18" s="18"/>
      <c r="T18" s="1">
        <v>88</v>
      </c>
      <c r="U18" s="1">
        <v>88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88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141278</v>
      </c>
      <c r="C19" s="19" t="s">
        <v>232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2</v>
      </c>
      <c r="J19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9" s="28">
        <f t="shared" si="5"/>
        <v>88.333333333333329</v>
      </c>
      <c r="L19" s="28" t="str">
        <f t="shared" si="6"/>
        <v>A</v>
      </c>
      <c r="M19" s="28">
        <f t="shared" si="7"/>
        <v>88.333333333333329</v>
      </c>
      <c r="N19" s="28" t="str">
        <f t="shared" si="8"/>
        <v>A</v>
      </c>
      <c r="O19" s="36">
        <v>2</v>
      </c>
      <c r="P19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9" s="39"/>
      <c r="R19" s="41" t="s">
        <v>8</v>
      </c>
      <c r="S19" s="18"/>
      <c r="T19" s="1">
        <v>100</v>
      </c>
      <c r="U19" s="1">
        <v>85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88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54564</v>
      </c>
      <c r="FK19" s="42">
        <v>54574</v>
      </c>
    </row>
    <row r="20" spans="1:167" x14ac:dyDescent="0.25">
      <c r="A20" s="19">
        <v>10</v>
      </c>
      <c r="B20" s="19">
        <v>141293</v>
      </c>
      <c r="C20" s="19" t="s">
        <v>233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>Memiliki kemampuan menganalisis nilai-nilai Pancasila dalam kerangka praktik penyelenggaraan pemerintahan negara, namun perlu meningkatkan kemampuan menganalisis fungsi dan  kewenangan  lembaga-lembaga Negara menurut Undang-Undang Dasar Negara Republik Indonesia Tahun 1945</v>
      </c>
      <c r="K20" s="28">
        <f t="shared" si="5"/>
        <v>88.333333333333329</v>
      </c>
      <c r="L20" s="28" t="str">
        <f t="shared" si="6"/>
        <v>A</v>
      </c>
      <c r="M20" s="28">
        <f t="shared" si="7"/>
        <v>88.333333333333329</v>
      </c>
      <c r="N20" s="28" t="str">
        <f t="shared" si="8"/>
        <v>A</v>
      </c>
      <c r="O20" s="36">
        <v>2</v>
      </c>
      <c r="P20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0" s="39"/>
      <c r="R20" s="41" t="s">
        <v>8</v>
      </c>
      <c r="S20" s="18"/>
      <c r="T20" s="1">
        <v>75</v>
      </c>
      <c r="U20" s="1">
        <v>87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88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141308</v>
      </c>
      <c r="C21" s="19" t="s">
        <v>234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2</v>
      </c>
      <c r="J21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1" s="28">
        <f t="shared" si="5"/>
        <v>89.333333333333329</v>
      </c>
      <c r="L21" s="28" t="str">
        <f t="shared" si="6"/>
        <v>A</v>
      </c>
      <c r="M21" s="28">
        <f t="shared" si="7"/>
        <v>89.333333333333329</v>
      </c>
      <c r="N21" s="28" t="str">
        <f t="shared" si="8"/>
        <v>A</v>
      </c>
      <c r="O21" s="36">
        <v>2</v>
      </c>
      <c r="P21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1" s="39"/>
      <c r="R21" s="41" t="s">
        <v>8</v>
      </c>
      <c r="S21" s="18"/>
      <c r="T21" s="1">
        <v>100</v>
      </c>
      <c r="U21" s="1">
        <v>88</v>
      </c>
      <c r="V21" s="1">
        <v>86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89</v>
      </c>
      <c r="AH21" s="1">
        <v>91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54565</v>
      </c>
      <c r="FK21" s="42">
        <v>54575</v>
      </c>
    </row>
    <row r="22" spans="1:167" x14ac:dyDescent="0.25">
      <c r="A22" s="19">
        <v>12</v>
      </c>
      <c r="B22" s="19">
        <v>141323</v>
      </c>
      <c r="C22" s="19" t="s">
        <v>235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2</v>
      </c>
      <c r="J2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2" s="28">
        <f t="shared" si="5"/>
        <v>88.333333333333329</v>
      </c>
      <c r="L22" s="28" t="str">
        <f t="shared" si="6"/>
        <v>A</v>
      </c>
      <c r="M22" s="28">
        <f t="shared" si="7"/>
        <v>88.333333333333329</v>
      </c>
      <c r="N22" s="28" t="str">
        <f t="shared" si="8"/>
        <v>A</v>
      </c>
      <c r="O22" s="36">
        <v>2</v>
      </c>
      <c r="P2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2" s="39"/>
      <c r="R22" s="41" t="s">
        <v>8</v>
      </c>
      <c r="S22" s="18"/>
      <c r="T22" s="1">
        <v>93</v>
      </c>
      <c r="U22" s="1">
        <v>88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88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141338</v>
      </c>
      <c r="C23" s="19" t="s">
        <v>236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2</v>
      </c>
      <c r="J2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3" s="28">
        <f t="shared" si="5"/>
        <v>88.333333333333329</v>
      </c>
      <c r="L23" s="28" t="str">
        <f t="shared" si="6"/>
        <v>A</v>
      </c>
      <c r="M23" s="28">
        <f t="shared" si="7"/>
        <v>88.333333333333329</v>
      </c>
      <c r="N23" s="28" t="str">
        <f t="shared" si="8"/>
        <v>A</v>
      </c>
      <c r="O23" s="36">
        <v>2</v>
      </c>
      <c r="P2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3" s="39"/>
      <c r="R23" s="41" t="s">
        <v>8</v>
      </c>
      <c r="S23" s="18"/>
      <c r="T23" s="1">
        <v>95</v>
      </c>
      <c r="U23" s="1">
        <v>88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88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54566</v>
      </c>
      <c r="FK23" s="42">
        <v>54576</v>
      </c>
    </row>
    <row r="24" spans="1:167" x14ac:dyDescent="0.25">
      <c r="A24" s="19">
        <v>14</v>
      </c>
      <c r="B24" s="19">
        <v>141353</v>
      </c>
      <c r="C24" s="19" t="s">
        <v>237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2</v>
      </c>
      <c r="J2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4" s="28">
        <f t="shared" si="5"/>
        <v>89.333333333333329</v>
      </c>
      <c r="L24" s="28" t="str">
        <f t="shared" si="6"/>
        <v>A</v>
      </c>
      <c r="M24" s="28">
        <f t="shared" si="7"/>
        <v>89.333333333333329</v>
      </c>
      <c r="N24" s="28" t="str">
        <f t="shared" si="8"/>
        <v>A</v>
      </c>
      <c r="O24" s="36">
        <v>2</v>
      </c>
      <c r="P2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4" s="39"/>
      <c r="R24" s="41" t="s">
        <v>8</v>
      </c>
      <c r="S24" s="18"/>
      <c r="T24" s="1">
        <v>90</v>
      </c>
      <c r="U24" s="1">
        <v>88</v>
      </c>
      <c r="V24" s="1">
        <v>86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89</v>
      </c>
      <c r="AH24" s="1">
        <v>91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141368</v>
      </c>
      <c r="C25" s="19" t="s">
        <v>238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2</v>
      </c>
      <c r="J2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5" s="28">
        <f t="shared" si="5"/>
        <v>88.333333333333329</v>
      </c>
      <c r="L25" s="28" t="str">
        <f t="shared" si="6"/>
        <v>A</v>
      </c>
      <c r="M25" s="28">
        <f t="shared" si="7"/>
        <v>88.333333333333329</v>
      </c>
      <c r="N25" s="28" t="str">
        <f t="shared" si="8"/>
        <v>A</v>
      </c>
      <c r="O25" s="36">
        <v>2</v>
      </c>
      <c r="P2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5" s="39"/>
      <c r="R25" s="41" t="s">
        <v>8</v>
      </c>
      <c r="S25" s="18"/>
      <c r="T25" s="1">
        <v>85</v>
      </c>
      <c r="U25" s="1">
        <v>88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88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54567</v>
      </c>
      <c r="FK25" s="42">
        <v>54577</v>
      </c>
    </row>
    <row r="26" spans="1:167" x14ac:dyDescent="0.25">
      <c r="A26" s="19">
        <v>16</v>
      </c>
      <c r="B26" s="19">
        <v>141383</v>
      </c>
      <c r="C26" s="19" t="s">
        <v>239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2</v>
      </c>
      <c r="J2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6" s="28">
        <f t="shared" si="5"/>
        <v>88.333333333333329</v>
      </c>
      <c r="L26" s="28" t="str">
        <f t="shared" si="6"/>
        <v>A</v>
      </c>
      <c r="M26" s="28">
        <f t="shared" si="7"/>
        <v>88.333333333333329</v>
      </c>
      <c r="N26" s="28" t="str">
        <f t="shared" si="8"/>
        <v>A</v>
      </c>
      <c r="O26" s="36">
        <v>2</v>
      </c>
      <c r="P2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6" s="39"/>
      <c r="R26" s="41" t="s">
        <v>8</v>
      </c>
      <c r="S26" s="18"/>
      <c r="T26" s="1">
        <v>93</v>
      </c>
      <c r="U26" s="1">
        <v>85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88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141398</v>
      </c>
      <c r="C27" s="19" t="s">
        <v>240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1</v>
      </c>
      <c r="J27" s="28" t="str">
        <f t="shared" si="4"/>
        <v>Memiliki kemampuan menganalisis nilai-nilai Pancasila dalam kerangka praktik penyelenggaraan pemerintahan negara, namun perlu meningkatkan kemampuan menganalisis fungsi dan  kewenangan  lembaga-lembaga Negara menurut Undang-Undang Dasar Negara Republik Indonesia Tahun 1945</v>
      </c>
      <c r="K27" s="28">
        <f t="shared" si="5"/>
        <v>88.333333333333329</v>
      </c>
      <c r="L27" s="28" t="str">
        <f t="shared" si="6"/>
        <v>A</v>
      </c>
      <c r="M27" s="28">
        <f t="shared" si="7"/>
        <v>88.333333333333329</v>
      </c>
      <c r="N27" s="28" t="str">
        <f t="shared" si="8"/>
        <v>A</v>
      </c>
      <c r="O27" s="36">
        <v>2</v>
      </c>
      <c r="P27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7" s="39"/>
      <c r="R27" s="41" t="s">
        <v>8</v>
      </c>
      <c r="S27" s="18"/>
      <c r="T27" s="1">
        <v>76</v>
      </c>
      <c r="U27" s="1">
        <v>85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88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54568</v>
      </c>
      <c r="FK27" s="42">
        <v>54578</v>
      </c>
    </row>
    <row r="28" spans="1:167" x14ac:dyDescent="0.25">
      <c r="A28" s="19">
        <v>18</v>
      </c>
      <c r="B28" s="19">
        <v>142764</v>
      </c>
      <c r="C28" s="19" t="s">
        <v>241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1</v>
      </c>
      <c r="J28" s="28" t="str">
        <f t="shared" si="4"/>
        <v>Memiliki kemampuan menganalisis nilai-nilai Pancasila dalam kerangka praktik penyelenggaraan pemerintahan negara, namun perlu meningkatkan kemampuan menganalisis fungsi dan  kewenangan  lembaga-lembaga Negara menurut Undang-Undang Dasar Negara Republik Indonesia Tahun 1945</v>
      </c>
      <c r="K28" s="28">
        <f t="shared" si="5"/>
        <v>88.333333333333329</v>
      </c>
      <c r="L28" s="28" t="str">
        <f t="shared" si="6"/>
        <v>A</v>
      </c>
      <c r="M28" s="28">
        <f t="shared" si="7"/>
        <v>88.333333333333329</v>
      </c>
      <c r="N28" s="28" t="str">
        <f t="shared" si="8"/>
        <v>A</v>
      </c>
      <c r="O28" s="36">
        <v>2</v>
      </c>
      <c r="P28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8" s="39"/>
      <c r="R28" s="41" t="s">
        <v>8</v>
      </c>
      <c r="S28" s="18"/>
      <c r="T28" s="1">
        <v>76</v>
      </c>
      <c r="U28" s="1">
        <v>85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88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141413</v>
      </c>
      <c r="C29" s="19" t="s">
        <v>242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2</v>
      </c>
      <c r="J29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9" s="28">
        <f t="shared" si="5"/>
        <v>89.333333333333329</v>
      </c>
      <c r="L29" s="28" t="str">
        <f t="shared" si="6"/>
        <v>A</v>
      </c>
      <c r="M29" s="28">
        <f t="shared" si="7"/>
        <v>89.333333333333329</v>
      </c>
      <c r="N29" s="28" t="str">
        <f t="shared" si="8"/>
        <v>A</v>
      </c>
      <c r="O29" s="36">
        <v>2</v>
      </c>
      <c r="P29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9" s="39"/>
      <c r="R29" s="41" t="s">
        <v>8</v>
      </c>
      <c r="S29" s="18"/>
      <c r="T29" s="1">
        <v>100</v>
      </c>
      <c r="U29" s="1">
        <v>88</v>
      </c>
      <c r="V29" s="1">
        <v>86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89</v>
      </c>
      <c r="AH29" s="1">
        <v>91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54569</v>
      </c>
      <c r="FK29" s="42">
        <v>54579</v>
      </c>
    </row>
    <row r="30" spans="1:167" x14ac:dyDescent="0.25">
      <c r="A30" s="19">
        <v>20</v>
      </c>
      <c r="B30" s="19">
        <v>141428</v>
      </c>
      <c r="C30" s="19" t="s">
        <v>243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2</v>
      </c>
      <c r="J30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0" s="28">
        <f t="shared" si="5"/>
        <v>88.333333333333329</v>
      </c>
      <c r="L30" s="28" t="str">
        <f t="shared" si="6"/>
        <v>A</v>
      </c>
      <c r="M30" s="28">
        <f t="shared" si="7"/>
        <v>88.333333333333329</v>
      </c>
      <c r="N30" s="28" t="str">
        <f t="shared" si="8"/>
        <v>A</v>
      </c>
      <c r="O30" s="36">
        <v>2</v>
      </c>
      <c r="P30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0" s="39"/>
      <c r="R30" s="41" t="s">
        <v>8</v>
      </c>
      <c r="S30" s="18"/>
      <c r="T30" s="1">
        <v>93</v>
      </c>
      <c r="U30" s="1">
        <v>88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88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141443</v>
      </c>
      <c r="C31" s="19" t="s">
        <v>244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2</v>
      </c>
      <c r="J31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1" s="28">
        <f t="shared" si="5"/>
        <v>89.333333333333329</v>
      </c>
      <c r="L31" s="28" t="str">
        <f t="shared" si="6"/>
        <v>A</v>
      </c>
      <c r="M31" s="28">
        <f t="shared" si="7"/>
        <v>89.333333333333329</v>
      </c>
      <c r="N31" s="28" t="str">
        <f t="shared" si="8"/>
        <v>A</v>
      </c>
      <c r="O31" s="36">
        <v>2</v>
      </c>
      <c r="P31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1" s="39"/>
      <c r="R31" s="41" t="s">
        <v>8</v>
      </c>
      <c r="S31" s="18"/>
      <c r="T31" s="1">
        <v>90</v>
      </c>
      <c r="U31" s="1">
        <v>88</v>
      </c>
      <c r="V31" s="1">
        <v>86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89</v>
      </c>
      <c r="AH31" s="1">
        <v>91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54570</v>
      </c>
      <c r="FK31" s="42">
        <v>54580</v>
      </c>
    </row>
    <row r="32" spans="1:167" x14ac:dyDescent="0.25">
      <c r="A32" s="19">
        <v>22</v>
      </c>
      <c r="B32" s="19">
        <v>141458</v>
      </c>
      <c r="C32" s="19" t="s">
        <v>245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2</v>
      </c>
      <c r="J3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2" s="28">
        <f t="shared" si="5"/>
        <v>89.333333333333329</v>
      </c>
      <c r="L32" s="28" t="str">
        <f t="shared" si="6"/>
        <v>A</v>
      </c>
      <c r="M32" s="28">
        <f t="shared" si="7"/>
        <v>89.333333333333329</v>
      </c>
      <c r="N32" s="28" t="str">
        <f t="shared" si="8"/>
        <v>A</v>
      </c>
      <c r="O32" s="36">
        <v>2</v>
      </c>
      <c r="P3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2" s="39"/>
      <c r="R32" s="41" t="s">
        <v>8</v>
      </c>
      <c r="S32" s="18"/>
      <c r="T32" s="1">
        <v>93</v>
      </c>
      <c r="U32" s="1">
        <v>88</v>
      </c>
      <c r="V32" s="1">
        <v>86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89</v>
      </c>
      <c r="AH32" s="1">
        <v>91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141473</v>
      </c>
      <c r="C33" s="19" t="s">
        <v>246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2</v>
      </c>
      <c r="J3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3" s="28">
        <f t="shared" si="5"/>
        <v>89.333333333333329</v>
      </c>
      <c r="L33" s="28" t="str">
        <f t="shared" si="6"/>
        <v>A</v>
      </c>
      <c r="M33" s="28">
        <f t="shared" si="7"/>
        <v>89.333333333333329</v>
      </c>
      <c r="N33" s="28" t="str">
        <f t="shared" si="8"/>
        <v>A</v>
      </c>
      <c r="O33" s="36">
        <v>2</v>
      </c>
      <c r="P3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3" s="39"/>
      <c r="R33" s="41" t="s">
        <v>8</v>
      </c>
      <c r="S33" s="18"/>
      <c r="T33" s="1">
        <v>100</v>
      </c>
      <c r="U33" s="1">
        <v>88</v>
      </c>
      <c r="V33" s="1">
        <v>86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89</v>
      </c>
      <c r="AH33" s="1">
        <v>91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141488</v>
      </c>
      <c r="C34" s="19" t="s">
        <v>247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2</v>
      </c>
      <c r="J3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4" s="28">
        <f t="shared" si="5"/>
        <v>89.333333333333329</v>
      </c>
      <c r="L34" s="28" t="str">
        <f t="shared" si="6"/>
        <v>A</v>
      </c>
      <c r="M34" s="28">
        <f t="shared" si="7"/>
        <v>89.333333333333329</v>
      </c>
      <c r="N34" s="28" t="str">
        <f t="shared" si="8"/>
        <v>A</v>
      </c>
      <c r="O34" s="36">
        <v>2</v>
      </c>
      <c r="P3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4" s="39"/>
      <c r="R34" s="41" t="s">
        <v>8</v>
      </c>
      <c r="S34" s="18"/>
      <c r="T34" s="1">
        <v>100</v>
      </c>
      <c r="U34" s="1">
        <v>88</v>
      </c>
      <c r="V34" s="1">
        <v>86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89</v>
      </c>
      <c r="AH34" s="1">
        <v>91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141503</v>
      </c>
      <c r="C35" s="19" t="s">
        <v>248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2</v>
      </c>
      <c r="J3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5" s="28">
        <f t="shared" si="5"/>
        <v>89.333333333333329</v>
      </c>
      <c r="L35" s="28" t="str">
        <f t="shared" si="6"/>
        <v>A</v>
      </c>
      <c r="M35" s="28">
        <f t="shared" si="7"/>
        <v>89.333333333333329</v>
      </c>
      <c r="N35" s="28" t="str">
        <f t="shared" si="8"/>
        <v>A</v>
      </c>
      <c r="O35" s="36">
        <v>2</v>
      </c>
      <c r="P3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5" s="39"/>
      <c r="R35" s="41" t="s">
        <v>8</v>
      </c>
      <c r="S35" s="18"/>
      <c r="T35" s="1">
        <v>85</v>
      </c>
      <c r="U35" s="1">
        <v>88</v>
      </c>
      <c r="V35" s="1">
        <v>86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89</v>
      </c>
      <c r="AH35" s="1">
        <v>91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141518</v>
      </c>
      <c r="C36" s="19" t="s">
        <v>249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2</v>
      </c>
      <c r="J3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6" s="28">
        <f t="shared" si="5"/>
        <v>89.333333333333329</v>
      </c>
      <c r="L36" s="28" t="str">
        <f t="shared" si="6"/>
        <v>A</v>
      </c>
      <c r="M36" s="28">
        <f t="shared" si="7"/>
        <v>89.333333333333329</v>
      </c>
      <c r="N36" s="28" t="str">
        <f t="shared" si="8"/>
        <v>A</v>
      </c>
      <c r="O36" s="36">
        <v>2</v>
      </c>
      <c r="P3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6" s="39"/>
      <c r="R36" s="41" t="s">
        <v>8</v>
      </c>
      <c r="S36" s="18"/>
      <c r="T36" s="1">
        <v>98</v>
      </c>
      <c r="U36" s="1">
        <v>88</v>
      </c>
      <c r="V36" s="1">
        <v>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89</v>
      </c>
      <c r="AH36" s="1">
        <v>91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141533</v>
      </c>
      <c r="C37" s="19" t="s">
        <v>250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2</v>
      </c>
      <c r="J37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7" s="28">
        <f t="shared" si="5"/>
        <v>89.333333333333329</v>
      </c>
      <c r="L37" s="28" t="str">
        <f t="shared" si="6"/>
        <v>A</v>
      </c>
      <c r="M37" s="28">
        <f t="shared" si="7"/>
        <v>89.333333333333329</v>
      </c>
      <c r="N37" s="28" t="str">
        <f t="shared" si="8"/>
        <v>A</v>
      </c>
      <c r="O37" s="36">
        <v>2</v>
      </c>
      <c r="P37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7" s="39"/>
      <c r="R37" s="41" t="s">
        <v>8</v>
      </c>
      <c r="S37" s="18"/>
      <c r="T37" s="1">
        <v>93</v>
      </c>
      <c r="U37" s="1">
        <v>88</v>
      </c>
      <c r="V37" s="1">
        <v>86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89</v>
      </c>
      <c r="AH37" s="1">
        <v>91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141548</v>
      </c>
      <c r="C38" s="19" t="s">
        <v>251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2</v>
      </c>
      <c r="J38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8" s="28">
        <f t="shared" si="5"/>
        <v>89.333333333333329</v>
      </c>
      <c r="L38" s="28" t="str">
        <f t="shared" si="6"/>
        <v>A</v>
      </c>
      <c r="M38" s="28">
        <f t="shared" si="7"/>
        <v>89.333333333333329</v>
      </c>
      <c r="N38" s="28" t="str">
        <f t="shared" si="8"/>
        <v>A</v>
      </c>
      <c r="O38" s="36">
        <v>2</v>
      </c>
      <c r="P38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8" s="39"/>
      <c r="R38" s="41" t="s">
        <v>8</v>
      </c>
      <c r="S38" s="18"/>
      <c r="T38" s="1">
        <v>90</v>
      </c>
      <c r="U38" s="1">
        <v>88</v>
      </c>
      <c r="V38" s="1">
        <v>86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89</v>
      </c>
      <c r="AH38" s="1">
        <v>91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141563</v>
      </c>
      <c r="C39" s="19" t="s">
        <v>252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2</v>
      </c>
      <c r="J39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9" s="28">
        <f t="shared" si="5"/>
        <v>89.333333333333329</v>
      </c>
      <c r="L39" s="28" t="str">
        <f t="shared" si="6"/>
        <v>A</v>
      </c>
      <c r="M39" s="28">
        <f t="shared" si="7"/>
        <v>89.333333333333329</v>
      </c>
      <c r="N39" s="28" t="str">
        <f t="shared" si="8"/>
        <v>A</v>
      </c>
      <c r="O39" s="36">
        <v>2</v>
      </c>
      <c r="P39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9" s="39"/>
      <c r="R39" s="41" t="s">
        <v>8</v>
      </c>
      <c r="S39" s="18"/>
      <c r="T39" s="1">
        <v>100</v>
      </c>
      <c r="U39" s="1">
        <v>88</v>
      </c>
      <c r="V39" s="1">
        <v>86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89</v>
      </c>
      <c r="AH39" s="1">
        <v>91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141578</v>
      </c>
      <c r="C40" s="19" t="s">
        <v>253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2</v>
      </c>
      <c r="J40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0" s="28">
        <f t="shared" si="5"/>
        <v>88.333333333333329</v>
      </c>
      <c r="L40" s="28" t="str">
        <f t="shared" si="6"/>
        <v>A</v>
      </c>
      <c r="M40" s="28">
        <f t="shared" si="7"/>
        <v>88.333333333333329</v>
      </c>
      <c r="N40" s="28" t="str">
        <f t="shared" si="8"/>
        <v>A</v>
      </c>
      <c r="O40" s="36">
        <v>2</v>
      </c>
      <c r="P40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0" s="39"/>
      <c r="R40" s="41" t="s">
        <v>8</v>
      </c>
      <c r="S40" s="18"/>
      <c r="T40" s="1">
        <v>88</v>
      </c>
      <c r="U40" s="1">
        <v>88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88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141593</v>
      </c>
      <c r="C41" s="19" t="s">
        <v>254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2</v>
      </c>
      <c r="J41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1" s="28">
        <f t="shared" si="5"/>
        <v>89.333333333333329</v>
      </c>
      <c r="L41" s="28" t="str">
        <f t="shared" si="6"/>
        <v>A</v>
      </c>
      <c r="M41" s="28">
        <f t="shared" si="7"/>
        <v>89.333333333333329</v>
      </c>
      <c r="N41" s="28" t="str">
        <f t="shared" si="8"/>
        <v>A</v>
      </c>
      <c r="O41" s="36">
        <v>2</v>
      </c>
      <c r="P41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1" s="39"/>
      <c r="R41" s="41" t="s">
        <v>8</v>
      </c>
      <c r="S41" s="18"/>
      <c r="T41" s="1">
        <v>100</v>
      </c>
      <c r="U41" s="1">
        <v>88</v>
      </c>
      <c r="V41" s="1">
        <v>86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89</v>
      </c>
      <c r="AH41" s="1">
        <v>91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141608</v>
      </c>
      <c r="C42" s="19" t="s">
        <v>255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2</v>
      </c>
      <c r="J4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2" s="28">
        <f t="shared" si="5"/>
        <v>89.333333333333329</v>
      </c>
      <c r="L42" s="28" t="str">
        <f t="shared" si="6"/>
        <v>A</v>
      </c>
      <c r="M42" s="28">
        <f t="shared" si="7"/>
        <v>89.333333333333329</v>
      </c>
      <c r="N42" s="28" t="str">
        <f t="shared" si="8"/>
        <v>A</v>
      </c>
      <c r="O42" s="36">
        <v>2</v>
      </c>
      <c r="P4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2" s="39"/>
      <c r="R42" s="41" t="s">
        <v>8</v>
      </c>
      <c r="S42" s="18"/>
      <c r="T42" s="1">
        <v>100</v>
      </c>
      <c r="U42" s="1">
        <v>88</v>
      </c>
      <c r="V42" s="1">
        <v>86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89</v>
      </c>
      <c r="AH42" s="1">
        <v>91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141623</v>
      </c>
      <c r="C43" s="19" t="s">
        <v>256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2</v>
      </c>
      <c r="J4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3" s="28">
        <f t="shared" si="5"/>
        <v>88.333333333333329</v>
      </c>
      <c r="L43" s="28" t="str">
        <f t="shared" si="6"/>
        <v>A</v>
      </c>
      <c r="M43" s="28">
        <f t="shared" si="7"/>
        <v>88.333333333333329</v>
      </c>
      <c r="N43" s="28" t="str">
        <f t="shared" si="8"/>
        <v>A</v>
      </c>
      <c r="O43" s="36">
        <v>2</v>
      </c>
      <c r="P4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3" s="39"/>
      <c r="R43" s="41" t="s">
        <v>8</v>
      </c>
      <c r="S43" s="18"/>
      <c r="T43" s="1">
        <v>93</v>
      </c>
      <c r="U43" s="1">
        <v>88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88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141638</v>
      </c>
      <c r="C44" s="19" t="s">
        <v>257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2</v>
      </c>
      <c r="J4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4" s="28">
        <f t="shared" si="5"/>
        <v>88.333333333333329</v>
      </c>
      <c r="L44" s="28" t="str">
        <f t="shared" si="6"/>
        <v>A</v>
      </c>
      <c r="M44" s="28">
        <f t="shared" si="7"/>
        <v>88.333333333333329</v>
      </c>
      <c r="N44" s="28" t="str">
        <f t="shared" si="8"/>
        <v>A</v>
      </c>
      <c r="O44" s="36">
        <v>2</v>
      </c>
      <c r="P4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4" s="39"/>
      <c r="R44" s="41" t="s">
        <v>8</v>
      </c>
      <c r="S44" s="18"/>
      <c r="T44" s="1">
        <v>90</v>
      </c>
      <c r="U44" s="1">
        <v>85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88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142719</v>
      </c>
      <c r="C45" s="19" t="s">
        <v>258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>Memiliki kemampuan menganalisis nilai-nilai Pancasila dalam kerangka praktik penyelenggaraan pemerintahan negara, namun perlu meningkatkan kemampuan menganalisis fungsi dan  kewenangan  lembaga-lembaga Negara menurut Undang-Undang Dasar Negara Republik Indonesia Tahun 1945</v>
      </c>
      <c r="K45" s="28">
        <f t="shared" si="5"/>
        <v>89.333333333333329</v>
      </c>
      <c r="L45" s="28" t="str">
        <f t="shared" si="6"/>
        <v>A</v>
      </c>
      <c r="M45" s="28">
        <f t="shared" si="7"/>
        <v>89.333333333333329</v>
      </c>
      <c r="N45" s="28" t="str">
        <f t="shared" si="8"/>
        <v>A</v>
      </c>
      <c r="O45" s="36">
        <v>2</v>
      </c>
      <c r="P4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5" s="39"/>
      <c r="R45" s="41" t="s">
        <v>8</v>
      </c>
      <c r="S45" s="18"/>
      <c r="T45" s="1">
        <v>78</v>
      </c>
      <c r="U45" s="1">
        <v>88</v>
      </c>
      <c r="V45" s="1">
        <v>86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89</v>
      </c>
      <c r="AH45" s="1">
        <v>91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141653</v>
      </c>
      <c r="C46" s="19" t="s">
        <v>259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2</v>
      </c>
      <c r="J4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6" s="28">
        <f t="shared" si="5"/>
        <v>88.333333333333329</v>
      </c>
      <c r="L46" s="28" t="str">
        <f t="shared" si="6"/>
        <v>A</v>
      </c>
      <c r="M46" s="28">
        <f t="shared" si="7"/>
        <v>88.333333333333329</v>
      </c>
      <c r="N46" s="28" t="str">
        <f t="shared" si="8"/>
        <v>A</v>
      </c>
      <c r="O46" s="36">
        <v>2</v>
      </c>
      <c r="P4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6" s="39"/>
      <c r="R46" s="41" t="s">
        <v>8</v>
      </c>
      <c r="S46" s="18"/>
      <c r="T46" s="1">
        <v>90</v>
      </c>
      <c r="U46" s="1">
        <v>88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>
        <v>88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149864</v>
      </c>
      <c r="C47" s="19" t="s">
        <v>260</v>
      </c>
      <c r="D47" s="18"/>
      <c r="E47" s="28">
        <f t="shared" si="0"/>
        <v>0</v>
      </c>
      <c r="F47" s="28" t="str">
        <f t="shared" si="1"/>
        <v/>
      </c>
      <c r="G47" s="28">
        <f t="shared" si="2"/>
        <v>0</v>
      </c>
      <c r="H47" s="28" t="str">
        <f t="shared" si="3"/>
        <v/>
      </c>
      <c r="I47" s="36"/>
      <c r="J47" s="28" t="str">
        <f t="shared" si="4"/>
        <v/>
      </c>
      <c r="K47" s="28">
        <f t="shared" si="5"/>
        <v>0</v>
      </c>
      <c r="L47" s="28" t="str">
        <f t="shared" si="6"/>
        <v/>
      </c>
      <c r="M47" s="28">
        <f t="shared" si="7"/>
        <v>0</v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>
        <v>0</v>
      </c>
      <c r="U47" s="1">
        <v>0</v>
      </c>
      <c r="V47" s="1">
        <v>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0</v>
      </c>
      <c r="AG47" s="1">
        <v>0</v>
      </c>
      <c r="AH47" s="1">
        <v>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85.78378378378379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5" zoomScaleNormal="85" workbookViewId="0">
      <pane xSplit="3" ySplit="10" topLeftCell="D23" activePane="bottomRight" state="frozen"/>
      <selection pane="topRight"/>
      <selection pane="bottomLeft"/>
      <selection pane="bottomRight" activeCell="R34" sqref="R3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1172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263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141668</v>
      </c>
      <c r="C11" s="19" t="s">
        <v>262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1" s="28">
        <f t="shared" ref="K11:K50" si="5">IF((COUNTA(AF11:AO11)&gt;0),AVERAGE(AF11:AO11),"")</f>
        <v>89.333333333333329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1" s="39"/>
      <c r="R11" s="41" t="s">
        <v>8</v>
      </c>
      <c r="S11" s="18"/>
      <c r="T11" s="1">
        <v>93</v>
      </c>
      <c r="U11" s="1">
        <v>88</v>
      </c>
      <c r="V11" s="1">
        <v>86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89</v>
      </c>
      <c r="AH11" s="1">
        <v>91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141683</v>
      </c>
      <c r="C12" s="19" t="s">
        <v>263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2</v>
      </c>
      <c r="J1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2" s="28">
        <f t="shared" si="5"/>
        <v>89.333333333333329</v>
      </c>
      <c r="L12" s="28" t="str">
        <f t="shared" si="6"/>
        <v>A</v>
      </c>
      <c r="M12" s="28">
        <f t="shared" si="7"/>
        <v>89.333333333333329</v>
      </c>
      <c r="N12" s="28" t="str">
        <f t="shared" si="8"/>
        <v>A</v>
      </c>
      <c r="O12" s="36">
        <v>2</v>
      </c>
      <c r="P1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2" s="39"/>
      <c r="R12" s="41" t="s">
        <v>8</v>
      </c>
      <c r="S12" s="18"/>
      <c r="T12" s="1">
        <v>90</v>
      </c>
      <c r="U12" s="1">
        <v>88</v>
      </c>
      <c r="V12" s="1">
        <v>86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89</v>
      </c>
      <c r="AH12" s="1">
        <v>91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141698</v>
      </c>
      <c r="C13" s="19" t="s">
        <v>264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3" s="28">
        <f t="shared" si="5"/>
        <v>88.333333333333329</v>
      </c>
      <c r="L13" s="28" t="str">
        <f t="shared" si="6"/>
        <v>A</v>
      </c>
      <c r="M13" s="28">
        <f t="shared" si="7"/>
        <v>88.333333333333329</v>
      </c>
      <c r="N13" s="28" t="str">
        <f t="shared" si="8"/>
        <v>A</v>
      </c>
      <c r="O13" s="36">
        <v>2</v>
      </c>
      <c r="P1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3" s="39"/>
      <c r="R13" s="41" t="s">
        <v>8</v>
      </c>
      <c r="S13" s="18"/>
      <c r="T13" s="1">
        <v>83</v>
      </c>
      <c r="U13" s="1">
        <v>85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88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333</v>
      </c>
      <c r="FI13" s="45" t="s">
        <v>336</v>
      </c>
      <c r="FJ13" s="42">
        <v>54581</v>
      </c>
      <c r="FK13" s="42">
        <v>54591</v>
      </c>
    </row>
    <row r="14" spans="1:167" x14ac:dyDescent="0.25">
      <c r="A14" s="19">
        <v>4</v>
      </c>
      <c r="B14" s="19">
        <v>141713</v>
      </c>
      <c r="C14" s="19" t="s">
        <v>265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2</v>
      </c>
      <c r="J1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4" s="28">
        <f t="shared" si="5"/>
        <v>89.333333333333329</v>
      </c>
      <c r="L14" s="28" t="str">
        <f t="shared" si="6"/>
        <v>A</v>
      </c>
      <c r="M14" s="28">
        <f t="shared" si="7"/>
        <v>89.333333333333329</v>
      </c>
      <c r="N14" s="28" t="str">
        <f t="shared" si="8"/>
        <v>A</v>
      </c>
      <c r="O14" s="36">
        <v>2</v>
      </c>
      <c r="P1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4" s="39"/>
      <c r="R14" s="41" t="s">
        <v>8</v>
      </c>
      <c r="S14" s="18"/>
      <c r="T14" s="1">
        <v>85</v>
      </c>
      <c r="U14" s="1">
        <v>88</v>
      </c>
      <c r="V14" s="1">
        <v>86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89</v>
      </c>
      <c r="AH14" s="1">
        <v>91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141728</v>
      </c>
      <c r="C15" s="19" t="s">
        <v>266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5" s="28">
        <f t="shared" si="5"/>
        <v>88.333333333333329</v>
      </c>
      <c r="L15" s="28" t="str">
        <f t="shared" si="6"/>
        <v>A</v>
      </c>
      <c r="M15" s="28">
        <f t="shared" si="7"/>
        <v>88.333333333333329</v>
      </c>
      <c r="N15" s="28" t="str">
        <f t="shared" si="8"/>
        <v>A</v>
      </c>
      <c r="O15" s="36">
        <v>2</v>
      </c>
      <c r="P1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5" s="39"/>
      <c r="R15" s="41" t="s">
        <v>8</v>
      </c>
      <c r="S15" s="18"/>
      <c r="T15" s="1">
        <v>76</v>
      </c>
      <c r="U15" s="1">
        <v>85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88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334</v>
      </c>
      <c r="FI15" s="45" t="s">
        <v>335</v>
      </c>
      <c r="FJ15" s="42">
        <v>54582</v>
      </c>
      <c r="FK15" s="42">
        <v>54592</v>
      </c>
    </row>
    <row r="16" spans="1:167" x14ac:dyDescent="0.25">
      <c r="A16" s="19">
        <v>6</v>
      </c>
      <c r="B16" s="19">
        <v>142794</v>
      </c>
      <c r="C16" s="19" t="s">
        <v>267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2</v>
      </c>
      <c r="J1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6" s="28">
        <f t="shared" si="5"/>
        <v>89.333333333333329</v>
      </c>
      <c r="L16" s="28" t="str">
        <f t="shared" si="6"/>
        <v>A</v>
      </c>
      <c r="M16" s="28">
        <f t="shared" si="7"/>
        <v>89.333333333333329</v>
      </c>
      <c r="N16" s="28" t="str">
        <f t="shared" si="8"/>
        <v>A</v>
      </c>
      <c r="O16" s="36">
        <v>2</v>
      </c>
      <c r="P1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6" s="39"/>
      <c r="R16" s="41" t="s">
        <v>8</v>
      </c>
      <c r="S16" s="18"/>
      <c r="T16" s="1">
        <v>90</v>
      </c>
      <c r="U16" s="1">
        <v>88</v>
      </c>
      <c r="V16" s="1">
        <v>86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89</v>
      </c>
      <c r="AH16" s="1">
        <v>91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141743</v>
      </c>
      <c r="C17" s="19" t="s">
        <v>268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2</v>
      </c>
      <c r="J17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7" s="28">
        <f t="shared" si="5"/>
        <v>89.333333333333329</v>
      </c>
      <c r="L17" s="28" t="str">
        <f t="shared" si="6"/>
        <v>A</v>
      </c>
      <c r="M17" s="28">
        <f t="shared" si="7"/>
        <v>89.333333333333329</v>
      </c>
      <c r="N17" s="28" t="str">
        <f t="shared" si="8"/>
        <v>A</v>
      </c>
      <c r="O17" s="36">
        <v>2</v>
      </c>
      <c r="P17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7" s="39"/>
      <c r="R17" s="41" t="s">
        <v>8</v>
      </c>
      <c r="S17" s="18"/>
      <c r="T17" s="1">
        <v>100</v>
      </c>
      <c r="U17" s="1">
        <v>88</v>
      </c>
      <c r="V17" s="1">
        <v>86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89</v>
      </c>
      <c r="AH17" s="1">
        <v>91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54583</v>
      </c>
      <c r="FK17" s="42">
        <v>54593</v>
      </c>
    </row>
    <row r="18" spans="1:167" x14ac:dyDescent="0.25">
      <c r="A18" s="19">
        <v>8</v>
      </c>
      <c r="B18" s="19">
        <v>141758</v>
      </c>
      <c r="C18" s="19" t="s">
        <v>269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2</v>
      </c>
      <c r="J18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8" s="28">
        <f t="shared" si="5"/>
        <v>89.333333333333329</v>
      </c>
      <c r="L18" s="28" t="str">
        <f t="shared" si="6"/>
        <v>A</v>
      </c>
      <c r="M18" s="28">
        <f t="shared" si="7"/>
        <v>89.333333333333329</v>
      </c>
      <c r="N18" s="28" t="str">
        <f t="shared" si="8"/>
        <v>A</v>
      </c>
      <c r="O18" s="36">
        <v>2</v>
      </c>
      <c r="P18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8" s="39"/>
      <c r="R18" s="41" t="s">
        <v>8</v>
      </c>
      <c r="S18" s="18"/>
      <c r="T18" s="1">
        <v>100</v>
      </c>
      <c r="U18" s="1">
        <v>88</v>
      </c>
      <c r="V18" s="1">
        <v>86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89</v>
      </c>
      <c r="AH18" s="1">
        <v>91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141773</v>
      </c>
      <c r="C19" s="19" t="s">
        <v>270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2</v>
      </c>
      <c r="J19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9" s="28">
        <f t="shared" si="5"/>
        <v>88.333333333333329</v>
      </c>
      <c r="L19" s="28" t="str">
        <f t="shared" si="6"/>
        <v>A</v>
      </c>
      <c r="M19" s="28">
        <f t="shared" si="7"/>
        <v>88.333333333333329</v>
      </c>
      <c r="N19" s="28" t="str">
        <f t="shared" si="8"/>
        <v>A</v>
      </c>
      <c r="O19" s="36">
        <v>2</v>
      </c>
      <c r="P19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9" s="39"/>
      <c r="R19" s="41" t="s">
        <v>8</v>
      </c>
      <c r="S19" s="18"/>
      <c r="T19" s="1">
        <v>100</v>
      </c>
      <c r="U19" s="1">
        <v>85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88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54584</v>
      </c>
      <c r="FK19" s="42">
        <v>54594</v>
      </c>
    </row>
    <row r="20" spans="1:167" x14ac:dyDescent="0.25">
      <c r="A20" s="19">
        <v>10</v>
      </c>
      <c r="B20" s="19">
        <v>141788</v>
      </c>
      <c r="C20" s="19" t="s">
        <v>271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2</v>
      </c>
      <c r="J20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0" s="28">
        <f t="shared" si="5"/>
        <v>89.333333333333329</v>
      </c>
      <c r="L20" s="28" t="str">
        <f t="shared" si="6"/>
        <v>A</v>
      </c>
      <c r="M20" s="28">
        <f t="shared" si="7"/>
        <v>89.333333333333329</v>
      </c>
      <c r="N20" s="28" t="str">
        <f t="shared" si="8"/>
        <v>A</v>
      </c>
      <c r="O20" s="36">
        <v>2</v>
      </c>
      <c r="P20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0" s="39"/>
      <c r="R20" s="41" t="s">
        <v>8</v>
      </c>
      <c r="S20" s="18"/>
      <c r="T20" s="1">
        <v>85</v>
      </c>
      <c r="U20" s="1">
        <v>88</v>
      </c>
      <c r="V20" s="1">
        <v>86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89</v>
      </c>
      <c r="AH20" s="1">
        <v>91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141803</v>
      </c>
      <c r="C21" s="19" t="s">
        <v>272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2</v>
      </c>
      <c r="J21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1" s="28">
        <f t="shared" si="5"/>
        <v>89.333333333333329</v>
      </c>
      <c r="L21" s="28" t="str">
        <f t="shared" si="6"/>
        <v>A</v>
      </c>
      <c r="M21" s="28">
        <f t="shared" si="7"/>
        <v>89.333333333333329</v>
      </c>
      <c r="N21" s="28" t="str">
        <f t="shared" si="8"/>
        <v>A</v>
      </c>
      <c r="O21" s="36">
        <v>2</v>
      </c>
      <c r="P21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1" s="39"/>
      <c r="R21" s="41" t="s">
        <v>8</v>
      </c>
      <c r="S21" s="18"/>
      <c r="T21" s="1">
        <v>88</v>
      </c>
      <c r="U21" s="1">
        <v>88</v>
      </c>
      <c r="V21" s="1">
        <v>86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89</v>
      </c>
      <c r="AH21" s="1">
        <v>91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54585</v>
      </c>
      <c r="FK21" s="42">
        <v>54595</v>
      </c>
    </row>
    <row r="22" spans="1:167" x14ac:dyDescent="0.25">
      <c r="A22" s="19">
        <v>12</v>
      </c>
      <c r="B22" s="19">
        <v>141818</v>
      </c>
      <c r="C22" s="19" t="s">
        <v>273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2</v>
      </c>
      <c r="J2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2" s="28">
        <f t="shared" si="5"/>
        <v>89.333333333333329</v>
      </c>
      <c r="L22" s="28" t="str">
        <f t="shared" si="6"/>
        <v>A</v>
      </c>
      <c r="M22" s="28">
        <f t="shared" si="7"/>
        <v>89.333333333333329</v>
      </c>
      <c r="N22" s="28" t="str">
        <f t="shared" si="8"/>
        <v>A</v>
      </c>
      <c r="O22" s="36">
        <v>2</v>
      </c>
      <c r="P2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2" s="39"/>
      <c r="R22" s="41" t="s">
        <v>8</v>
      </c>
      <c r="S22" s="18"/>
      <c r="T22" s="1">
        <v>100</v>
      </c>
      <c r="U22" s="1">
        <v>88</v>
      </c>
      <c r="V22" s="1">
        <v>86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89</v>
      </c>
      <c r="AH22" s="1">
        <v>91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141848</v>
      </c>
      <c r="C23" s="19" t="s">
        <v>274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2</v>
      </c>
      <c r="J2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3" s="28">
        <f t="shared" si="5"/>
        <v>89.333333333333329</v>
      </c>
      <c r="L23" s="28" t="str">
        <f t="shared" si="6"/>
        <v>A</v>
      </c>
      <c r="M23" s="28">
        <f t="shared" si="7"/>
        <v>89.333333333333329</v>
      </c>
      <c r="N23" s="28" t="str">
        <f t="shared" si="8"/>
        <v>A</v>
      </c>
      <c r="O23" s="36">
        <v>2</v>
      </c>
      <c r="P2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3" s="39"/>
      <c r="R23" s="41" t="s">
        <v>8</v>
      </c>
      <c r="S23" s="18"/>
      <c r="T23" s="1">
        <v>100</v>
      </c>
      <c r="U23" s="1">
        <v>88</v>
      </c>
      <c r="V23" s="1">
        <v>86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89</v>
      </c>
      <c r="AH23" s="1">
        <v>91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54586</v>
      </c>
      <c r="FK23" s="42">
        <v>54596</v>
      </c>
    </row>
    <row r="24" spans="1:167" x14ac:dyDescent="0.25">
      <c r="A24" s="19">
        <v>14</v>
      </c>
      <c r="B24" s="19">
        <v>141863</v>
      </c>
      <c r="C24" s="19" t="s">
        <v>275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2</v>
      </c>
      <c r="J2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4" s="28">
        <f t="shared" si="5"/>
        <v>89.333333333333329</v>
      </c>
      <c r="L24" s="28" t="str">
        <f t="shared" si="6"/>
        <v>A</v>
      </c>
      <c r="M24" s="28">
        <f t="shared" si="7"/>
        <v>89.333333333333329</v>
      </c>
      <c r="N24" s="28" t="str">
        <f t="shared" si="8"/>
        <v>A</v>
      </c>
      <c r="O24" s="36">
        <v>2</v>
      </c>
      <c r="P2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4" s="39"/>
      <c r="R24" s="41" t="s">
        <v>8</v>
      </c>
      <c r="S24" s="18"/>
      <c r="T24" s="1">
        <v>100</v>
      </c>
      <c r="U24" s="1">
        <v>88</v>
      </c>
      <c r="V24" s="1">
        <v>86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89</v>
      </c>
      <c r="AH24" s="1">
        <v>91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141878</v>
      </c>
      <c r="C25" s="19" t="s">
        <v>276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2</v>
      </c>
      <c r="J2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5" s="28">
        <f t="shared" si="5"/>
        <v>89.333333333333329</v>
      </c>
      <c r="L25" s="28" t="str">
        <f t="shared" si="6"/>
        <v>A</v>
      </c>
      <c r="M25" s="28">
        <f t="shared" si="7"/>
        <v>89.333333333333329</v>
      </c>
      <c r="N25" s="28" t="str">
        <f t="shared" si="8"/>
        <v>A</v>
      </c>
      <c r="O25" s="36">
        <v>2</v>
      </c>
      <c r="P2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5" s="39"/>
      <c r="R25" s="41" t="s">
        <v>8</v>
      </c>
      <c r="S25" s="18"/>
      <c r="T25" s="1">
        <v>98</v>
      </c>
      <c r="U25" s="1">
        <v>88</v>
      </c>
      <c r="V25" s="1">
        <v>86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89</v>
      </c>
      <c r="AH25" s="1">
        <v>91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54587</v>
      </c>
      <c r="FK25" s="42">
        <v>54597</v>
      </c>
    </row>
    <row r="26" spans="1:167" x14ac:dyDescent="0.25">
      <c r="A26" s="19">
        <v>16</v>
      </c>
      <c r="B26" s="19">
        <v>141893</v>
      </c>
      <c r="C26" s="19" t="s">
        <v>277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2</v>
      </c>
      <c r="J2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6" s="28">
        <f t="shared" si="5"/>
        <v>92.333333333333329</v>
      </c>
      <c r="L26" s="28" t="str">
        <f t="shared" si="6"/>
        <v>A</v>
      </c>
      <c r="M26" s="28">
        <f t="shared" si="7"/>
        <v>92.333333333333329</v>
      </c>
      <c r="N26" s="28" t="str">
        <f t="shared" si="8"/>
        <v>A</v>
      </c>
      <c r="O26" s="36">
        <v>2</v>
      </c>
      <c r="P2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6" s="39"/>
      <c r="R26" s="41" t="s">
        <v>8</v>
      </c>
      <c r="S26" s="18"/>
      <c r="T26" s="1">
        <v>78</v>
      </c>
      <c r="U26" s="1">
        <v>87</v>
      </c>
      <c r="V26" s="1">
        <v>89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91</v>
      </c>
      <c r="AG26" s="1">
        <v>92</v>
      </c>
      <c r="AH26" s="1">
        <v>94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141908</v>
      </c>
      <c r="C27" s="19" t="s">
        <v>278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2</v>
      </c>
      <c r="J27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7" s="28">
        <f t="shared" si="5"/>
        <v>89.333333333333329</v>
      </c>
      <c r="L27" s="28" t="str">
        <f t="shared" si="6"/>
        <v>A</v>
      </c>
      <c r="M27" s="28">
        <f t="shared" si="7"/>
        <v>89.333333333333329</v>
      </c>
      <c r="N27" s="28" t="str">
        <f t="shared" si="8"/>
        <v>A</v>
      </c>
      <c r="O27" s="36">
        <v>2</v>
      </c>
      <c r="P27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7" s="39"/>
      <c r="R27" s="41" t="s">
        <v>8</v>
      </c>
      <c r="S27" s="18"/>
      <c r="T27" s="1">
        <v>95</v>
      </c>
      <c r="U27" s="1">
        <v>88</v>
      </c>
      <c r="V27" s="1">
        <v>86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89</v>
      </c>
      <c r="AH27" s="1">
        <v>91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54588</v>
      </c>
      <c r="FK27" s="42">
        <v>54598</v>
      </c>
    </row>
    <row r="28" spans="1:167" x14ac:dyDescent="0.25">
      <c r="A28" s="19">
        <v>18</v>
      </c>
      <c r="B28" s="19">
        <v>141923</v>
      </c>
      <c r="C28" s="19" t="s">
        <v>279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2</v>
      </c>
      <c r="J28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8" s="28">
        <f t="shared" si="5"/>
        <v>89.333333333333329</v>
      </c>
      <c r="L28" s="28" t="str">
        <f t="shared" si="6"/>
        <v>A</v>
      </c>
      <c r="M28" s="28">
        <f t="shared" si="7"/>
        <v>89.333333333333329</v>
      </c>
      <c r="N28" s="28" t="str">
        <f t="shared" si="8"/>
        <v>A</v>
      </c>
      <c r="O28" s="36">
        <v>2</v>
      </c>
      <c r="P28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8" s="39"/>
      <c r="R28" s="41" t="s">
        <v>8</v>
      </c>
      <c r="S28" s="18"/>
      <c r="T28" s="1">
        <v>90</v>
      </c>
      <c r="U28" s="1">
        <v>88</v>
      </c>
      <c r="V28" s="1">
        <v>86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89</v>
      </c>
      <c r="AH28" s="1">
        <v>91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141938</v>
      </c>
      <c r="C29" s="19" t="s">
        <v>280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2</v>
      </c>
      <c r="J29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9" s="28">
        <f t="shared" si="5"/>
        <v>89.333333333333329</v>
      </c>
      <c r="L29" s="28" t="str">
        <f t="shared" si="6"/>
        <v>A</v>
      </c>
      <c r="M29" s="28">
        <f t="shared" si="7"/>
        <v>89.333333333333329</v>
      </c>
      <c r="N29" s="28" t="str">
        <f t="shared" si="8"/>
        <v>A</v>
      </c>
      <c r="O29" s="36">
        <v>2</v>
      </c>
      <c r="P29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9" s="39"/>
      <c r="R29" s="41" t="s">
        <v>8</v>
      </c>
      <c r="S29" s="18"/>
      <c r="T29" s="1">
        <v>100</v>
      </c>
      <c r="U29" s="1">
        <v>88</v>
      </c>
      <c r="V29" s="1">
        <v>86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89</v>
      </c>
      <c r="AH29" s="1">
        <v>91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54589</v>
      </c>
      <c r="FK29" s="42">
        <v>54599</v>
      </c>
    </row>
    <row r="30" spans="1:167" x14ac:dyDescent="0.25">
      <c r="A30" s="19">
        <v>20</v>
      </c>
      <c r="B30" s="19">
        <v>141953</v>
      </c>
      <c r="C30" s="19" t="s">
        <v>281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2</v>
      </c>
      <c r="J30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0" s="28">
        <f t="shared" si="5"/>
        <v>89.333333333333329</v>
      </c>
      <c r="L30" s="28" t="str">
        <f t="shared" si="6"/>
        <v>A</v>
      </c>
      <c r="M30" s="28">
        <f t="shared" si="7"/>
        <v>89.333333333333329</v>
      </c>
      <c r="N30" s="28" t="str">
        <f t="shared" si="8"/>
        <v>A</v>
      </c>
      <c r="O30" s="36">
        <v>2</v>
      </c>
      <c r="P30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0" s="39"/>
      <c r="R30" s="41" t="s">
        <v>8</v>
      </c>
      <c r="S30" s="18"/>
      <c r="T30" s="1">
        <v>93</v>
      </c>
      <c r="U30" s="1">
        <v>88</v>
      </c>
      <c r="V30" s="1">
        <v>86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89</v>
      </c>
      <c r="AH30" s="1">
        <v>91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141968</v>
      </c>
      <c r="C31" s="19" t="s">
        <v>282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2</v>
      </c>
      <c r="J31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1" s="28">
        <f t="shared" si="5"/>
        <v>89.333333333333329</v>
      </c>
      <c r="L31" s="28" t="str">
        <f t="shared" si="6"/>
        <v>A</v>
      </c>
      <c r="M31" s="28">
        <f t="shared" si="7"/>
        <v>89.333333333333329</v>
      </c>
      <c r="N31" s="28" t="str">
        <f t="shared" si="8"/>
        <v>A</v>
      </c>
      <c r="O31" s="36">
        <v>2</v>
      </c>
      <c r="P31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1" s="39"/>
      <c r="R31" s="41" t="s">
        <v>8</v>
      </c>
      <c r="S31" s="18"/>
      <c r="T31" s="1">
        <v>98</v>
      </c>
      <c r="U31" s="1">
        <v>88</v>
      </c>
      <c r="V31" s="1">
        <v>86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89</v>
      </c>
      <c r="AH31" s="1">
        <v>91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54590</v>
      </c>
      <c r="FK31" s="42">
        <v>54600</v>
      </c>
    </row>
    <row r="32" spans="1:167" x14ac:dyDescent="0.25">
      <c r="A32" s="19">
        <v>22</v>
      </c>
      <c r="B32" s="19">
        <v>141983</v>
      </c>
      <c r="C32" s="19" t="s">
        <v>283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2</v>
      </c>
      <c r="J3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2" s="28">
        <f t="shared" si="5"/>
        <v>92.333333333333329</v>
      </c>
      <c r="L32" s="28" t="str">
        <f t="shared" si="6"/>
        <v>A</v>
      </c>
      <c r="M32" s="28">
        <f t="shared" si="7"/>
        <v>92.333333333333329</v>
      </c>
      <c r="N32" s="28" t="str">
        <f t="shared" si="8"/>
        <v>A</v>
      </c>
      <c r="O32" s="36">
        <v>2</v>
      </c>
      <c r="P3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2" s="39"/>
      <c r="R32" s="41" t="s">
        <v>8</v>
      </c>
      <c r="S32" s="18"/>
      <c r="T32" s="1">
        <v>80</v>
      </c>
      <c r="U32" s="1">
        <v>87</v>
      </c>
      <c r="V32" s="1">
        <v>89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91</v>
      </c>
      <c r="AG32" s="1">
        <v>92</v>
      </c>
      <c r="AH32" s="1">
        <v>94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141998</v>
      </c>
      <c r="C33" s="19" t="s">
        <v>284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kemampuan menganalisis nilai-nilai Pancasila dalam kerangka praktik penyelenggaraan pemerintahan negara, namun perlu meningkatkan kemampuan menganalisis fungsi dan  kewenangan  lembaga-lembaga Negara menurut Undang-Undang Dasar Negara Republik Indonesia Tahun 1945</v>
      </c>
      <c r="K33" s="28">
        <f t="shared" si="5"/>
        <v>92.333333333333329</v>
      </c>
      <c r="L33" s="28" t="str">
        <f t="shared" si="6"/>
        <v>A</v>
      </c>
      <c r="M33" s="28">
        <f t="shared" si="7"/>
        <v>92.333333333333329</v>
      </c>
      <c r="N33" s="28" t="str">
        <f t="shared" si="8"/>
        <v>A</v>
      </c>
      <c r="O33" s="36">
        <v>2</v>
      </c>
      <c r="P3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3" s="39"/>
      <c r="R33" s="41" t="s">
        <v>8</v>
      </c>
      <c r="S33" s="18"/>
      <c r="T33" s="1">
        <v>78</v>
      </c>
      <c r="U33" s="1">
        <v>85</v>
      </c>
      <c r="V33" s="1">
        <v>89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91</v>
      </c>
      <c r="AG33" s="1">
        <v>92</v>
      </c>
      <c r="AH33" s="1">
        <v>94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142013</v>
      </c>
      <c r="C34" s="19" t="s">
        <v>285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2</v>
      </c>
      <c r="J3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4" s="28">
        <f t="shared" si="5"/>
        <v>89.333333333333329</v>
      </c>
      <c r="L34" s="28" t="str">
        <f t="shared" si="6"/>
        <v>A</v>
      </c>
      <c r="M34" s="28">
        <f t="shared" si="7"/>
        <v>89.333333333333329</v>
      </c>
      <c r="N34" s="28" t="str">
        <f t="shared" si="8"/>
        <v>A</v>
      </c>
      <c r="O34" s="36">
        <v>2</v>
      </c>
      <c r="P3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4" s="39"/>
      <c r="R34" s="41" t="s">
        <v>8</v>
      </c>
      <c r="S34" s="18"/>
      <c r="T34" s="1">
        <v>100</v>
      </c>
      <c r="U34" s="1">
        <v>88</v>
      </c>
      <c r="V34" s="1">
        <v>86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89</v>
      </c>
      <c r="AH34" s="1">
        <v>91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142028</v>
      </c>
      <c r="C35" s="19" t="s">
        <v>286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2</v>
      </c>
      <c r="J3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5" s="28">
        <f t="shared" si="5"/>
        <v>89.333333333333329</v>
      </c>
      <c r="L35" s="28" t="str">
        <f t="shared" si="6"/>
        <v>A</v>
      </c>
      <c r="M35" s="28">
        <f t="shared" si="7"/>
        <v>89.333333333333329</v>
      </c>
      <c r="N35" s="28" t="str">
        <f t="shared" si="8"/>
        <v>A</v>
      </c>
      <c r="O35" s="36">
        <v>2</v>
      </c>
      <c r="P3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5" s="39"/>
      <c r="R35" s="41" t="s">
        <v>8</v>
      </c>
      <c r="S35" s="18"/>
      <c r="T35" s="1">
        <v>100</v>
      </c>
      <c r="U35" s="1">
        <v>88</v>
      </c>
      <c r="V35" s="1">
        <v>86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89</v>
      </c>
      <c r="AH35" s="1">
        <v>91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142043</v>
      </c>
      <c r="C36" s="19" t="s">
        <v>287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2</v>
      </c>
      <c r="J3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6" s="28">
        <f t="shared" si="5"/>
        <v>89.333333333333329</v>
      </c>
      <c r="L36" s="28" t="str">
        <f t="shared" si="6"/>
        <v>A</v>
      </c>
      <c r="M36" s="28">
        <f t="shared" si="7"/>
        <v>89.333333333333329</v>
      </c>
      <c r="N36" s="28" t="str">
        <f t="shared" si="8"/>
        <v>A</v>
      </c>
      <c r="O36" s="36">
        <v>2</v>
      </c>
      <c r="P3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6" s="39"/>
      <c r="R36" s="41" t="s">
        <v>8</v>
      </c>
      <c r="S36" s="18"/>
      <c r="T36" s="1">
        <v>90</v>
      </c>
      <c r="U36" s="1">
        <v>88</v>
      </c>
      <c r="V36" s="1">
        <v>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89</v>
      </c>
      <c r="AH36" s="1">
        <v>91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142058</v>
      </c>
      <c r="C37" s="19" t="s">
        <v>288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2</v>
      </c>
      <c r="J37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7" s="28">
        <f t="shared" si="5"/>
        <v>88.333333333333329</v>
      </c>
      <c r="L37" s="28" t="str">
        <f t="shared" si="6"/>
        <v>A</v>
      </c>
      <c r="M37" s="28">
        <f t="shared" si="7"/>
        <v>88.333333333333329</v>
      </c>
      <c r="N37" s="28" t="str">
        <f t="shared" si="8"/>
        <v>A</v>
      </c>
      <c r="O37" s="36">
        <v>2</v>
      </c>
      <c r="P37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7" s="39"/>
      <c r="R37" s="41" t="s">
        <v>8</v>
      </c>
      <c r="S37" s="18"/>
      <c r="T37" s="1">
        <v>93</v>
      </c>
      <c r="U37" s="1">
        <v>88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88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142073</v>
      </c>
      <c r="C38" s="19" t="s">
        <v>289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2</v>
      </c>
      <c r="J38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8" s="28">
        <f t="shared" si="5"/>
        <v>89.333333333333329</v>
      </c>
      <c r="L38" s="28" t="str">
        <f t="shared" si="6"/>
        <v>A</v>
      </c>
      <c r="M38" s="28">
        <f t="shared" si="7"/>
        <v>89.333333333333329</v>
      </c>
      <c r="N38" s="28" t="str">
        <f t="shared" si="8"/>
        <v>A</v>
      </c>
      <c r="O38" s="36">
        <v>2</v>
      </c>
      <c r="P38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8" s="39"/>
      <c r="R38" s="41" t="s">
        <v>8</v>
      </c>
      <c r="S38" s="18"/>
      <c r="T38" s="1">
        <v>83</v>
      </c>
      <c r="U38" s="1">
        <v>88</v>
      </c>
      <c r="V38" s="1">
        <v>86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89</v>
      </c>
      <c r="AH38" s="1">
        <v>91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142088</v>
      </c>
      <c r="C39" s="19" t="s">
        <v>290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2</v>
      </c>
      <c r="J39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9" s="28">
        <f t="shared" si="5"/>
        <v>88.333333333333329</v>
      </c>
      <c r="L39" s="28" t="str">
        <f t="shared" si="6"/>
        <v>A</v>
      </c>
      <c r="M39" s="28">
        <f t="shared" si="7"/>
        <v>88.333333333333329</v>
      </c>
      <c r="N39" s="28" t="str">
        <f t="shared" si="8"/>
        <v>A</v>
      </c>
      <c r="O39" s="36">
        <v>2</v>
      </c>
      <c r="P39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9" s="39"/>
      <c r="R39" s="41" t="s">
        <v>8</v>
      </c>
      <c r="S39" s="18"/>
      <c r="T39" s="1">
        <v>98</v>
      </c>
      <c r="U39" s="1">
        <v>88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88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142103</v>
      </c>
      <c r="C40" s="19" t="s">
        <v>291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2</v>
      </c>
      <c r="J40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0" s="28">
        <f t="shared" si="5"/>
        <v>88.333333333333329</v>
      </c>
      <c r="L40" s="28" t="str">
        <f t="shared" si="6"/>
        <v>A</v>
      </c>
      <c r="M40" s="28">
        <f t="shared" si="7"/>
        <v>88.333333333333329</v>
      </c>
      <c r="N40" s="28" t="str">
        <f t="shared" si="8"/>
        <v>A</v>
      </c>
      <c r="O40" s="36">
        <v>2</v>
      </c>
      <c r="P40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0" s="39"/>
      <c r="R40" s="41" t="s">
        <v>8</v>
      </c>
      <c r="S40" s="18"/>
      <c r="T40" s="1">
        <v>100</v>
      </c>
      <c r="U40" s="1">
        <v>88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88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142118</v>
      </c>
      <c r="C41" s="19" t="s">
        <v>292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2</v>
      </c>
      <c r="J41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1" s="28">
        <f t="shared" si="5"/>
        <v>89.333333333333329</v>
      </c>
      <c r="L41" s="28" t="str">
        <f t="shared" si="6"/>
        <v>A</v>
      </c>
      <c r="M41" s="28">
        <f t="shared" si="7"/>
        <v>89.333333333333329</v>
      </c>
      <c r="N41" s="28" t="str">
        <f t="shared" si="8"/>
        <v>A</v>
      </c>
      <c r="O41" s="36">
        <v>2</v>
      </c>
      <c r="P41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1" s="39"/>
      <c r="R41" s="41" t="s">
        <v>8</v>
      </c>
      <c r="S41" s="18"/>
      <c r="T41" s="1">
        <v>100</v>
      </c>
      <c r="U41" s="1">
        <v>88</v>
      </c>
      <c r="V41" s="1">
        <v>86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89</v>
      </c>
      <c r="AH41" s="1">
        <v>91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142133</v>
      </c>
      <c r="C42" s="19" t="s">
        <v>293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2</v>
      </c>
      <c r="J4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2" s="28">
        <f t="shared" si="5"/>
        <v>89.333333333333329</v>
      </c>
      <c r="L42" s="28" t="str">
        <f t="shared" si="6"/>
        <v>A</v>
      </c>
      <c r="M42" s="28">
        <f t="shared" si="7"/>
        <v>89.333333333333329</v>
      </c>
      <c r="N42" s="28" t="str">
        <f t="shared" si="8"/>
        <v>A</v>
      </c>
      <c r="O42" s="36">
        <v>2</v>
      </c>
      <c r="P4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2" s="39"/>
      <c r="R42" s="41" t="s">
        <v>8</v>
      </c>
      <c r="S42" s="18"/>
      <c r="T42" s="1">
        <v>93</v>
      </c>
      <c r="U42" s="1">
        <v>88</v>
      </c>
      <c r="V42" s="1">
        <v>86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89</v>
      </c>
      <c r="AH42" s="1">
        <v>91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142148</v>
      </c>
      <c r="C43" s="19" t="s">
        <v>294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2</v>
      </c>
      <c r="J4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3" s="28">
        <f t="shared" si="5"/>
        <v>88.333333333333329</v>
      </c>
      <c r="L43" s="28" t="str">
        <f t="shared" si="6"/>
        <v>A</v>
      </c>
      <c r="M43" s="28">
        <f t="shared" si="7"/>
        <v>88.333333333333329</v>
      </c>
      <c r="N43" s="28" t="str">
        <f t="shared" si="8"/>
        <v>A</v>
      </c>
      <c r="O43" s="36">
        <v>2</v>
      </c>
      <c r="P4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3" s="39"/>
      <c r="R43" s="41" t="s">
        <v>8</v>
      </c>
      <c r="S43" s="18"/>
      <c r="T43" s="1">
        <v>88</v>
      </c>
      <c r="U43" s="1">
        <v>88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88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149879</v>
      </c>
      <c r="C44" s="19" t="s">
        <v>295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2</v>
      </c>
      <c r="J4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4" s="28">
        <f t="shared" si="5"/>
        <v>89.333333333333329</v>
      </c>
      <c r="L44" s="28" t="str">
        <f t="shared" si="6"/>
        <v>A</v>
      </c>
      <c r="M44" s="28">
        <f t="shared" si="7"/>
        <v>89.333333333333329</v>
      </c>
      <c r="N44" s="28" t="str">
        <f t="shared" si="8"/>
        <v>A</v>
      </c>
      <c r="O44" s="36">
        <v>2</v>
      </c>
      <c r="P4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4" s="39"/>
      <c r="R44" s="41" t="s">
        <v>8</v>
      </c>
      <c r="S44" s="18"/>
      <c r="T44" s="1">
        <v>83</v>
      </c>
      <c r="U44" s="1">
        <v>88</v>
      </c>
      <c r="V44" s="1">
        <v>86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89</v>
      </c>
      <c r="AH44" s="1">
        <v>91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88.470588235294116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19" activePane="bottomRight" state="frozen"/>
      <selection pane="topRight"/>
      <selection pane="bottomLeft"/>
      <selection pane="bottomRight" activeCell="I32" sqref="I3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1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1172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296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264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142163</v>
      </c>
      <c r="C11" s="19" t="s">
        <v>297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1" s="28">
        <f t="shared" ref="K11:K50" si="5">IF((COUNTA(AF11:AO11)&gt;0),AVERAGE(AF11:AO11),"")</f>
        <v>88.333333333333329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1" s="39"/>
      <c r="R11" s="41" t="s">
        <v>8</v>
      </c>
      <c r="S11" s="18"/>
      <c r="T11" s="1">
        <v>93</v>
      </c>
      <c r="U11" s="1">
        <v>88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88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142178</v>
      </c>
      <c r="C12" s="19" t="s">
        <v>298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2</v>
      </c>
      <c r="J1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2" s="28">
        <f t="shared" si="5"/>
        <v>89.333333333333329</v>
      </c>
      <c r="L12" s="28" t="str">
        <f t="shared" si="6"/>
        <v>A</v>
      </c>
      <c r="M12" s="28">
        <f t="shared" si="7"/>
        <v>89.333333333333329</v>
      </c>
      <c r="N12" s="28" t="str">
        <f t="shared" si="8"/>
        <v>A</v>
      </c>
      <c r="O12" s="36">
        <v>2</v>
      </c>
      <c r="P1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2" s="39"/>
      <c r="R12" s="41" t="s">
        <v>8</v>
      </c>
      <c r="S12" s="18"/>
      <c r="T12" s="1">
        <v>98</v>
      </c>
      <c r="U12" s="1">
        <v>88</v>
      </c>
      <c r="V12" s="1">
        <v>86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89</v>
      </c>
      <c r="AH12" s="1">
        <v>91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142193</v>
      </c>
      <c r="C13" s="19" t="s">
        <v>299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2</v>
      </c>
      <c r="J1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3" s="28">
        <f t="shared" si="5"/>
        <v>89.333333333333329</v>
      </c>
      <c r="L13" s="28" t="str">
        <f t="shared" si="6"/>
        <v>A</v>
      </c>
      <c r="M13" s="28">
        <f t="shared" si="7"/>
        <v>89.333333333333329</v>
      </c>
      <c r="N13" s="28" t="str">
        <f t="shared" si="8"/>
        <v>A</v>
      </c>
      <c r="O13" s="36">
        <v>2</v>
      </c>
      <c r="P1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3" s="39"/>
      <c r="R13" s="41" t="s">
        <v>8</v>
      </c>
      <c r="S13" s="18"/>
      <c r="T13" s="1">
        <v>83</v>
      </c>
      <c r="U13" s="1">
        <v>88</v>
      </c>
      <c r="V13" s="1">
        <v>86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89</v>
      </c>
      <c r="AH13" s="1">
        <v>91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333</v>
      </c>
      <c r="FI13" s="45" t="s">
        <v>336</v>
      </c>
      <c r="FJ13" s="42">
        <v>54601</v>
      </c>
      <c r="FK13" s="42">
        <v>54611</v>
      </c>
    </row>
    <row r="14" spans="1:167" x14ac:dyDescent="0.25">
      <c r="A14" s="19">
        <v>4</v>
      </c>
      <c r="B14" s="19">
        <v>142208</v>
      </c>
      <c r="C14" s="19" t="s">
        <v>300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2</v>
      </c>
      <c r="J1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4" s="28">
        <f t="shared" si="5"/>
        <v>89.333333333333329</v>
      </c>
      <c r="L14" s="28" t="str">
        <f t="shared" si="6"/>
        <v>A</v>
      </c>
      <c r="M14" s="28">
        <f t="shared" si="7"/>
        <v>89.333333333333329</v>
      </c>
      <c r="N14" s="28" t="str">
        <f t="shared" si="8"/>
        <v>A</v>
      </c>
      <c r="O14" s="36">
        <v>2</v>
      </c>
      <c r="P1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4" s="39"/>
      <c r="R14" s="41" t="s">
        <v>8</v>
      </c>
      <c r="S14" s="18"/>
      <c r="T14" s="1">
        <v>100</v>
      </c>
      <c r="U14" s="1">
        <v>88</v>
      </c>
      <c r="V14" s="1">
        <v>86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89</v>
      </c>
      <c r="AH14" s="1">
        <v>91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142223</v>
      </c>
      <c r="C15" s="19" t="s">
        <v>301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2</v>
      </c>
      <c r="J1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5" s="28">
        <f t="shared" si="5"/>
        <v>89.333333333333329</v>
      </c>
      <c r="L15" s="28" t="str">
        <f t="shared" si="6"/>
        <v>A</v>
      </c>
      <c r="M15" s="28">
        <f t="shared" si="7"/>
        <v>89.333333333333329</v>
      </c>
      <c r="N15" s="28" t="str">
        <f t="shared" si="8"/>
        <v>A</v>
      </c>
      <c r="O15" s="36">
        <v>2</v>
      </c>
      <c r="P1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5" s="39"/>
      <c r="R15" s="41" t="s">
        <v>8</v>
      </c>
      <c r="S15" s="18"/>
      <c r="T15" s="1">
        <v>100</v>
      </c>
      <c r="U15" s="1">
        <v>88</v>
      </c>
      <c r="V15" s="1">
        <v>86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89</v>
      </c>
      <c r="AH15" s="1">
        <v>91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334</v>
      </c>
      <c r="FI15" s="45" t="s">
        <v>335</v>
      </c>
      <c r="FJ15" s="42">
        <v>54602</v>
      </c>
      <c r="FK15" s="42">
        <v>54612</v>
      </c>
    </row>
    <row r="16" spans="1:167" x14ac:dyDescent="0.25">
      <c r="A16" s="19">
        <v>6</v>
      </c>
      <c r="B16" s="19">
        <v>142238</v>
      </c>
      <c r="C16" s="19" t="s">
        <v>302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2</v>
      </c>
      <c r="J1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6" s="28">
        <f t="shared" si="5"/>
        <v>89.333333333333329</v>
      </c>
      <c r="L16" s="28" t="str">
        <f t="shared" si="6"/>
        <v>A</v>
      </c>
      <c r="M16" s="28">
        <f t="shared" si="7"/>
        <v>89.333333333333329</v>
      </c>
      <c r="N16" s="28" t="str">
        <f t="shared" si="8"/>
        <v>A</v>
      </c>
      <c r="O16" s="36">
        <v>2</v>
      </c>
      <c r="P1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6" s="39"/>
      <c r="R16" s="41" t="s">
        <v>8</v>
      </c>
      <c r="S16" s="18"/>
      <c r="T16" s="1">
        <v>88</v>
      </c>
      <c r="U16" s="1">
        <v>88</v>
      </c>
      <c r="V16" s="1">
        <v>86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89</v>
      </c>
      <c r="AH16" s="1">
        <v>91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142253</v>
      </c>
      <c r="C17" s="19" t="s">
        <v>303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2</v>
      </c>
      <c r="J17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7" s="28">
        <f t="shared" si="5"/>
        <v>88.333333333333329</v>
      </c>
      <c r="L17" s="28" t="str">
        <f t="shared" si="6"/>
        <v>A</v>
      </c>
      <c r="M17" s="28">
        <f t="shared" si="7"/>
        <v>88.333333333333329</v>
      </c>
      <c r="N17" s="28" t="str">
        <f t="shared" si="8"/>
        <v>A</v>
      </c>
      <c r="O17" s="36">
        <v>2</v>
      </c>
      <c r="P17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7" s="39"/>
      <c r="R17" s="41" t="s">
        <v>8</v>
      </c>
      <c r="S17" s="18"/>
      <c r="T17" s="1">
        <v>100</v>
      </c>
      <c r="U17" s="1">
        <v>88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88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54603</v>
      </c>
      <c r="FK17" s="42">
        <v>54613</v>
      </c>
    </row>
    <row r="18" spans="1:167" x14ac:dyDescent="0.25">
      <c r="A18" s="19">
        <v>8</v>
      </c>
      <c r="B18" s="19">
        <v>142268</v>
      </c>
      <c r="C18" s="19" t="s">
        <v>304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2</v>
      </c>
      <c r="J18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8" s="28">
        <f t="shared" si="5"/>
        <v>89.333333333333329</v>
      </c>
      <c r="L18" s="28" t="str">
        <f t="shared" si="6"/>
        <v>A</v>
      </c>
      <c r="M18" s="28">
        <f t="shared" si="7"/>
        <v>89.333333333333329</v>
      </c>
      <c r="N18" s="28" t="str">
        <f t="shared" si="8"/>
        <v>A</v>
      </c>
      <c r="O18" s="36">
        <v>2</v>
      </c>
      <c r="P18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8" s="39"/>
      <c r="R18" s="41" t="s">
        <v>8</v>
      </c>
      <c r="S18" s="18"/>
      <c r="T18" s="1">
        <v>100</v>
      </c>
      <c r="U18" s="1">
        <v>88</v>
      </c>
      <c r="V18" s="1">
        <v>86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89</v>
      </c>
      <c r="AH18" s="1">
        <v>91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142283</v>
      </c>
      <c r="C19" s="19" t="s">
        <v>305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2</v>
      </c>
      <c r="J19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19" s="28">
        <f t="shared" si="5"/>
        <v>89.333333333333329</v>
      </c>
      <c r="L19" s="28" t="str">
        <f t="shared" si="6"/>
        <v>A</v>
      </c>
      <c r="M19" s="28">
        <f t="shared" si="7"/>
        <v>89.333333333333329</v>
      </c>
      <c r="N19" s="28" t="str">
        <f t="shared" si="8"/>
        <v>A</v>
      </c>
      <c r="O19" s="36">
        <v>2</v>
      </c>
      <c r="P19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19" s="39"/>
      <c r="R19" s="41" t="s">
        <v>8</v>
      </c>
      <c r="S19" s="18"/>
      <c r="T19" s="1">
        <v>100</v>
      </c>
      <c r="U19" s="1">
        <v>88</v>
      </c>
      <c r="V19" s="1">
        <v>86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89</v>
      </c>
      <c r="AH19" s="1">
        <v>91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54604</v>
      </c>
      <c r="FK19" s="42">
        <v>54614</v>
      </c>
    </row>
    <row r="20" spans="1:167" x14ac:dyDescent="0.25">
      <c r="A20" s="19">
        <v>10</v>
      </c>
      <c r="B20" s="19">
        <v>142298</v>
      </c>
      <c r="C20" s="19" t="s">
        <v>306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2</v>
      </c>
      <c r="J20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0" s="28">
        <f t="shared" si="5"/>
        <v>89.333333333333329</v>
      </c>
      <c r="L20" s="28" t="str">
        <f t="shared" si="6"/>
        <v>A</v>
      </c>
      <c r="M20" s="28">
        <f t="shared" si="7"/>
        <v>89.333333333333329</v>
      </c>
      <c r="N20" s="28" t="str">
        <f t="shared" si="8"/>
        <v>A</v>
      </c>
      <c r="O20" s="36">
        <v>2</v>
      </c>
      <c r="P20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0" s="39"/>
      <c r="R20" s="41" t="s">
        <v>8</v>
      </c>
      <c r="S20" s="18"/>
      <c r="T20" s="1">
        <v>100</v>
      </c>
      <c r="U20" s="1">
        <v>88</v>
      </c>
      <c r="V20" s="1">
        <v>86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89</v>
      </c>
      <c r="AH20" s="1">
        <v>91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142313</v>
      </c>
      <c r="C21" s="19" t="s">
        <v>307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2</v>
      </c>
      <c r="J21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1" s="28">
        <f t="shared" si="5"/>
        <v>89.333333333333329</v>
      </c>
      <c r="L21" s="28" t="str">
        <f t="shared" si="6"/>
        <v>A</v>
      </c>
      <c r="M21" s="28">
        <f t="shared" si="7"/>
        <v>89.333333333333329</v>
      </c>
      <c r="N21" s="28" t="str">
        <f t="shared" si="8"/>
        <v>A</v>
      </c>
      <c r="O21" s="36">
        <v>2</v>
      </c>
      <c r="P21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1" s="39"/>
      <c r="R21" s="41" t="s">
        <v>8</v>
      </c>
      <c r="S21" s="18"/>
      <c r="T21" s="1">
        <v>100</v>
      </c>
      <c r="U21" s="1">
        <v>88</v>
      </c>
      <c r="V21" s="1">
        <v>86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89</v>
      </c>
      <c r="AH21" s="1">
        <v>91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54605</v>
      </c>
      <c r="FK21" s="42">
        <v>54615</v>
      </c>
    </row>
    <row r="22" spans="1:167" x14ac:dyDescent="0.25">
      <c r="A22" s="19">
        <v>12</v>
      </c>
      <c r="B22" s="19">
        <v>142328</v>
      </c>
      <c r="C22" s="19" t="s">
        <v>308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2</v>
      </c>
      <c r="J2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2" s="28">
        <f t="shared" si="5"/>
        <v>89.333333333333329</v>
      </c>
      <c r="L22" s="28" t="str">
        <f t="shared" si="6"/>
        <v>A</v>
      </c>
      <c r="M22" s="28">
        <f t="shared" si="7"/>
        <v>89.333333333333329</v>
      </c>
      <c r="N22" s="28" t="str">
        <f t="shared" si="8"/>
        <v>A</v>
      </c>
      <c r="O22" s="36">
        <v>2</v>
      </c>
      <c r="P2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2" s="39"/>
      <c r="R22" s="41" t="s">
        <v>8</v>
      </c>
      <c r="S22" s="18"/>
      <c r="T22" s="1">
        <v>100</v>
      </c>
      <c r="U22" s="1">
        <v>88</v>
      </c>
      <c r="V22" s="1">
        <v>86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89</v>
      </c>
      <c r="AH22" s="1">
        <v>91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142343</v>
      </c>
      <c r="C23" s="19" t="s">
        <v>309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2</v>
      </c>
      <c r="J2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3" s="28">
        <f t="shared" si="5"/>
        <v>89.333333333333329</v>
      </c>
      <c r="L23" s="28" t="str">
        <f t="shared" si="6"/>
        <v>A</v>
      </c>
      <c r="M23" s="28">
        <f t="shared" si="7"/>
        <v>89.333333333333329</v>
      </c>
      <c r="N23" s="28" t="str">
        <f t="shared" si="8"/>
        <v>A</v>
      </c>
      <c r="O23" s="36">
        <v>2</v>
      </c>
      <c r="P2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3" s="39"/>
      <c r="R23" s="41" t="s">
        <v>8</v>
      </c>
      <c r="S23" s="18"/>
      <c r="T23" s="1">
        <v>93</v>
      </c>
      <c r="U23" s="1">
        <v>88</v>
      </c>
      <c r="V23" s="1">
        <v>86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89</v>
      </c>
      <c r="AH23" s="1">
        <v>91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54606</v>
      </c>
      <c r="FK23" s="42">
        <v>54616</v>
      </c>
    </row>
    <row r="24" spans="1:167" x14ac:dyDescent="0.25">
      <c r="A24" s="19">
        <v>14</v>
      </c>
      <c r="B24" s="19">
        <v>142358</v>
      </c>
      <c r="C24" s="19" t="s">
        <v>310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2</v>
      </c>
      <c r="J2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4" s="28">
        <f t="shared" si="5"/>
        <v>89.333333333333329</v>
      </c>
      <c r="L24" s="28" t="str">
        <f t="shared" si="6"/>
        <v>A</v>
      </c>
      <c r="M24" s="28">
        <f t="shared" si="7"/>
        <v>89.333333333333329</v>
      </c>
      <c r="N24" s="28" t="str">
        <f t="shared" si="8"/>
        <v>A</v>
      </c>
      <c r="O24" s="36">
        <v>2</v>
      </c>
      <c r="P2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4" s="39"/>
      <c r="R24" s="41" t="s">
        <v>8</v>
      </c>
      <c r="S24" s="18"/>
      <c r="T24" s="1">
        <v>100</v>
      </c>
      <c r="U24" s="1">
        <v>88</v>
      </c>
      <c r="V24" s="1">
        <v>86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89</v>
      </c>
      <c r="AH24" s="1">
        <v>91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142373</v>
      </c>
      <c r="C25" s="19" t="s">
        <v>311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2</v>
      </c>
      <c r="J2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5" s="28">
        <f t="shared" si="5"/>
        <v>89.333333333333329</v>
      </c>
      <c r="L25" s="28" t="str">
        <f t="shared" si="6"/>
        <v>A</v>
      </c>
      <c r="M25" s="28">
        <f t="shared" si="7"/>
        <v>89.333333333333329</v>
      </c>
      <c r="N25" s="28" t="str">
        <f t="shared" si="8"/>
        <v>A</v>
      </c>
      <c r="O25" s="36">
        <v>2</v>
      </c>
      <c r="P2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5" s="39"/>
      <c r="R25" s="41" t="s">
        <v>8</v>
      </c>
      <c r="S25" s="18"/>
      <c r="T25" s="1">
        <v>80</v>
      </c>
      <c r="U25" s="1">
        <v>88</v>
      </c>
      <c r="V25" s="1">
        <v>86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89</v>
      </c>
      <c r="AH25" s="1">
        <v>91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54607</v>
      </c>
      <c r="FK25" s="42">
        <v>54617</v>
      </c>
    </row>
    <row r="26" spans="1:167" x14ac:dyDescent="0.25">
      <c r="A26" s="19">
        <v>16</v>
      </c>
      <c r="B26" s="19">
        <v>142388</v>
      </c>
      <c r="C26" s="19" t="s">
        <v>312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2</v>
      </c>
      <c r="J2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6" s="28">
        <f t="shared" si="5"/>
        <v>89.333333333333329</v>
      </c>
      <c r="L26" s="28" t="str">
        <f t="shared" si="6"/>
        <v>A</v>
      </c>
      <c r="M26" s="28">
        <f t="shared" si="7"/>
        <v>89.333333333333329</v>
      </c>
      <c r="N26" s="28" t="str">
        <f t="shared" si="8"/>
        <v>A</v>
      </c>
      <c r="O26" s="36">
        <v>2</v>
      </c>
      <c r="P2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6" s="39"/>
      <c r="R26" s="41" t="s">
        <v>8</v>
      </c>
      <c r="S26" s="18"/>
      <c r="T26" s="1">
        <v>100</v>
      </c>
      <c r="U26" s="1">
        <v>88</v>
      </c>
      <c r="V26" s="1">
        <v>86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89</v>
      </c>
      <c r="AH26" s="1">
        <v>91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142403</v>
      </c>
      <c r="C27" s="19" t="s">
        <v>313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7" s="28">
        <f t="shared" si="5"/>
        <v>88.333333333333329</v>
      </c>
      <c r="L27" s="28" t="str">
        <f t="shared" si="6"/>
        <v>A</v>
      </c>
      <c r="M27" s="28">
        <f t="shared" si="7"/>
        <v>88.333333333333329</v>
      </c>
      <c r="N27" s="28" t="str">
        <f t="shared" si="8"/>
        <v>A</v>
      </c>
      <c r="O27" s="36">
        <v>2</v>
      </c>
      <c r="P27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7" s="39"/>
      <c r="R27" s="41" t="s">
        <v>8</v>
      </c>
      <c r="S27" s="18"/>
      <c r="T27" s="1">
        <v>78</v>
      </c>
      <c r="U27" s="1">
        <v>87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88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54608</v>
      </c>
      <c r="FK27" s="42">
        <v>54618</v>
      </c>
    </row>
    <row r="28" spans="1:167" x14ac:dyDescent="0.25">
      <c r="A28" s="19">
        <v>18</v>
      </c>
      <c r="B28" s="19">
        <v>142418</v>
      </c>
      <c r="C28" s="19" t="s">
        <v>314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2</v>
      </c>
      <c r="J28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8" s="28">
        <f t="shared" si="5"/>
        <v>88.333333333333329</v>
      </c>
      <c r="L28" s="28" t="str">
        <f t="shared" si="6"/>
        <v>A</v>
      </c>
      <c r="M28" s="28">
        <f t="shared" si="7"/>
        <v>88.333333333333329</v>
      </c>
      <c r="N28" s="28" t="str">
        <f t="shared" si="8"/>
        <v>A</v>
      </c>
      <c r="O28" s="36">
        <v>2</v>
      </c>
      <c r="P28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8" s="39"/>
      <c r="R28" s="41" t="s">
        <v>8</v>
      </c>
      <c r="S28" s="18"/>
      <c r="T28" s="1">
        <v>100</v>
      </c>
      <c r="U28" s="1">
        <v>85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88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142433</v>
      </c>
      <c r="C29" s="19" t="s">
        <v>315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2</v>
      </c>
      <c r="J29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29" s="28">
        <f t="shared" si="5"/>
        <v>88.333333333333329</v>
      </c>
      <c r="L29" s="28" t="str">
        <f t="shared" si="6"/>
        <v>A</v>
      </c>
      <c r="M29" s="28">
        <f t="shared" si="7"/>
        <v>88.333333333333329</v>
      </c>
      <c r="N29" s="28" t="str">
        <f t="shared" si="8"/>
        <v>A</v>
      </c>
      <c r="O29" s="36">
        <v>2</v>
      </c>
      <c r="P29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29" s="39"/>
      <c r="R29" s="41" t="s">
        <v>8</v>
      </c>
      <c r="S29" s="18"/>
      <c r="T29" s="1">
        <v>90</v>
      </c>
      <c r="U29" s="1">
        <v>85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88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54609</v>
      </c>
      <c r="FK29" s="42">
        <v>54619</v>
      </c>
    </row>
    <row r="30" spans="1:167" x14ac:dyDescent="0.25">
      <c r="A30" s="19">
        <v>20</v>
      </c>
      <c r="B30" s="19">
        <v>142448</v>
      </c>
      <c r="C30" s="19" t="s">
        <v>316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2</v>
      </c>
      <c r="J30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0" s="28">
        <f t="shared" si="5"/>
        <v>89.333333333333329</v>
      </c>
      <c r="L30" s="28" t="str">
        <f t="shared" si="6"/>
        <v>A</v>
      </c>
      <c r="M30" s="28">
        <f t="shared" si="7"/>
        <v>89.333333333333329</v>
      </c>
      <c r="N30" s="28" t="str">
        <f t="shared" si="8"/>
        <v>A</v>
      </c>
      <c r="O30" s="36">
        <v>2</v>
      </c>
      <c r="P30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0" s="39"/>
      <c r="R30" s="41" t="s">
        <v>8</v>
      </c>
      <c r="S30" s="18"/>
      <c r="T30" s="1">
        <v>98</v>
      </c>
      <c r="U30" s="1">
        <v>88</v>
      </c>
      <c r="V30" s="1">
        <v>86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89</v>
      </c>
      <c r="AH30" s="1">
        <v>91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142463</v>
      </c>
      <c r="C31" s="19" t="s">
        <v>317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1" s="28">
        <f t="shared" si="5"/>
        <v>88.333333333333329</v>
      </c>
      <c r="L31" s="28" t="str">
        <f t="shared" si="6"/>
        <v>A</v>
      </c>
      <c r="M31" s="28">
        <f t="shared" si="7"/>
        <v>88.333333333333329</v>
      </c>
      <c r="N31" s="28" t="str">
        <f t="shared" si="8"/>
        <v>A</v>
      </c>
      <c r="O31" s="36">
        <v>2</v>
      </c>
      <c r="P31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1" s="39"/>
      <c r="R31" s="41" t="s">
        <v>8</v>
      </c>
      <c r="S31" s="18"/>
      <c r="T31" s="1">
        <v>76</v>
      </c>
      <c r="U31" s="1">
        <v>87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88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54610</v>
      </c>
      <c r="FK31" s="42">
        <v>54620</v>
      </c>
    </row>
    <row r="32" spans="1:167" x14ac:dyDescent="0.25">
      <c r="A32" s="19">
        <v>22</v>
      </c>
      <c r="B32" s="19">
        <v>142478</v>
      </c>
      <c r="C32" s="19" t="s">
        <v>318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2</v>
      </c>
      <c r="J3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2" s="28">
        <f t="shared" si="5"/>
        <v>89.333333333333329</v>
      </c>
      <c r="L32" s="28" t="str">
        <f t="shared" si="6"/>
        <v>A</v>
      </c>
      <c r="M32" s="28">
        <f t="shared" si="7"/>
        <v>89.333333333333329</v>
      </c>
      <c r="N32" s="28" t="str">
        <f t="shared" si="8"/>
        <v>A</v>
      </c>
      <c r="O32" s="36">
        <v>2</v>
      </c>
      <c r="P3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2" s="39"/>
      <c r="R32" s="41" t="s">
        <v>8</v>
      </c>
      <c r="S32" s="18"/>
      <c r="T32" s="1">
        <v>100</v>
      </c>
      <c r="U32" s="1">
        <v>88</v>
      </c>
      <c r="V32" s="1">
        <v>86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89</v>
      </c>
      <c r="AH32" s="1">
        <v>91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142493</v>
      </c>
      <c r="C33" s="19" t="s">
        <v>319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2</v>
      </c>
      <c r="J3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3" s="28">
        <f t="shared" si="5"/>
        <v>89.333333333333329</v>
      </c>
      <c r="L33" s="28" t="str">
        <f t="shared" si="6"/>
        <v>A</v>
      </c>
      <c r="M33" s="28">
        <f t="shared" si="7"/>
        <v>89.333333333333329</v>
      </c>
      <c r="N33" s="28" t="str">
        <f t="shared" si="8"/>
        <v>A</v>
      </c>
      <c r="O33" s="36">
        <v>2</v>
      </c>
      <c r="P3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3" s="39"/>
      <c r="R33" s="41" t="s">
        <v>8</v>
      </c>
      <c r="S33" s="18"/>
      <c r="T33" s="1">
        <v>100</v>
      </c>
      <c r="U33" s="1">
        <v>88</v>
      </c>
      <c r="V33" s="1">
        <v>86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89</v>
      </c>
      <c r="AH33" s="1">
        <v>91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142508</v>
      </c>
      <c r="C34" s="19" t="s">
        <v>320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4" s="28">
        <f t="shared" si="5"/>
        <v>92.333333333333329</v>
      </c>
      <c r="L34" s="28" t="str">
        <f t="shared" si="6"/>
        <v>A</v>
      </c>
      <c r="M34" s="28">
        <f t="shared" si="7"/>
        <v>92.333333333333329</v>
      </c>
      <c r="N34" s="28" t="str">
        <f t="shared" si="8"/>
        <v>A</v>
      </c>
      <c r="O34" s="36">
        <v>2</v>
      </c>
      <c r="P3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4" s="39"/>
      <c r="R34" s="41" t="s">
        <v>8</v>
      </c>
      <c r="S34" s="18"/>
      <c r="T34" s="1">
        <v>76</v>
      </c>
      <c r="U34" s="1">
        <v>87</v>
      </c>
      <c r="V34" s="1">
        <v>89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91</v>
      </c>
      <c r="AG34" s="1">
        <v>92</v>
      </c>
      <c r="AH34" s="1">
        <v>94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142523</v>
      </c>
      <c r="C35" s="19" t="s">
        <v>321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2</v>
      </c>
      <c r="J3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5" s="28">
        <f t="shared" si="5"/>
        <v>89.333333333333329</v>
      </c>
      <c r="L35" s="28" t="str">
        <f t="shared" si="6"/>
        <v>A</v>
      </c>
      <c r="M35" s="28">
        <f t="shared" si="7"/>
        <v>89.333333333333329</v>
      </c>
      <c r="N35" s="28" t="str">
        <f t="shared" si="8"/>
        <v>A</v>
      </c>
      <c r="O35" s="36">
        <v>2</v>
      </c>
      <c r="P3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5" s="39"/>
      <c r="R35" s="41" t="s">
        <v>8</v>
      </c>
      <c r="S35" s="18"/>
      <c r="T35" s="1">
        <v>100</v>
      </c>
      <c r="U35" s="1">
        <v>88</v>
      </c>
      <c r="V35" s="1">
        <v>86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89</v>
      </c>
      <c r="AH35" s="1">
        <v>91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142538</v>
      </c>
      <c r="C36" s="19" t="s">
        <v>322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2</v>
      </c>
      <c r="J3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6" s="28">
        <f t="shared" si="5"/>
        <v>89.333333333333329</v>
      </c>
      <c r="L36" s="28" t="str">
        <f t="shared" si="6"/>
        <v>A</v>
      </c>
      <c r="M36" s="28">
        <f t="shared" si="7"/>
        <v>89.333333333333329</v>
      </c>
      <c r="N36" s="28" t="str">
        <f t="shared" si="8"/>
        <v>A</v>
      </c>
      <c r="O36" s="36">
        <v>2</v>
      </c>
      <c r="P3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6" s="39"/>
      <c r="R36" s="41" t="s">
        <v>8</v>
      </c>
      <c r="S36" s="18"/>
      <c r="T36" s="1">
        <v>100</v>
      </c>
      <c r="U36" s="1">
        <v>88</v>
      </c>
      <c r="V36" s="1">
        <v>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89</v>
      </c>
      <c r="AH36" s="1">
        <v>91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142553</v>
      </c>
      <c r="C37" s="19" t="s">
        <v>323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2</v>
      </c>
      <c r="J37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7" s="28">
        <f t="shared" si="5"/>
        <v>88.333333333333329</v>
      </c>
      <c r="L37" s="28" t="str">
        <f t="shared" si="6"/>
        <v>A</v>
      </c>
      <c r="M37" s="28">
        <f t="shared" si="7"/>
        <v>88.333333333333329</v>
      </c>
      <c r="N37" s="28" t="str">
        <f t="shared" si="8"/>
        <v>A</v>
      </c>
      <c r="O37" s="36">
        <v>2</v>
      </c>
      <c r="P37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7" s="39"/>
      <c r="R37" s="41" t="s">
        <v>8</v>
      </c>
      <c r="S37" s="18"/>
      <c r="T37" s="1">
        <v>100</v>
      </c>
      <c r="U37" s="1">
        <v>88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88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142568</v>
      </c>
      <c r="C38" s="19" t="s">
        <v>324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2</v>
      </c>
      <c r="J38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8" s="28">
        <f t="shared" si="5"/>
        <v>88.333333333333329</v>
      </c>
      <c r="L38" s="28" t="str">
        <f t="shared" si="6"/>
        <v>A</v>
      </c>
      <c r="M38" s="28">
        <f t="shared" si="7"/>
        <v>88.333333333333329</v>
      </c>
      <c r="N38" s="28" t="str">
        <f t="shared" si="8"/>
        <v>A</v>
      </c>
      <c r="O38" s="36">
        <v>2</v>
      </c>
      <c r="P38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8" s="39"/>
      <c r="R38" s="41" t="s">
        <v>8</v>
      </c>
      <c r="S38" s="18"/>
      <c r="T38" s="1">
        <v>100</v>
      </c>
      <c r="U38" s="1">
        <v>88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88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142583</v>
      </c>
      <c r="C39" s="19" t="s">
        <v>325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2</v>
      </c>
      <c r="J39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39" s="28">
        <f t="shared" si="5"/>
        <v>89.333333333333329</v>
      </c>
      <c r="L39" s="28" t="str">
        <f t="shared" si="6"/>
        <v>A</v>
      </c>
      <c r="M39" s="28">
        <f t="shared" si="7"/>
        <v>89.333333333333329</v>
      </c>
      <c r="N39" s="28" t="str">
        <f t="shared" si="8"/>
        <v>A</v>
      </c>
      <c r="O39" s="36">
        <v>2</v>
      </c>
      <c r="P39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39" s="39"/>
      <c r="R39" s="41" t="s">
        <v>8</v>
      </c>
      <c r="S39" s="18"/>
      <c r="T39" s="1">
        <v>88</v>
      </c>
      <c r="U39" s="1">
        <v>88</v>
      </c>
      <c r="V39" s="1">
        <v>86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89</v>
      </c>
      <c r="AH39" s="1">
        <v>91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142598</v>
      </c>
      <c r="C40" s="19" t="s">
        <v>326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2</v>
      </c>
      <c r="J40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0" s="28">
        <f t="shared" si="5"/>
        <v>88.333333333333329</v>
      </c>
      <c r="L40" s="28" t="str">
        <f t="shared" si="6"/>
        <v>A</v>
      </c>
      <c r="M40" s="28">
        <f t="shared" si="7"/>
        <v>88.333333333333329</v>
      </c>
      <c r="N40" s="28" t="str">
        <f t="shared" si="8"/>
        <v>A</v>
      </c>
      <c r="O40" s="36">
        <v>2</v>
      </c>
      <c r="P40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0" s="39"/>
      <c r="R40" s="41" t="s">
        <v>8</v>
      </c>
      <c r="S40" s="18"/>
      <c r="T40" s="1">
        <v>98</v>
      </c>
      <c r="U40" s="1">
        <v>88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88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142613</v>
      </c>
      <c r="C41" s="19" t="s">
        <v>327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1" s="28">
        <f t="shared" si="5"/>
        <v>88.333333333333329</v>
      </c>
      <c r="L41" s="28" t="str">
        <f t="shared" si="6"/>
        <v>A</v>
      </c>
      <c r="M41" s="28">
        <f t="shared" si="7"/>
        <v>88.333333333333329</v>
      </c>
      <c r="N41" s="28" t="str">
        <f t="shared" si="8"/>
        <v>A</v>
      </c>
      <c r="O41" s="36">
        <v>2</v>
      </c>
      <c r="P41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1" s="39"/>
      <c r="R41" s="41" t="s">
        <v>8</v>
      </c>
      <c r="S41" s="18"/>
      <c r="T41" s="1">
        <v>76</v>
      </c>
      <c r="U41" s="1">
        <v>85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88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142628</v>
      </c>
      <c r="C42" s="19" t="s">
        <v>328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2</v>
      </c>
      <c r="J42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2" s="28">
        <f t="shared" si="5"/>
        <v>89.333333333333329</v>
      </c>
      <c r="L42" s="28" t="str">
        <f t="shared" si="6"/>
        <v>A</v>
      </c>
      <c r="M42" s="28">
        <f t="shared" si="7"/>
        <v>89.333333333333329</v>
      </c>
      <c r="N42" s="28" t="str">
        <f t="shared" si="8"/>
        <v>A</v>
      </c>
      <c r="O42" s="36">
        <v>2</v>
      </c>
      <c r="P42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2" s="39"/>
      <c r="R42" s="41" t="s">
        <v>8</v>
      </c>
      <c r="S42" s="18"/>
      <c r="T42" s="1">
        <v>100</v>
      </c>
      <c r="U42" s="1">
        <v>88</v>
      </c>
      <c r="V42" s="1">
        <v>86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89</v>
      </c>
      <c r="AH42" s="1">
        <v>91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142643</v>
      </c>
      <c r="C43" s="19" t="s">
        <v>329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2</v>
      </c>
      <c r="J43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3" s="28">
        <f t="shared" si="5"/>
        <v>89.333333333333329</v>
      </c>
      <c r="L43" s="28" t="str">
        <f t="shared" si="6"/>
        <v>A</v>
      </c>
      <c r="M43" s="28">
        <f t="shared" si="7"/>
        <v>89.333333333333329</v>
      </c>
      <c r="N43" s="28" t="str">
        <f t="shared" si="8"/>
        <v>A</v>
      </c>
      <c r="O43" s="36">
        <v>2</v>
      </c>
      <c r="P43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3" s="39"/>
      <c r="R43" s="41" t="s">
        <v>8</v>
      </c>
      <c r="S43" s="18"/>
      <c r="T43" s="1">
        <v>95</v>
      </c>
      <c r="U43" s="1">
        <v>88</v>
      </c>
      <c r="V43" s="1">
        <v>86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89</v>
      </c>
      <c r="AH43" s="1">
        <v>91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142658</v>
      </c>
      <c r="C44" s="19" t="s">
        <v>330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2</v>
      </c>
      <c r="J44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4" s="28">
        <f t="shared" si="5"/>
        <v>89.333333333333329</v>
      </c>
      <c r="L44" s="28" t="str">
        <f t="shared" si="6"/>
        <v>A</v>
      </c>
      <c r="M44" s="28">
        <f t="shared" si="7"/>
        <v>89.333333333333329</v>
      </c>
      <c r="N44" s="28" t="str">
        <f t="shared" si="8"/>
        <v>A</v>
      </c>
      <c r="O44" s="36">
        <v>2</v>
      </c>
      <c r="P44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4" s="39"/>
      <c r="R44" s="41" t="s">
        <v>8</v>
      </c>
      <c r="S44" s="18"/>
      <c r="T44" s="1">
        <v>100</v>
      </c>
      <c r="U44" s="1">
        <v>88</v>
      </c>
      <c r="V44" s="1">
        <v>86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89</v>
      </c>
      <c r="AH44" s="1">
        <v>91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142673</v>
      </c>
      <c r="C45" s="19" t="s">
        <v>331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2</v>
      </c>
      <c r="J45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5" s="28">
        <f t="shared" si="5"/>
        <v>89.333333333333329</v>
      </c>
      <c r="L45" s="28" t="str">
        <f t="shared" si="6"/>
        <v>A</v>
      </c>
      <c r="M45" s="28">
        <f t="shared" si="7"/>
        <v>89.333333333333329</v>
      </c>
      <c r="N45" s="28" t="str">
        <f t="shared" si="8"/>
        <v>A</v>
      </c>
      <c r="O45" s="36">
        <v>2</v>
      </c>
      <c r="P45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5" s="39"/>
      <c r="R45" s="41" t="s">
        <v>8</v>
      </c>
      <c r="S45" s="18"/>
      <c r="T45" s="1">
        <v>100</v>
      </c>
      <c r="U45" s="1">
        <v>88</v>
      </c>
      <c r="V45" s="1">
        <v>86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89</v>
      </c>
      <c r="AH45" s="1">
        <v>91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142688</v>
      </c>
      <c r="C46" s="19" t="s">
        <v>332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2</v>
      </c>
      <c r="J46" s="28" t="str">
        <f t="shared" si="4"/>
        <v>Memiliki kemampuan menganalisis nilai-nilai Pancasila dalam kerangka praktik penyelenggaraan pemerintahan negara dan menganalisis fungsi dan  kewenangan  lembaga-lembaga Negara menurut Undang-Undang Dasar Negara Republik Indonesia Tahun 1945, namun perlu meningkatkan kemampuan merumuskan hubungan pemerintahan pusat dan daerah menurut Undang-Undang Dasar Negara Republik Indonesia Tahun 1945</v>
      </c>
      <c r="K46" s="28">
        <f t="shared" si="5"/>
        <v>89.333333333333329</v>
      </c>
      <c r="L46" s="28" t="str">
        <f t="shared" si="6"/>
        <v>A</v>
      </c>
      <c r="M46" s="28">
        <f t="shared" si="7"/>
        <v>89.333333333333329</v>
      </c>
      <c r="N46" s="28" t="str">
        <f t="shared" si="8"/>
        <v>A</v>
      </c>
      <c r="O46" s="36">
        <v>2</v>
      </c>
      <c r="P46" s="28" t="str">
        <f t="shared" si="9"/>
        <v>Sangat terampil menyajikan laporan tertulis dari berbagai sumber tentang nilai-nilai Pancasila dalam kerangka praktik penyelenggaraan pemerintahan negara dan fungsi dan  kewenangan  lembaga-lembaga Negara menurut Undang-Undang Dasar Negara Republik Indonesia Tahun 1945</v>
      </c>
      <c r="Q46" s="39"/>
      <c r="R46" s="41" t="s">
        <v>8</v>
      </c>
      <c r="S46" s="18"/>
      <c r="T46" s="1">
        <v>100</v>
      </c>
      <c r="U46" s="1">
        <v>88</v>
      </c>
      <c r="V46" s="1">
        <v>86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89</v>
      </c>
      <c r="AH46" s="1">
        <v>91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XI-MIPA 1</vt:lpstr>
      <vt:lpstr>XI-MIPA 2</vt:lpstr>
      <vt:lpstr>XI-MIPA 3</vt:lpstr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2020-06-10T00:31:57Z</dcterms:modified>
  <cp:category/>
</cp:coreProperties>
</file>