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-MIPA 6" sheetId="1" r:id="rId1"/>
    <sheet name="X-MIPA 7" sheetId="2" r:id="rId2"/>
  </sheets>
  <calcPr calcId="144525"/>
</workbook>
</file>

<file path=xl/calcChain.xml><?xml version="1.0" encoding="utf-8"?>
<calcChain xmlns="http://schemas.openxmlformats.org/spreadsheetml/2006/main">
  <c r="V46" i="2" l="1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K55" i="2" l="1"/>
  <c r="P50" i="2"/>
  <c r="M50" i="2"/>
  <c r="N50" i="2" s="1"/>
  <c r="L50" i="2"/>
  <c r="K50" i="2"/>
  <c r="J50" i="2"/>
  <c r="G50" i="2"/>
  <c r="H50" i="2" s="1"/>
  <c r="F50" i="2"/>
  <c r="E50" i="2"/>
  <c r="P49" i="2"/>
  <c r="N49" i="2"/>
  <c r="M49" i="2"/>
  <c r="K49" i="2"/>
  <c r="L49" i="2" s="1"/>
  <c r="J49" i="2"/>
  <c r="H49" i="2"/>
  <c r="G49" i="2"/>
  <c r="E49" i="2"/>
  <c r="F49" i="2" s="1"/>
  <c r="P48" i="2"/>
  <c r="M48" i="2"/>
  <c r="N48" i="2" s="1"/>
  <c r="L48" i="2"/>
  <c r="K48" i="2"/>
  <c r="J48" i="2"/>
  <c r="G48" i="2"/>
  <c r="H48" i="2" s="1"/>
  <c r="F48" i="2"/>
  <c r="E48" i="2"/>
  <c r="P47" i="2"/>
  <c r="N47" i="2"/>
  <c r="M47" i="2"/>
  <c r="K47" i="2"/>
  <c r="L47" i="2" s="1"/>
  <c r="J47" i="2"/>
  <c r="H47" i="2"/>
  <c r="G47" i="2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N41" i="2"/>
  <c r="M41" i="2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L38" i="2"/>
  <c r="K38" i="2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L32" i="2"/>
  <c r="K32" i="2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L28" i="2"/>
  <c r="K28" i="2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N26" i="2"/>
  <c r="M26" i="2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L24" i="2"/>
  <c r="K24" i="2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N22" i="2"/>
  <c r="M22" i="2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N12" i="2"/>
  <c r="M12" i="2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F50" i="1"/>
  <c r="E50" i="1"/>
  <c r="P49" i="1"/>
  <c r="N49" i="1"/>
  <c r="M49" i="1"/>
  <c r="L49" i="1"/>
  <c r="K49" i="1"/>
  <c r="J49" i="1"/>
  <c r="H49" i="1"/>
  <c r="G49" i="1"/>
  <c r="E49" i="1"/>
  <c r="F49" i="1" s="1"/>
  <c r="P48" i="1"/>
  <c r="N48" i="1"/>
  <c r="M48" i="1"/>
  <c r="L48" i="1"/>
  <c r="K48" i="1"/>
  <c r="J48" i="1"/>
  <c r="G48" i="1"/>
  <c r="H48" i="1" s="1"/>
  <c r="F48" i="1"/>
  <c r="E48" i="1"/>
  <c r="P47" i="1"/>
  <c r="N47" i="1"/>
  <c r="M47" i="1"/>
  <c r="L47" i="1"/>
  <c r="K47" i="1"/>
  <c r="J47" i="1"/>
  <c r="H47" i="1"/>
  <c r="G47" i="1"/>
  <c r="E47" i="1"/>
  <c r="F47" i="1" s="1"/>
  <c r="P46" i="1"/>
  <c r="M46" i="1"/>
  <c r="N46" i="1" s="1"/>
  <c r="K46" i="1"/>
  <c r="L46" i="1" s="1"/>
  <c r="J46" i="1"/>
  <c r="G46" i="1"/>
  <c r="H46" i="1" s="1"/>
  <c r="F46" i="1"/>
  <c r="E46" i="1"/>
  <c r="P45" i="1"/>
  <c r="M45" i="1"/>
  <c r="N45" i="1" s="1"/>
  <c r="L45" i="1"/>
  <c r="K45" i="1"/>
  <c r="J45" i="1"/>
  <c r="H45" i="1"/>
  <c r="G45" i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F42" i="1"/>
  <c r="E42" i="1"/>
  <c r="P41" i="1"/>
  <c r="M41" i="1"/>
  <c r="N41" i="1" s="1"/>
  <c r="L41" i="1"/>
  <c r="K41" i="1"/>
  <c r="J41" i="1"/>
  <c r="H41" i="1"/>
  <c r="G41" i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F38" i="1"/>
  <c r="E38" i="1"/>
  <c r="P37" i="1"/>
  <c r="M37" i="1"/>
  <c r="N37" i="1" s="1"/>
  <c r="L37" i="1"/>
  <c r="K37" i="1"/>
  <c r="J37" i="1"/>
  <c r="H37" i="1"/>
  <c r="G37" i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N25" i="1"/>
  <c r="M25" i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L23" i="1"/>
  <c r="K23" i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N17" i="1"/>
  <c r="M17" i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L15" i="1"/>
  <c r="K15" i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E12" i="1"/>
  <c r="F12" i="1" s="1"/>
  <c r="P11" i="1"/>
  <c r="M11" i="1"/>
  <c r="N11" i="1" s="1"/>
  <c r="K11" i="1"/>
  <c r="L11" i="1" s="1"/>
  <c r="J11" i="1"/>
  <c r="G11" i="1"/>
  <c r="E11" i="1"/>
  <c r="F11" i="1" s="1"/>
  <c r="K54" i="2" l="1"/>
  <c r="H11" i="2"/>
  <c r="K54" i="1"/>
  <c r="H11" i="1"/>
  <c r="K52" i="1"/>
  <c r="H12" i="1"/>
  <c r="K52" i="2"/>
  <c r="K53" i="1"/>
  <c r="K53" i="2"/>
</calcChain>
</file>

<file path=xl/sharedStrings.xml><?xml version="1.0" encoding="utf-8"?>
<sst xmlns="http://schemas.openxmlformats.org/spreadsheetml/2006/main" count="366" uniqueCount="156">
  <si>
    <t>DAFTAR NILAI SISWA SMAN 9 SEMARANG SEMESTER GENAP TAHUN PELAJARAN 2019/2020</t>
  </si>
  <si>
    <t>Guru :</t>
  </si>
  <si>
    <t>Suparno S.Pd.</t>
  </si>
  <si>
    <t>Kelas X-MIPA 6</t>
  </si>
  <si>
    <t>Mapel :</t>
  </si>
  <si>
    <t>Pendidikan Pancasila dan Kewarganegaraan [ Kelompok A (Wajib)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</si>
  <si>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</si>
  <si>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</si>
  <si>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</si>
  <si>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</si>
  <si>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</si>
  <si>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</si>
  <si>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</si>
  <si>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</si>
  <si>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</si>
  <si>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</si>
  <si>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</si>
  <si>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</si>
  <si>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</si>
  <si>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</si>
  <si>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</si>
  <si>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</si>
  <si>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</si>
  <si>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</si>
  <si>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</si>
  <si>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</si>
  <si>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</si>
  <si>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</si>
  <si>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</si>
  <si>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</si>
  <si>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</si>
  <si>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</si>
  <si>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</si>
  <si>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</si>
  <si>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</si>
  <si>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</si>
  <si>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</si>
  <si>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</si>
  <si>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</si>
  <si>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</si>
  <si>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</si>
  <si>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</si>
  <si>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</si>
  <si>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</si>
  <si>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</si>
  <si>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</si>
  <si>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</si>
  <si>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</si>
  <si>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</si>
  <si>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</si>
  <si>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</si>
  <si>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</si>
  <si>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</si>
  <si>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</si>
  <si>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</si>
  <si>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ABEDNEGO VICTOR WIJAYA NUGRAHA</t>
  </si>
  <si>
    <t>Predikat &amp; Deskripsi Pengetahuan</t>
  </si>
  <si>
    <t>ACUAN MENGISI DESKRIPSI</t>
  </si>
  <si>
    <t>ADDI PERDANA FATTAHUDDIN RABBANI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</si>
  <si>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</si>
  <si>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</si>
  <si>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</si>
  <si>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</si>
  <si>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</si>
  <si>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</si>
  <si>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</si>
  <si>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</si>
  <si>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AGAPEA FENDA SOZO SANDEVA</t>
  </si>
  <si>
    <t>ALIYA GITA CAHYANI KINASIH</t>
  </si>
  <si>
    <t>ANASTASIA MEISSY PUTRI PATRISCIA</t>
  </si>
  <si>
    <t>ANITA DEWI RAHMAWATI</t>
  </si>
  <si>
    <t>AULIA PUTRI ISLAMIYATI</t>
  </si>
  <si>
    <t>BARATIO ATHALLAH IRGI IRAWAN</t>
  </si>
  <si>
    <t>BENARDO DAVID ARYA PUTRA</t>
  </si>
  <si>
    <t>CHRISTABEL JESSICA SUPARWO</t>
  </si>
  <si>
    <t>ELLA RAMADANTI NOVENTIA DEWI</t>
  </si>
  <si>
    <t>ELTANA BAYU PRAMUDYA</t>
  </si>
  <si>
    <t>FILANI CHIKIKA AVANIA</t>
  </si>
  <si>
    <t>FRIDA LAKSIASTI</t>
  </si>
  <si>
    <t>INTAN CINDY AYUWARDANI</t>
  </si>
  <si>
    <t>Predikat &amp; Deskripsi Keterampilan</t>
  </si>
  <si>
    <t>IVAN RIFQY ZULFIKAR</t>
  </si>
  <si>
    <t>KHINANTI NUYA RAMADINI</t>
  </si>
  <si>
    <t>KRISTO ANDIKA PAMUNGKAS</t>
  </si>
  <si>
    <t>MAURORA SHOLEHALIZA BERLIANA P</t>
  </si>
  <si>
    <t>MUHAMMAD AZKADRYANO PUJAKA</t>
  </si>
  <si>
    <t>MUHAMMAD REZA PUTRA KURNIAWAN</t>
  </si>
  <si>
    <t>MUHAMMAD SATRIO PAMUNGKAS</t>
  </si>
  <si>
    <t>NABILA IRGI RAHMAWATI</t>
  </si>
  <si>
    <t>NADIRA SALWAA HANIFA</t>
  </si>
  <si>
    <t>NI NYOMAN AYU KEMALA KOMANG</t>
  </si>
  <si>
    <t>NIMAS AYU PAWESTRI ATMAJA</t>
  </si>
  <si>
    <t>NUR AFIFAH AYUNINGTYAS</t>
  </si>
  <si>
    <t>OKKI FAHREZI ACHSAN</t>
  </si>
  <si>
    <t>RAMA APRIARDIKA WIDHIHARTO</t>
  </si>
  <si>
    <t>RIO FIRMANSYAH</t>
  </si>
  <si>
    <t>RONALD DESTA PADANG</t>
  </si>
  <si>
    <t>SALSABILA NASYWA KHANSA PUTRI SETYADIE</t>
  </si>
  <si>
    <t>SHINTYA ARLITA DEWI</t>
  </si>
  <si>
    <t>SURYA FAJAR</t>
  </si>
  <si>
    <t>SYAHLA TSABITA ANARGYA HAPSARI</t>
  </si>
  <si>
    <t>USWATUN HASANAH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</si>
  <si>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</si>
  <si>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</si>
  <si>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</si>
  <si>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</si>
  <si>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</si>
  <si>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</si>
  <si>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</si>
  <si>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</si>
  <si>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</si>
  <si>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</si>
  <si>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</si>
  <si>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</si>
  <si>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</si>
  <si>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X-MIPA 7</t>
  </si>
  <si>
    <t>ADINDA PUTRI SEPTIANI</t>
  </si>
  <si>
    <t>ADISA YUSTIANANTA FARAH DITA</t>
  </si>
  <si>
    <t>ATHALLAH NAYAKA ARYAPUTRA</t>
  </si>
  <si>
    <t>BAMBANG GURITNO SATRIO PRINGGODANI</t>
  </si>
  <si>
    <t>DANANG PRADANA ADITOMO</t>
  </si>
  <si>
    <t>DANASTRI ARDIANI PUTRI</t>
  </si>
  <si>
    <t>ELANG RAHADIAN</t>
  </si>
  <si>
    <t>FABRINA NOORMALITA</t>
  </si>
  <si>
    <t>FAISAL NUR AUDIVA</t>
  </si>
  <si>
    <t>FAISAL PRABOWO</t>
  </si>
  <si>
    <t>FIONA LARASATI DEWI</t>
  </si>
  <si>
    <t>HANNIAR RAHMA ANJANI</t>
  </si>
  <si>
    <t>HEMA AULIYA PERMATA DEWI</t>
  </si>
  <si>
    <t>JERICHO YUSUF DARRYL SYAHPUTRA</t>
  </si>
  <si>
    <t>JESSICA AULIASARI NOORSANTI</t>
  </si>
  <si>
    <t>KARSENO LUTFI IKHSANUDIN</t>
  </si>
  <si>
    <t>KEYSHA ALYA WITJAKSONO</t>
  </si>
  <si>
    <t>LINTANG SETYONINGTYAS</t>
  </si>
  <si>
    <t>MOHAMMAD ABEL PRASETYA</t>
  </si>
  <si>
    <t>MOHAMMAD LUTHFIAN RIDYA ADYATMA</t>
  </si>
  <si>
    <t>MUHAMMAD KHOLILURAHMAN.S.</t>
  </si>
  <si>
    <t>MUHAMMAD RAKA RAHMADI</t>
  </si>
  <si>
    <t>NADAA FATHIYA FARAH</t>
  </si>
  <si>
    <t>NADIA CHOIRUNNISA BRENDA FITRIANA</t>
  </si>
  <si>
    <t>PANJI SETYO ADI</t>
  </si>
  <si>
    <t>PINKAN FITRA FELISHA</t>
  </si>
  <si>
    <t>PUTRI KAMEILA SETYA UMINDRA</t>
  </si>
  <si>
    <t>RAFI ELDRIAN NABIL RISTANTO</t>
  </si>
  <si>
    <t>RAMADHIANTI YASHINTA PUTRI</t>
  </si>
  <si>
    <t>RATNA OKTAVIA</t>
  </si>
  <si>
    <t>RESTU ADJIE DWITOMO</t>
  </si>
  <si>
    <t>RESTU PERMANA PUTRI</t>
  </si>
  <si>
    <t>SHABILLA EVALIA ANANDA</t>
  </si>
  <si>
    <t>TALITHA ZADA RAMADHANI</t>
  </si>
  <si>
    <t>TITA ULMALA WITTRI</t>
  </si>
  <si>
    <t>VANIA AURELLIA ANINDYA SUSENO</t>
  </si>
  <si>
    <t>Memiliki kemampuan menganalisis ancaman terhadap negara dalam upaya penyelesaiannya di bidang Ipoleksosbudhankam dalam bingkai Bhineka Tunggal Ika</t>
  </si>
  <si>
    <t>Sangat terampil dalam menyajikan hasil analisis tentang ancaman terhadap negara dan upaya penyelesaiannya di bidang Ipoleksosbudhankam.</t>
  </si>
  <si>
    <t>Memiliki kemampuan menganalisis kerjasama yang terkait dengan ancaman terhadap negara dan upaya penyelesaiannya di bidang Ipoleksosbudhankam dalam bingkai Bhineka Tunggal Ika</t>
  </si>
  <si>
    <t>Sangat terampil dalam mengkomunikasikan hasil analisis tentang ancaman terhadap negara dan upaya penyelesaiannya di bidang Ipoleksosbudhankam.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</si>
</sst>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1" fontId="0" fillId="16" borderId="10" xfId="0" applyNumberFormat="1" applyFill="1" applyBorder="1" applyAlignment="1" applyProtection="1">
      <alignment horizontal="center" vertical="center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H32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3.42578125" customWidth="1"/>
    <col min="4" max="4" width="5.85546875" hidden="1" customWidth="1"/>
    <col min="5" max="5" width="7.7109375" customWidth="1"/>
    <col min="6" max="6" width="4.5703125" customWidth="1"/>
    <col min="7" max="8" width="7.7109375" customWidth="1"/>
    <col min="9" max="9" width="7.42578125" customWidth="1"/>
    <col min="10" max="10" width="9" customWidth="1"/>
    <col min="11" max="14" width="7.7109375" customWidth="1"/>
    <col min="15" max="15" width="7.85546875" customWidth="1"/>
    <col min="16" max="16" width="7.28515625" customWidth="1"/>
    <col min="17" max="17" width="7.7109375" hidden="1" customWidth="1"/>
    <col min="18" max="18" width="4.85546875" customWidth="1"/>
    <col min="19" max="19" width="5.140625" hidden="1" customWidth="1"/>
    <col min="20" max="20" width="7.7109375" customWidth="1"/>
    <col min="21" max="22" width="7.140625" customWidth="1"/>
    <col min="23" max="23" width="5.85546875" customWidth="1"/>
    <col min="24" max="24" width="0.140625" hidden="1" customWidth="1"/>
    <col min="25" max="25" width="0.28515625" hidden="1" customWidth="1"/>
    <col min="26" max="31" width="7.140625" hidden="1" customWidth="1"/>
    <col min="32" max="32" width="5.140625" customWidth="1"/>
    <col min="33" max="33" width="5.85546875" customWidth="1"/>
    <col min="34" max="34" width="6" customWidth="1"/>
    <col min="35" max="35" width="8.7109375" customWidth="1"/>
    <col min="36" max="36" width="1" customWidth="1"/>
    <col min="37" max="40" width="8.7109375" hidden="1" customWidth="1"/>
    <col min="41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1173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278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145656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ancaman terhadap negara dalam upaya penyelesaiannya di bidang Ipoleksosbudhankam dalam bingkai Bhineka Tunggal Ika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hasil analisis tentang ancaman terhadap negara dan upaya penyelesaiannya di bidang Ipoleksosbudhankam.</v>
      </c>
      <c r="Q11" s="39"/>
      <c r="R11" s="39" t="s">
        <v>8</v>
      </c>
      <c r="S11" s="18"/>
      <c r="T11" s="41">
        <v>80</v>
      </c>
      <c r="U11" s="1">
        <v>92.26</v>
      </c>
      <c r="V11" s="41">
        <f>ROUND(U11,2)</f>
        <v>92.26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>
        <v>92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145672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menganalisis ancaman terhadap negara dalam upaya penyelesaiannya di bidang Ipoleksosbudhankam dalam bingkai Bhineka Tunggal Ika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Sangat terampil dalam menyajikan hasil analisis tentang ancaman terhadap negara dan upaya penyelesaiannya di bidang Ipoleksosbudhankam.</v>
      </c>
      <c r="Q12" s="39"/>
      <c r="R12" s="39" t="s">
        <v>8</v>
      </c>
      <c r="S12" s="18"/>
      <c r="T12" s="41">
        <v>78</v>
      </c>
      <c r="U12" s="1">
        <v>91.71</v>
      </c>
      <c r="V12" s="41">
        <f t="shared" ref="V12:V46" si="10">ROUND(U12,2)</f>
        <v>91.71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>
        <v>92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145688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2</v>
      </c>
      <c r="J13" s="28" t="str">
        <f t="shared" si="4"/>
        <v>Memiliki kemampuan menganalisis kerjasama yang terkait dengan ancaman terhadap negara dan upaya penyelesaiannya di bidang Ipoleksosbudhankam dalam bingkai Bhineka Tunggal Ika</v>
      </c>
      <c r="K13" s="28">
        <f t="shared" si="5"/>
        <v>89</v>
      </c>
      <c r="L13" s="28" t="str">
        <f t="shared" si="6"/>
        <v>A</v>
      </c>
      <c r="M13" s="28">
        <f t="shared" si="7"/>
        <v>89</v>
      </c>
      <c r="N13" s="28" t="str">
        <f t="shared" si="8"/>
        <v>A</v>
      </c>
      <c r="O13" s="36">
        <v>2</v>
      </c>
      <c r="P13" s="28" t="str">
        <f t="shared" si="9"/>
        <v>Sangat terampil dalam mengkomunikasikan hasil analisis tentang ancaman terhadap negara dan upaya penyelesaiannya di bidang Ipoleksosbudhankam.</v>
      </c>
      <c r="Q13" s="39"/>
      <c r="R13" s="39" t="s">
        <v>8</v>
      </c>
      <c r="S13" s="18"/>
      <c r="T13" s="41">
        <v>73</v>
      </c>
      <c r="U13" s="1">
        <v>90.34</v>
      </c>
      <c r="V13" s="41">
        <f t="shared" si="10"/>
        <v>90.34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>
        <v>92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152</v>
      </c>
      <c r="FI13" s="77" t="s">
        <v>153</v>
      </c>
      <c r="FJ13" s="78">
        <v>61661</v>
      </c>
      <c r="FK13" s="78">
        <v>61671</v>
      </c>
    </row>
    <row r="14" spans="1:167" x14ac:dyDescent="0.25">
      <c r="A14" s="19">
        <v>4</v>
      </c>
      <c r="B14" s="19">
        <v>145704</v>
      </c>
      <c r="C14" s="19" t="s">
        <v>68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2</v>
      </c>
      <c r="J14" s="28" t="str">
        <f t="shared" si="4"/>
        <v>Memiliki kemampuan menganalisis kerjasama yang terkait dengan ancaman terhadap negara dan upaya penyelesaiannya di bidang Ipoleksosbudhankam dalam bingkai Bhineka Tunggal Ika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2</v>
      </c>
      <c r="P14" s="28" t="str">
        <f t="shared" si="9"/>
        <v>Sangat terampil dalam mengkomunikasikan hasil analisis tentang ancaman terhadap negara dan upaya penyelesaiannya di bidang Ipoleksosbudhankam.</v>
      </c>
      <c r="Q14" s="39"/>
      <c r="R14" s="39" t="s">
        <v>8</v>
      </c>
      <c r="S14" s="18"/>
      <c r="T14" s="41">
        <v>73</v>
      </c>
      <c r="U14" s="1">
        <v>90.34</v>
      </c>
      <c r="V14" s="41">
        <f t="shared" si="10"/>
        <v>90.34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>
        <v>92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145720</v>
      </c>
      <c r="C15" s="19" t="s">
        <v>69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menganalisis kerjasama yang terkait dengan ancaman terhadap negara dan upaya penyelesaiannya di bidang Ipoleksosbudhankam dalam bingkai Bhineka Tunggal Ika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2</v>
      </c>
      <c r="P15" s="28" t="str">
        <f t="shared" si="9"/>
        <v>Sangat terampil dalam mengkomunikasikan hasil analisis tentang ancaman terhadap negara dan upaya penyelesaiannya di bidang Ipoleksosbudhankam.</v>
      </c>
      <c r="Q15" s="39"/>
      <c r="R15" s="39" t="s">
        <v>8</v>
      </c>
      <c r="S15" s="18"/>
      <c r="T15" s="41">
        <v>65</v>
      </c>
      <c r="U15" s="1">
        <v>88.15</v>
      </c>
      <c r="V15" s="41">
        <f t="shared" si="10"/>
        <v>88.15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>
        <v>92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154</v>
      </c>
      <c r="FI15" s="77" t="s">
        <v>155</v>
      </c>
      <c r="FJ15" s="78">
        <v>61662</v>
      </c>
      <c r="FK15" s="78">
        <v>61672</v>
      </c>
    </row>
    <row r="16" spans="1:167" x14ac:dyDescent="0.25">
      <c r="A16" s="19">
        <v>6</v>
      </c>
      <c r="B16" s="19">
        <v>145736</v>
      </c>
      <c r="C16" s="19" t="s">
        <v>70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menganalisis kerjasama yang terkait dengan ancaman terhadap negara dan upaya penyelesaiannya di bidang Ipoleksosbudhankam dalam bingkai Bhineka Tunggal Ika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2</v>
      </c>
      <c r="P16" s="28" t="str">
        <f t="shared" si="9"/>
        <v>Sangat terampil dalam mengkomunikasikan hasil analisis tentang ancaman terhadap negara dan upaya penyelesaiannya di bidang Ipoleksosbudhankam.</v>
      </c>
      <c r="Q16" s="39"/>
      <c r="R16" s="39" t="s">
        <v>8</v>
      </c>
      <c r="S16" s="18"/>
      <c r="T16" s="41">
        <v>70</v>
      </c>
      <c r="U16" s="1">
        <v>89.52</v>
      </c>
      <c r="V16" s="41">
        <f t="shared" si="10"/>
        <v>89.52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>
        <v>92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145752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2</v>
      </c>
      <c r="J17" s="28" t="str">
        <f t="shared" si="4"/>
        <v>Memiliki kemampuan menganalisis kerjasama yang terkait dengan ancaman terhadap negara dan upaya penyelesaiannya di bidang Ipoleksosbudhankam dalam bingkai Bhineka Tunggal Ika</v>
      </c>
      <c r="K17" s="28">
        <f t="shared" si="5"/>
        <v>89</v>
      </c>
      <c r="L17" s="28" t="str">
        <f t="shared" si="6"/>
        <v>A</v>
      </c>
      <c r="M17" s="28">
        <f t="shared" si="7"/>
        <v>89</v>
      </c>
      <c r="N17" s="28" t="str">
        <f t="shared" si="8"/>
        <v>A</v>
      </c>
      <c r="O17" s="36">
        <v>2</v>
      </c>
      <c r="P17" s="28" t="str">
        <f t="shared" si="9"/>
        <v>Sangat terampil dalam mengkomunikasikan hasil analisis tentang ancaman terhadap negara dan upaya penyelesaiannya di bidang Ipoleksosbudhankam.</v>
      </c>
      <c r="Q17" s="39"/>
      <c r="R17" s="39" t="s">
        <v>8</v>
      </c>
      <c r="S17" s="18"/>
      <c r="T17" s="41">
        <v>73</v>
      </c>
      <c r="U17" s="1">
        <v>90.34</v>
      </c>
      <c r="V17" s="41">
        <f t="shared" si="10"/>
        <v>90.34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>
        <v>92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/>
      <c r="FJ17" s="78">
        <v>61663</v>
      </c>
      <c r="FK17" s="78">
        <v>61673</v>
      </c>
    </row>
    <row r="18" spans="1:167" x14ac:dyDescent="0.25">
      <c r="A18" s="19">
        <v>8</v>
      </c>
      <c r="B18" s="19">
        <v>145768</v>
      </c>
      <c r="C18" s="19" t="s">
        <v>72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menganalisis ancaman terhadap negara dalam upaya penyelesaiannya di bidang Ipoleksosbudhankam dalam bingkai Bhineka Tunggal Ika</v>
      </c>
      <c r="K18" s="28">
        <f t="shared" si="5"/>
        <v>89</v>
      </c>
      <c r="L18" s="28" t="str">
        <f t="shared" si="6"/>
        <v>A</v>
      </c>
      <c r="M18" s="28">
        <f t="shared" si="7"/>
        <v>89</v>
      </c>
      <c r="N18" s="28" t="str">
        <f t="shared" si="8"/>
        <v>A</v>
      </c>
      <c r="O18" s="36">
        <v>1</v>
      </c>
      <c r="P18" s="28" t="str">
        <f t="shared" si="9"/>
        <v>Sangat terampil dalam menyajikan hasil analisis tentang ancaman terhadap negara dan upaya penyelesaiannya di bidang Ipoleksosbudhankam.</v>
      </c>
      <c r="Q18" s="39"/>
      <c r="R18" s="39" t="s">
        <v>8</v>
      </c>
      <c r="S18" s="18"/>
      <c r="T18" s="41">
        <v>83</v>
      </c>
      <c r="U18" s="1">
        <v>93.08</v>
      </c>
      <c r="V18" s="41">
        <f t="shared" si="10"/>
        <v>93.08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>
        <v>92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145784</v>
      </c>
      <c r="C19" s="19" t="s">
        <v>73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menganalisis ancaman terhadap negara dalam upaya penyelesaiannya di bidang Ipoleksosbudhankam dalam bingkai Bhineka Tunggal Ika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1</v>
      </c>
      <c r="P19" s="28" t="str">
        <f t="shared" si="9"/>
        <v>Sangat terampil dalam menyajikan hasil analisis tentang ancaman terhadap negara dan upaya penyelesaiannya di bidang Ipoleksosbudhankam.</v>
      </c>
      <c r="Q19" s="39"/>
      <c r="R19" s="39" t="s">
        <v>8</v>
      </c>
      <c r="S19" s="18"/>
      <c r="T19" s="41">
        <v>80</v>
      </c>
      <c r="U19" s="1">
        <v>92.26</v>
      </c>
      <c r="V19" s="41">
        <f t="shared" si="10"/>
        <v>92.26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>
        <v>92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61664</v>
      </c>
      <c r="FK19" s="78">
        <v>61674</v>
      </c>
    </row>
    <row r="20" spans="1:167" x14ac:dyDescent="0.25">
      <c r="A20" s="19">
        <v>10</v>
      </c>
      <c r="B20" s="19">
        <v>145800</v>
      </c>
      <c r="C20" s="19" t="s">
        <v>74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menganalisis kerjasama yang terkait dengan ancaman terhadap negara dan upaya penyelesaiannya di bidang Ipoleksosbudhankam dalam bingkai Bhineka Tunggal Ika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2</v>
      </c>
      <c r="P20" s="28" t="str">
        <f t="shared" si="9"/>
        <v>Sangat terampil dalam mengkomunikasikan hasil analisis tentang ancaman terhadap negara dan upaya penyelesaiannya di bidang Ipoleksosbudhankam.</v>
      </c>
      <c r="Q20" s="39"/>
      <c r="R20" s="39" t="s">
        <v>8</v>
      </c>
      <c r="S20" s="18"/>
      <c r="T20" s="41">
        <v>68</v>
      </c>
      <c r="U20" s="1">
        <v>88.97</v>
      </c>
      <c r="V20" s="41">
        <f t="shared" si="10"/>
        <v>88.97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>
        <v>92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145816</v>
      </c>
      <c r="C21" s="19" t="s">
        <v>75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menganalisis ancaman terhadap negara dalam upaya penyelesaiannya di bidang Ipoleksosbudhankam dalam bingkai Bhineka Tunggal Ika</v>
      </c>
      <c r="K21" s="28">
        <f t="shared" si="5"/>
        <v>89</v>
      </c>
      <c r="L21" s="28" t="str">
        <f t="shared" si="6"/>
        <v>A</v>
      </c>
      <c r="M21" s="28">
        <f t="shared" si="7"/>
        <v>89</v>
      </c>
      <c r="N21" s="28" t="str">
        <f t="shared" si="8"/>
        <v>A</v>
      </c>
      <c r="O21" s="36">
        <v>1</v>
      </c>
      <c r="P21" s="28" t="str">
        <f t="shared" si="9"/>
        <v>Sangat terampil dalam menyajikan hasil analisis tentang ancaman terhadap negara dan upaya penyelesaiannya di bidang Ipoleksosbudhankam.</v>
      </c>
      <c r="Q21" s="39"/>
      <c r="R21" s="39" t="s">
        <v>8</v>
      </c>
      <c r="S21" s="18"/>
      <c r="T21" s="41">
        <v>78</v>
      </c>
      <c r="U21" s="1">
        <v>91.71</v>
      </c>
      <c r="V21" s="41">
        <f t="shared" si="10"/>
        <v>91.71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>
        <v>92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61665</v>
      </c>
      <c r="FK21" s="78">
        <v>61675</v>
      </c>
    </row>
    <row r="22" spans="1:167" x14ac:dyDescent="0.25">
      <c r="A22" s="19">
        <v>12</v>
      </c>
      <c r="B22" s="19">
        <v>145832</v>
      </c>
      <c r="C22" s="19" t="s">
        <v>76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menganalisis ancaman terhadap negara dalam upaya penyelesaiannya di bidang Ipoleksosbudhankam dalam bingkai Bhineka Tunggal Ika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1</v>
      </c>
      <c r="P22" s="28" t="str">
        <f t="shared" si="9"/>
        <v>Sangat terampil dalam menyajikan hasil analisis tentang ancaman terhadap negara dan upaya penyelesaiannya di bidang Ipoleksosbudhankam.</v>
      </c>
      <c r="Q22" s="39"/>
      <c r="R22" s="39" t="s">
        <v>8</v>
      </c>
      <c r="S22" s="18"/>
      <c r="T22" s="41">
        <v>85</v>
      </c>
      <c r="U22" s="1">
        <v>93.63</v>
      </c>
      <c r="V22" s="41">
        <f t="shared" si="10"/>
        <v>93.63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>
        <v>92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145848</v>
      </c>
      <c r="C23" s="19" t="s">
        <v>77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menganalisis kerjasama yang terkait dengan ancaman terhadap negara dan upaya penyelesaiannya di bidang Ipoleksosbudhankam dalam bingkai Bhineka Tunggal Ika</v>
      </c>
      <c r="K23" s="28">
        <f t="shared" si="5"/>
        <v>89</v>
      </c>
      <c r="L23" s="28" t="str">
        <f t="shared" si="6"/>
        <v>A</v>
      </c>
      <c r="M23" s="28">
        <f t="shared" si="7"/>
        <v>89</v>
      </c>
      <c r="N23" s="28" t="str">
        <f t="shared" si="8"/>
        <v>A</v>
      </c>
      <c r="O23" s="36">
        <v>2</v>
      </c>
      <c r="P23" s="28" t="str">
        <f t="shared" si="9"/>
        <v>Sangat terampil dalam mengkomunikasikan hasil analisis tentang ancaman terhadap negara dan upaya penyelesaiannya di bidang Ipoleksosbudhankam.</v>
      </c>
      <c r="Q23" s="39"/>
      <c r="R23" s="39" t="s">
        <v>8</v>
      </c>
      <c r="S23" s="18"/>
      <c r="T23" s="41">
        <v>65</v>
      </c>
      <c r="U23" s="1">
        <v>87.6</v>
      </c>
      <c r="V23" s="41">
        <f t="shared" si="10"/>
        <v>87.6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>
        <v>92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61666</v>
      </c>
      <c r="FK23" s="78">
        <v>61676</v>
      </c>
    </row>
    <row r="24" spans="1:167" x14ac:dyDescent="0.25">
      <c r="A24" s="19">
        <v>14</v>
      </c>
      <c r="B24" s="19">
        <v>145864</v>
      </c>
      <c r="C24" s="19" t="s">
        <v>78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menganalisis ancaman terhadap negara dalam upaya penyelesaiannya di bidang Ipoleksosbudhankam dalam bingkai Bhineka Tunggal Ika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1</v>
      </c>
      <c r="P24" s="28" t="str">
        <f t="shared" si="9"/>
        <v>Sangat terampil dalam menyajikan hasil analisis tentang ancaman terhadap negara dan upaya penyelesaiannya di bidang Ipoleksosbudhankam.</v>
      </c>
      <c r="Q24" s="39"/>
      <c r="R24" s="39" t="s">
        <v>8</v>
      </c>
      <c r="S24" s="18"/>
      <c r="T24" s="41">
        <v>83</v>
      </c>
      <c r="U24" s="1">
        <v>93.08</v>
      </c>
      <c r="V24" s="41">
        <f t="shared" si="10"/>
        <v>93.08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>
        <v>92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145880</v>
      </c>
      <c r="C25" s="19" t="s">
        <v>79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menganalisis ancaman terhadap negara dalam upaya penyelesaiannya di bidang Ipoleksosbudhankam dalam bingkai Bhineka Tunggal Ika</v>
      </c>
      <c r="K25" s="28">
        <f t="shared" si="5"/>
        <v>89</v>
      </c>
      <c r="L25" s="28" t="str">
        <f t="shared" si="6"/>
        <v>A</v>
      </c>
      <c r="M25" s="28">
        <f t="shared" si="7"/>
        <v>89</v>
      </c>
      <c r="N25" s="28" t="str">
        <f t="shared" si="8"/>
        <v>A</v>
      </c>
      <c r="O25" s="36">
        <v>1</v>
      </c>
      <c r="P25" s="28" t="str">
        <f t="shared" si="9"/>
        <v>Sangat terampil dalam menyajikan hasil analisis tentang ancaman terhadap negara dan upaya penyelesaiannya di bidang Ipoleksosbudhankam.</v>
      </c>
      <c r="Q25" s="39"/>
      <c r="R25" s="39" t="s">
        <v>8</v>
      </c>
      <c r="S25" s="18"/>
      <c r="T25" s="41">
        <v>83</v>
      </c>
      <c r="U25" s="1">
        <v>93.08</v>
      </c>
      <c r="V25" s="41">
        <f t="shared" si="10"/>
        <v>93.08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1">
        <v>92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61667</v>
      </c>
      <c r="FK25" s="78">
        <v>61677</v>
      </c>
    </row>
    <row r="26" spans="1:167" x14ac:dyDescent="0.25">
      <c r="A26" s="19">
        <v>16</v>
      </c>
      <c r="B26" s="19">
        <v>145896</v>
      </c>
      <c r="C26" s="19" t="s">
        <v>81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menganalisis kerjasama yang terkait dengan ancaman terhadap negara dan upaya penyelesaiannya di bidang Ipoleksosbudhankam dalam bingkai Bhineka Tunggal Ika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2</v>
      </c>
      <c r="P26" s="28" t="str">
        <f t="shared" si="9"/>
        <v>Sangat terampil dalam mengkomunikasikan hasil analisis tentang ancaman terhadap negara dan upaya penyelesaiannya di bidang Ipoleksosbudhankam.</v>
      </c>
      <c r="Q26" s="39"/>
      <c r="R26" s="39" t="s">
        <v>9</v>
      </c>
      <c r="S26" s="18"/>
      <c r="T26" s="41">
        <v>65</v>
      </c>
      <c r="U26" s="1">
        <v>84.04</v>
      </c>
      <c r="V26" s="41">
        <f t="shared" si="10"/>
        <v>84.04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145912</v>
      </c>
      <c r="C27" s="19" t="s">
        <v>82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menganalisis kerjasama yang terkait dengan ancaman terhadap negara dan upaya penyelesaiannya di bidang Ipoleksosbudhankam dalam bingkai Bhineka Tunggal Ika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2</v>
      </c>
      <c r="P27" s="28" t="str">
        <f t="shared" si="9"/>
        <v>Sangat terampil dalam mengkomunikasikan hasil analisis tentang ancaman terhadap negara dan upaya penyelesaiannya di bidang Ipoleksosbudhankam.</v>
      </c>
      <c r="Q27" s="39"/>
      <c r="R27" s="39" t="s">
        <v>8</v>
      </c>
      <c r="S27" s="18"/>
      <c r="T27" s="41">
        <v>65</v>
      </c>
      <c r="U27" s="1">
        <v>86.23</v>
      </c>
      <c r="V27" s="41">
        <f t="shared" si="10"/>
        <v>86.23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>
        <v>92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61668</v>
      </c>
      <c r="FK27" s="78">
        <v>61678</v>
      </c>
    </row>
    <row r="28" spans="1:167" x14ac:dyDescent="0.25">
      <c r="A28" s="19">
        <v>18</v>
      </c>
      <c r="B28" s="19">
        <v>145928</v>
      </c>
      <c r="C28" s="19" t="s">
        <v>83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2</v>
      </c>
      <c r="J28" s="28" t="str">
        <f t="shared" si="4"/>
        <v>Memiliki kemampuan menganalisis kerjasama yang terkait dengan ancaman terhadap negara dan upaya penyelesaiannya di bidang Ipoleksosbudhankam dalam bingkai Bhineka Tunggal Ika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2</v>
      </c>
      <c r="P28" s="28" t="str">
        <f t="shared" si="9"/>
        <v>Sangat terampil dalam mengkomunikasikan hasil analisis tentang ancaman terhadap negara dan upaya penyelesaiannya di bidang Ipoleksosbudhankam.</v>
      </c>
      <c r="Q28" s="39"/>
      <c r="R28" s="39" t="s">
        <v>8</v>
      </c>
      <c r="S28" s="18"/>
      <c r="T28" s="41">
        <v>73</v>
      </c>
      <c r="U28" s="1">
        <v>90.34</v>
      </c>
      <c r="V28" s="41">
        <f t="shared" si="10"/>
        <v>90.34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>
        <v>92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145944</v>
      </c>
      <c r="C29" s="19" t="s">
        <v>84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menganalisis kerjasama yang terkait dengan ancaman terhadap negara dan upaya penyelesaiannya di bidang Ipoleksosbudhankam dalam bingkai Bhineka Tunggal Ika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2</v>
      </c>
      <c r="P29" s="28" t="str">
        <f t="shared" si="9"/>
        <v>Sangat terampil dalam mengkomunikasikan hasil analisis tentang ancaman terhadap negara dan upaya penyelesaiannya di bidang Ipoleksosbudhankam.</v>
      </c>
      <c r="Q29" s="39"/>
      <c r="R29" s="39" t="s">
        <v>8</v>
      </c>
      <c r="S29" s="18"/>
      <c r="T29" s="41">
        <v>65</v>
      </c>
      <c r="U29" s="1">
        <v>88.97</v>
      </c>
      <c r="V29" s="41">
        <f t="shared" si="10"/>
        <v>88.97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>
        <v>92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61669</v>
      </c>
      <c r="FK29" s="78">
        <v>61679</v>
      </c>
    </row>
    <row r="30" spans="1:167" x14ac:dyDescent="0.25">
      <c r="A30" s="19">
        <v>20</v>
      </c>
      <c r="B30" s="19">
        <v>145960</v>
      </c>
      <c r="C30" s="19" t="s">
        <v>85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menganalisis kerjasama yang terkait dengan ancaman terhadap negara dan upaya penyelesaiannya di bidang Ipoleksosbudhankam dalam bingkai Bhineka Tunggal Ika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2</v>
      </c>
      <c r="P30" s="28" t="str">
        <f t="shared" si="9"/>
        <v>Sangat terampil dalam mengkomunikasikan hasil analisis tentang ancaman terhadap negara dan upaya penyelesaiannya di bidang Ipoleksosbudhankam.</v>
      </c>
      <c r="Q30" s="39"/>
      <c r="R30" s="39" t="s">
        <v>8</v>
      </c>
      <c r="S30" s="18"/>
      <c r="T30" s="41">
        <v>65</v>
      </c>
      <c r="U30" s="1">
        <v>86.78</v>
      </c>
      <c r="V30" s="41">
        <f t="shared" si="10"/>
        <v>86.78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>
        <v>92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145976</v>
      </c>
      <c r="C31" s="19" t="s">
        <v>86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menganalisis ancaman terhadap negara dalam upaya penyelesaiannya di bidang Ipoleksosbudhankam dalam bingkai Bhineka Tunggal Ika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1</v>
      </c>
      <c r="P31" s="28" t="str">
        <f t="shared" si="9"/>
        <v>Sangat terampil dalam menyajikan hasil analisis tentang ancaman terhadap negara dan upaya penyelesaiannya di bidang Ipoleksosbudhankam.</v>
      </c>
      <c r="Q31" s="39"/>
      <c r="R31" s="39" t="s">
        <v>8</v>
      </c>
      <c r="S31" s="18"/>
      <c r="T31" s="41">
        <v>83</v>
      </c>
      <c r="U31" s="1">
        <v>93.08</v>
      </c>
      <c r="V31" s="41">
        <f t="shared" si="10"/>
        <v>93.08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>
        <v>92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61670</v>
      </c>
      <c r="FK31" s="78">
        <v>61680</v>
      </c>
    </row>
    <row r="32" spans="1:167" x14ac:dyDescent="0.25">
      <c r="A32" s="19">
        <v>22</v>
      </c>
      <c r="B32" s="19">
        <v>145992</v>
      </c>
      <c r="C32" s="19" t="s">
        <v>87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menganalisis kerjasama yang terkait dengan ancaman terhadap negara dan upaya penyelesaiannya di bidang Ipoleksosbudhankam dalam bingkai Bhineka Tunggal Ika</v>
      </c>
      <c r="K32" s="28">
        <f t="shared" si="5"/>
        <v>89</v>
      </c>
      <c r="L32" s="28" t="str">
        <f t="shared" si="6"/>
        <v>A</v>
      </c>
      <c r="M32" s="28">
        <f t="shared" si="7"/>
        <v>89</v>
      </c>
      <c r="N32" s="28" t="str">
        <f t="shared" si="8"/>
        <v>A</v>
      </c>
      <c r="O32" s="36">
        <v>2</v>
      </c>
      <c r="P32" s="28" t="str">
        <f t="shared" si="9"/>
        <v>Sangat terampil dalam mengkomunikasikan hasil analisis tentang ancaman terhadap negara dan upaya penyelesaiannya di bidang Ipoleksosbudhankam.</v>
      </c>
      <c r="Q32" s="39"/>
      <c r="R32" s="39" t="s">
        <v>8</v>
      </c>
      <c r="S32" s="18"/>
      <c r="T32" s="41">
        <v>65</v>
      </c>
      <c r="U32" s="1">
        <v>84.86</v>
      </c>
      <c r="V32" s="41">
        <f t="shared" si="10"/>
        <v>84.86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90</v>
      </c>
      <c r="AH32" s="1">
        <v>92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146008</v>
      </c>
      <c r="C33" s="19" t="s">
        <v>88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menganalisis kerjasama yang terkait dengan ancaman terhadap negara dan upaya penyelesaiannya di bidang Ipoleksosbudhankam dalam bingkai Bhineka Tunggal Ika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2</v>
      </c>
      <c r="P33" s="28" t="str">
        <f t="shared" si="9"/>
        <v>Sangat terampil dalam mengkomunikasikan hasil analisis tentang ancaman terhadap negara dan upaya penyelesaiannya di bidang Ipoleksosbudhankam.</v>
      </c>
      <c r="Q33" s="39"/>
      <c r="R33" s="39" t="s">
        <v>8</v>
      </c>
      <c r="S33" s="18"/>
      <c r="T33" s="41">
        <v>65</v>
      </c>
      <c r="U33" s="1">
        <v>88.15</v>
      </c>
      <c r="V33" s="41">
        <f t="shared" si="10"/>
        <v>88.15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>
        <v>92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146024</v>
      </c>
      <c r="C34" s="19" t="s">
        <v>89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menganalisis kerjasama yang terkait dengan ancaman terhadap negara dan upaya penyelesaiannya di bidang Ipoleksosbudhankam dalam bingkai Bhineka Tunggal Ika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v>2</v>
      </c>
      <c r="P34" s="28" t="str">
        <f t="shared" si="9"/>
        <v>Sangat terampil dalam mengkomunikasikan hasil analisis tentang ancaman terhadap negara dan upaya penyelesaiannya di bidang Ipoleksosbudhankam.</v>
      </c>
      <c r="Q34" s="39"/>
      <c r="R34" s="39" t="s">
        <v>8</v>
      </c>
      <c r="S34" s="18"/>
      <c r="T34" s="41">
        <v>68</v>
      </c>
      <c r="U34" s="1">
        <v>88.97</v>
      </c>
      <c r="V34" s="41">
        <f t="shared" si="10"/>
        <v>88.97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90</v>
      </c>
      <c r="AH34" s="1">
        <v>92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146039</v>
      </c>
      <c r="C35" s="19" t="s">
        <v>90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menganalisis ancaman terhadap negara dalam upaya penyelesaiannya di bidang Ipoleksosbudhankam dalam bingkai Bhineka Tunggal Ika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1</v>
      </c>
      <c r="P35" s="28" t="str">
        <f t="shared" si="9"/>
        <v>Sangat terampil dalam menyajikan hasil analisis tentang ancaman terhadap negara dan upaya penyelesaiannya di bidang Ipoleksosbudhankam.</v>
      </c>
      <c r="Q35" s="39"/>
      <c r="R35" s="39" t="s">
        <v>8</v>
      </c>
      <c r="S35" s="18"/>
      <c r="T35" s="41">
        <v>80</v>
      </c>
      <c r="U35" s="1">
        <v>92.26</v>
      </c>
      <c r="V35" s="41">
        <f t="shared" si="10"/>
        <v>92.26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>
        <v>92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146056</v>
      </c>
      <c r="C36" s="19" t="s">
        <v>91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menganalisis ancaman terhadap negara dalam upaya penyelesaiannya di bidang Ipoleksosbudhankam dalam bingkai Bhineka Tunggal Ika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1</v>
      </c>
      <c r="P36" s="28" t="str">
        <f t="shared" si="9"/>
        <v>Sangat terampil dalam menyajikan hasil analisis tentang ancaman terhadap negara dan upaya penyelesaiannya di bidang Ipoleksosbudhankam.</v>
      </c>
      <c r="Q36" s="39"/>
      <c r="R36" s="39" t="s">
        <v>8</v>
      </c>
      <c r="S36" s="18"/>
      <c r="T36" s="41">
        <v>80</v>
      </c>
      <c r="U36" s="1">
        <v>92.26</v>
      </c>
      <c r="V36" s="41">
        <f t="shared" si="10"/>
        <v>92.26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>
        <v>92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146072</v>
      </c>
      <c r="C37" s="19" t="s">
        <v>92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menganalisis ancaman terhadap negara dalam upaya penyelesaiannya di bidang Ipoleksosbudhankam dalam bingkai Bhineka Tunggal Ika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Sangat terampil dalam menyajikan hasil analisis tentang ancaman terhadap negara dan upaya penyelesaiannya di bidang Ipoleksosbudhankam.</v>
      </c>
      <c r="Q37" s="39"/>
      <c r="R37" s="39" t="s">
        <v>8</v>
      </c>
      <c r="S37" s="18"/>
      <c r="T37" s="41">
        <v>80</v>
      </c>
      <c r="U37" s="1">
        <v>92.26</v>
      </c>
      <c r="V37" s="41">
        <f t="shared" si="10"/>
        <v>92.26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>
        <v>92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146088</v>
      </c>
      <c r="C38" s="19" t="s">
        <v>93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menganalisis kerjasama yang terkait dengan ancaman terhadap negara dan upaya penyelesaiannya di bidang Ipoleksosbudhankam dalam bingkai Bhineka Tunggal Ika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2</v>
      </c>
      <c r="P38" s="28" t="str">
        <f t="shared" si="9"/>
        <v>Sangat terampil dalam mengkomunikasikan hasil analisis tentang ancaman terhadap negara dan upaya penyelesaiannya di bidang Ipoleksosbudhankam.</v>
      </c>
      <c r="Q38" s="39"/>
      <c r="R38" s="39" t="s">
        <v>9</v>
      </c>
      <c r="S38" s="18"/>
      <c r="T38" s="41">
        <v>65</v>
      </c>
      <c r="U38" s="1">
        <v>88.15</v>
      </c>
      <c r="V38" s="41">
        <f t="shared" si="10"/>
        <v>88.15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146104</v>
      </c>
      <c r="C39" s="19" t="s">
        <v>94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menganalisis ancaman terhadap negara dalam upaya penyelesaiannya di bidang Ipoleksosbudhankam dalam bingkai Bhineka Tunggal Ika</v>
      </c>
      <c r="K39" s="28">
        <f t="shared" si="5"/>
        <v>89</v>
      </c>
      <c r="L39" s="28" t="str">
        <f t="shared" si="6"/>
        <v>A</v>
      </c>
      <c r="M39" s="28">
        <f t="shared" si="7"/>
        <v>89</v>
      </c>
      <c r="N39" s="28" t="str">
        <f t="shared" si="8"/>
        <v>A</v>
      </c>
      <c r="O39" s="36">
        <v>1</v>
      </c>
      <c r="P39" s="28" t="str">
        <f t="shared" si="9"/>
        <v>Sangat terampil dalam menyajikan hasil analisis tentang ancaman terhadap negara dan upaya penyelesaiannya di bidang Ipoleksosbudhankam.</v>
      </c>
      <c r="Q39" s="39"/>
      <c r="R39" s="39" t="s">
        <v>8</v>
      </c>
      <c r="S39" s="18"/>
      <c r="T39" s="41">
        <v>75</v>
      </c>
      <c r="U39" s="1">
        <v>90.89</v>
      </c>
      <c r="V39" s="41">
        <f t="shared" si="10"/>
        <v>90.89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>
        <v>92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146120</v>
      </c>
      <c r="C40" s="19" t="s">
        <v>95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menganalisis kerjasama yang terkait dengan ancaman terhadap negara dan upaya penyelesaiannya di bidang Ipoleksosbudhankam dalam bingkai Bhineka Tunggal Ika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2</v>
      </c>
      <c r="P40" s="28" t="str">
        <f t="shared" si="9"/>
        <v>Sangat terampil dalam mengkomunikasikan hasil analisis tentang ancaman terhadap negara dan upaya penyelesaiannya di bidang Ipoleksosbudhankam.</v>
      </c>
      <c r="Q40" s="39"/>
      <c r="R40" s="39" t="s">
        <v>9</v>
      </c>
      <c r="S40" s="18"/>
      <c r="T40" s="41">
        <v>65</v>
      </c>
      <c r="U40" s="1">
        <v>86.23</v>
      </c>
      <c r="V40" s="41">
        <f t="shared" si="10"/>
        <v>86.23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146136</v>
      </c>
      <c r="C41" s="19" t="s">
        <v>96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menganalisis kerjasama yang terkait dengan ancaman terhadap negara dan upaya penyelesaiannya di bidang Ipoleksosbudhankam dalam bingkai Bhineka Tunggal Ika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2</v>
      </c>
      <c r="P41" s="28" t="str">
        <f t="shared" si="9"/>
        <v>Sangat terampil dalam mengkomunikasikan hasil analisis tentang ancaman terhadap negara dan upaya penyelesaiannya di bidang Ipoleksosbudhankam.</v>
      </c>
      <c r="Q41" s="39"/>
      <c r="R41" s="39" t="s">
        <v>8</v>
      </c>
      <c r="S41" s="18"/>
      <c r="T41" s="41">
        <v>68</v>
      </c>
      <c r="U41" s="1">
        <v>88.97</v>
      </c>
      <c r="V41" s="41">
        <f t="shared" si="10"/>
        <v>88.97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90</v>
      </c>
      <c r="AH41" s="1">
        <v>92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146152</v>
      </c>
      <c r="C42" s="19" t="s">
        <v>97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menganalisis ancaman terhadap negara dalam upaya penyelesaiannya di bidang Ipoleksosbudhankam dalam bingkai Bhineka Tunggal Ika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1</v>
      </c>
      <c r="P42" s="28" t="str">
        <f t="shared" si="9"/>
        <v>Sangat terampil dalam menyajikan hasil analisis tentang ancaman terhadap negara dan upaya penyelesaiannya di bidang Ipoleksosbudhankam.</v>
      </c>
      <c r="Q42" s="39"/>
      <c r="R42" s="39" t="s">
        <v>8</v>
      </c>
      <c r="S42" s="18"/>
      <c r="T42" s="41">
        <v>83</v>
      </c>
      <c r="U42" s="1">
        <v>93.08</v>
      </c>
      <c r="V42" s="41">
        <f t="shared" si="10"/>
        <v>93.08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>
        <v>92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146168</v>
      </c>
      <c r="C43" s="19" t="s">
        <v>98</v>
      </c>
      <c r="D43" s="18"/>
      <c r="E43" s="28">
        <f t="shared" si="0"/>
        <v>93</v>
      </c>
      <c r="F43" s="28" t="str">
        <f t="shared" si="1"/>
        <v>A</v>
      </c>
      <c r="G43" s="28">
        <f t="shared" si="2"/>
        <v>93</v>
      </c>
      <c r="H43" s="28" t="str">
        <f t="shared" si="3"/>
        <v>A</v>
      </c>
      <c r="I43" s="36">
        <v>1</v>
      </c>
      <c r="J43" s="28" t="str">
        <f t="shared" si="4"/>
        <v>Memiliki kemampuan menganalisis ancaman terhadap negara dalam upaya penyelesaiannya di bidang Ipoleksosbudhankam dalam bingkai Bhineka Tunggal Ika</v>
      </c>
      <c r="K43" s="28">
        <f t="shared" si="5"/>
        <v>89</v>
      </c>
      <c r="L43" s="28" t="str">
        <f t="shared" si="6"/>
        <v>A</v>
      </c>
      <c r="M43" s="28">
        <f t="shared" si="7"/>
        <v>89</v>
      </c>
      <c r="N43" s="28" t="str">
        <f t="shared" si="8"/>
        <v>A</v>
      </c>
      <c r="O43" s="36">
        <v>1</v>
      </c>
      <c r="P43" s="28" t="str">
        <f t="shared" si="9"/>
        <v>Sangat terampil dalam menyajikan hasil analisis tentang ancaman terhadap negara dan upaya penyelesaiannya di bidang Ipoleksosbudhankam.</v>
      </c>
      <c r="Q43" s="39"/>
      <c r="R43" s="39" t="s">
        <v>8</v>
      </c>
      <c r="S43" s="18"/>
      <c r="T43" s="41">
        <v>90</v>
      </c>
      <c r="U43" s="1">
        <v>95</v>
      </c>
      <c r="V43" s="41">
        <f t="shared" si="10"/>
        <v>95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>
        <v>92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146184</v>
      </c>
      <c r="C44" s="19" t="s">
        <v>99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menganalisis ancaman terhadap negara dalam upaya penyelesaiannya di bidang Ipoleksosbudhankam dalam bingkai Bhineka Tunggal Ika</v>
      </c>
      <c r="K44" s="28">
        <f t="shared" si="5"/>
        <v>89</v>
      </c>
      <c r="L44" s="28" t="str">
        <f t="shared" si="6"/>
        <v>A</v>
      </c>
      <c r="M44" s="28">
        <f t="shared" si="7"/>
        <v>89</v>
      </c>
      <c r="N44" s="28" t="str">
        <f t="shared" si="8"/>
        <v>A</v>
      </c>
      <c r="O44" s="36">
        <v>1</v>
      </c>
      <c r="P44" s="28" t="str">
        <f t="shared" si="9"/>
        <v>Sangat terampil dalam menyajikan hasil analisis tentang ancaman terhadap negara dan upaya penyelesaiannya di bidang Ipoleksosbudhankam.</v>
      </c>
      <c r="Q44" s="39"/>
      <c r="R44" s="39" t="s">
        <v>8</v>
      </c>
      <c r="S44" s="18"/>
      <c r="T44" s="41">
        <v>75</v>
      </c>
      <c r="U44" s="1">
        <v>90.89</v>
      </c>
      <c r="V44" s="41">
        <f t="shared" si="10"/>
        <v>90.89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>
        <v>92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146200</v>
      </c>
      <c r="C45" s="19" t="s">
        <v>100</v>
      </c>
      <c r="D45" s="18"/>
      <c r="E45" s="28">
        <f t="shared" si="0"/>
        <v>95</v>
      </c>
      <c r="F45" s="28" t="str">
        <f t="shared" si="1"/>
        <v>A</v>
      </c>
      <c r="G45" s="28">
        <f t="shared" si="2"/>
        <v>95</v>
      </c>
      <c r="H45" s="28" t="str">
        <f t="shared" si="3"/>
        <v>A</v>
      </c>
      <c r="I45" s="36">
        <v>1</v>
      </c>
      <c r="J45" s="28" t="str">
        <f t="shared" si="4"/>
        <v>Memiliki kemampuan menganalisis ancaman terhadap negara dalam upaya penyelesaiannya di bidang Ipoleksosbudhankam dalam bingkai Bhineka Tunggal Ika</v>
      </c>
      <c r="K45" s="28">
        <f t="shared" si="5"/>
        <v>89</v>
      </c>
      <c r="L45" s="28" t="str">
        <f t="shared" si="6"/>
        <v>A</v>
      </c>
      <c r="M45" s="28">
        <f t="shared" si="7"/>
        <v>89</v>
      </c>
      <c r="N45" s="28" t="str">
        <f t="shared" si="8"/>
        <v>A</v>
      </c>
      <c r="O45" s="36">
        <v>1</v>
      </c>
      <c r="P45" s="28" t="str">
        <f t="shared" si="9"/>
        <v>Sangat terampil dalam menyajikan hasil analisis tentang ancaman terhadap negara dan upaya penyelesaiannya di bidang Ipoleksosbudhankam.</v>
      </c>
      <c r="Q45" s="39"/>
      <c r="R45" s="39" t="s">
        <v>8</v>
      </c>
      <c r="S45" s="18"/>
      <c r="T45" s="41">
        <v>93</v>
      </c>
      <c r="U45" s="1">
        <v>95.82</v>
      </c>
      <c r="V45" s="41">
        <f t="shared" si="10"/>
        <v>95.82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>
        <v>92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146216</v>
      </c>
      <c r="C46" s="19" t="s">
        <v>101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2</v>
      </c>
      <c r="J46" s="28" t="str">
        <f t="shared" si="4"/>
        <v>Memiliki kemampuan menganalisis kerjasama yang terkait dengan ancaman terhadap negara dan upaya penyelesaiannya di bidang Ipoleksosbudhankam dalam bingkai Bhineka Tunggal Ika</v>
      </c>
      <c r="K46" s="28">
        <f t="shared" si="5"/>
        <v>89</v>
      </c>
      <c r="L46" s="28" t="str">
        <f t="shared" si="6"/>
        <v>A</v>
      </c>
      <c r="M46" s="28">
        <f t="shared" si="7"/>
        <v>89</v>
      </c>
      <c r="N46" s="28" t="str">
        <f t="shared" si="8"/>
        <v>A</v>
      </c>
      <c r="O46" s="36">
        <v>2</v>
      </c>
      <c r="P46" s="28" t="str">
        <f t="shared" si="9"/>
        <v>Sangat terampil dalam mengkomunikasikan hasil analisis tentang ancaman terhadap negara dan upaya penyelesaiannya di bidang Ipoleksosbudhankam.</v>
      </c>
      <c r="Q46" s="39"/>
      <c r="R46" s="39" t="s">
        <v>8</v>
      </c>
      <c r="S46" s="18"/>
      <c r="T46" s="41">
        <v>73</v>
      </c>
      <c r="U46" s="1">
        <v>90.34</v>
      </c>
      <c r="V46" s="41">
        <f t="shared" si="10"/>
        <v>90.34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90</v>
      </c>
      <c r="AH46" s="1">
        <v>92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85.111111111111114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7" activePane="bottomRight" state="frozen"/>
      <selection pane="topRight"/>
      <selection pane="bottomLeft"/>
      <selection pane="bottomRight" activeCell="AF32" sqref="AF32:AH32"/>
    </sheetView>
  </sheetViews>
  <sheetFormatPr defaultRowHeight="15" x14ac:dyDescent="0.25"/>
  <cols>
    <col min="1" max="1" width="6.5703125" customWidth="1"/>
    <col min="2" max="2" width="9.140625" hidden="1" customWidth="1"/>
    <col min="3" max="3" width="31.85546875" customWidth="1"/>
    <col min="4" max="4" width="5.85546875" hidden="1" customWidth="1"/>
    <col min="5" max="5" width="5.85546875" customWidth="1"/>
    <col min="6" max="6" width="5.28515625" customWidth="1"/>
    <col min="7" max="7" width="5.5703125" customWidth="1"/>
    <col min="8" max="8" width="4.5703125" customWidth="1"/>
    <col min="9" max="9" width="6.5703125" customWidth="1"/>
    <col min="10" max="10" width="7.85546875" customWidth="1"/>
    <col min="11" max="14" width="7.7109375" customWidth="1"/>
    <col min="15" max="15" width="6.7109375" customWidth="1"/>
    <col min="16" max="16" width="7.5703125" customWidth="1"/>
    <col min="17" max="17" width="7.7109375" hidden="1" customWidth="1"/>
    <col min="18" max="18" width="4" customWidth="1"/>
    <col min="19" max="19" width="2.140625" customWidth="1"/>
    <col min="20" max="22" width="7.140625" customWidth="1"/>
    <col min="23" max="23" width="6.7109375" customWidth="1"/>
    <col min="24" max="31" width="7.140625" hidden="1" customWidth="1"/>
    <col min="32" max="32" width="7.42578125" customWidth="1"/>
    <col min="33" max="33" width="6.28515625" customWidth="1"/>
    <col min="34" max="34" width="6.140625" customWidth="1"/>
    <col min="35" max="35" width="6" customWidth="1"/>
    <col min="36" max="36" width="0.140625" hidden="1" customWidth="1"/>
    <col min="37" max="40" width="8.7109375" hidden="1" customWidth="1"/>
    <col min="41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1173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254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146232</v>
      </c>
      <c r="C11" s="19" t="s">
        <v>116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ancaman terhadap negara dalam upaya penyelesaiannya di bidang Ipoleksosbudhankam dalam bingkai Bhineka Tunggal Ika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hasil analisis tentang ancaman terhadap negara dan upaya penyelesaiannya di bidang Ipoleksosbudhankam.</v>
      </c>
      <c r="Q11" s="39"/>
      <c r="R11" s="39" t="s">
        <v>8</v>
      </c>
      <c r="S11" s="18"/>
      <c r="T11" s="41">
        <v>78</v>
      </c>
      <c r="U11" s="1">
        <v>91.71</v>
      </c>
      <c r="V11" s="41">
        <f t="shared" ref="V11:V46" si="10">ROUND(U11,2)</f>
        <v>91.71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>
        <v>92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146248</v>
      </c>
      <c r="C12" s="19" t="s">
        <v>117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kemampuan menganalisis ancaman terhadap negara dalam upaya penyelesaiannya di bidang Ipoleksosbudhankam dalam bingkai Bhineka Tunggal Ika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Sangat terampil dalam menyajikan hasil analisis tentang ancaman terhadap negara dan upaya penyelesaiannya di bidang Ipoleksosbudhankam.</v>
      </c>
      <c r="Q12" s="39"/>
      <c r="R12" s="39" t="s">
        <v>8</v>
      </c>
      <c r="S12" s="18"/>
      <c r="T12" s="41">
        <v>85</v>
      </c>
      <c r="U12" s="1">
        <v>93.63</v>
      </c>
      <c r="V12" s="41">
        <f t="shared" si="10"/>
        <v>93.63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>
        <v>92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149064</v>
      </c>
      <c r="C13" s="19" t="s">
        <v>118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2</v>
      </c>
      <c r="J13" s="28" t="str">
        <f t="shared" si="4"/>
        <v>Memiliki kemampuan menganalisis kerjasama yang terkait dengan ancaman terhadap negara dan upaya penyelesaiannya di bidang Ipoleksosbudhankam dalam bingkai Bhineka Tunggal Ika</v>
      </c>
      <c r="K13" s="28">
        <f t="shared" si="5"/>
        <v>89</v>
      </c>
      <c r="L13" s="28" t="str">
        <f t="shared" si="6"/>
        <v>A</v>
      </c>
      <c r="M13" s="28">
        <f t="shared" si="7"/>
        <v>89</v>
      </c>
      <c r="N13" s="28" t="str">
        <f t="shared" si="8"/>
        <v>A</v>
      </c>
      <c r="O13" s="36">
        <v>2</v>
      </c>
      <c r="P13" s="28" t="str">
        <f t="shared" si="9"/>
        <v>Sangat terampil dalam mengkomunikasikan hasil analisis tentang ancaman terhadap negara dan upaya penyelesaiannya di bidang Ipoleksosbudhankam.</v>
      </c>
      <c r="Q13" s="39"/>
      <c r="R13" s="39" t="s">
        <v>8</v>
      </c>
      <c r="S13" s="18"/>
      <c r="T13" s="41">
        <v>73</v>
      </c>
      <c r="U13" s="1">
        <v>90.34</v>
      </c>
      <c r="V13" s="41">
        <f t="shared" si="10"/>
        <v>90.34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>
        <v>92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152</v>
      </c>
      <c r="FI13" s="77" t="s">
        <v>153</v>
      </c>
      <c r="FJ13" s="78">
        <v>61681</v>
      </c>
      <c r="FK13" s="78">
        <v>61691</v>
      </c>
    </row>
    <row r="14" spans="1:167" x14ac:dyDescent="0.25">
      <c r="A14" s="19">
        <v>4</v>
      </c>
      <c r="B14" s="19">
        <v>146264</v>
      </c>
      <c r="C14" s="19" t="s">
        <v>119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2</v>
      </c>
      <c r="J14" s="28" t="str">
        <f t="shared" si="4"/>
        <v>Memiliki kemampuan menganalisis kerjasama yang terkait dengan ancaman terhadap negara dan upaya penyelesaiannya di bidang Ipoleksosbudhankam dalam bingkai Bhineka Tunggal Ika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2</v>
      </c>
      <c r="P14" s="28" t="str">
        <f t="shared" si="9"/>
        <v>Sangat terampil dalam mengkomunikasikan hasil analisis tentang ancaman terhadap negara dan upaya penyelesaiannya di bidang Ipoleksosbudhankam.</v>
      </c>
      <c r="Q14" s="39"/>
      <c r="R14" s="39" t="s">
        <v>8</v>
      </c>
      <c r="S14" s="18"/>
      <c r="T14" s="41">
        <v>73</v>
      </c>
      <c r="U14" s="1">
        <v>90.34</v>
      </c>
      <c r="V14" s="41">
        <f t="shared" si="10"/>
        <v>90.34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>
        <v>92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146280</v>
      </c>
      <c r="C15" s="19" t="s">
        <v>120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menganalisis ancaman terhadap negara dalam upaya penyelesaiannya di bidang Ipoleksosbudhankam dalam bingkai Bhineka Tunggal Ika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1</v>
      </c>
      <c r="P15" s="28" t="str">
        <f t="shared" si="9"/>
        <v>Sangat terampil dalam menyajikan hasil analisis tentang ancaman terhadap negara dan upaya penyelesaiannya di bidang Ipoleksosbudhankam.</v>
      </c>
      <c r="Q15" s="39"/>
      <c r="R15" s="39" t="s">
        <v>8</v>
      </c>
      <c r="S15" s="18"/>
      <c r="T15" s="41">
        <v>73</v>
      </c>
      <c r="U15" s="1">
        <v>90.34</v>
      </c>
      <c r="V15" s="41">
        <f t="shared" si="10"/>
        <v>90.34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>
        <v>92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154</v>
      </c>
      <c r="FI15" s="77" t="s">
        <v>155</v>
      </c>
      <c r="FJ15" s="78">
        <v>61682</v>
      </c>
      <c r="FK15" s="78">
        <v>61692</v>
      </c>
    </row>
    <row r="16" spans="1:167" x14ac:dyDescent="0.25">
      <c r="A16" s="19">
        <v>6</v>
      </c>
      <c r="B16" s="19">
        <v>146296</v>
      </c>
      <c r="C16" s="19" t="s">
        <v>121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menganalisis ancaman terhadap negara dalam upaya penyelesaiannya di bidang Ipoleksosbudhankam dalam bingkai Bhineka Tunggal Ika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Sangat terampil dalam menyajikan hasil analisis tentang ancaman terhadap negara dan upaya penyelesaiannya di bidang Ipoleksosbudhankam.</v>
      </c>
      <c r="Q16" s="39"/>
      <c r="R16" s="39" t="s">
        <v>8</v>
      </c>
      <c r="S16" s="18"/>
      <c r="T16" s="41">
        <v>80</v>
      </c>
      <c r="U16" s="1">
        <v>92.26</v>
      </c>
      <c r="V16" s="41">
        <f t="shared" si="10"/>
        <v>92.26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>
        <v>92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146312</v>
      </c>
      <c r="C17" s="19" t="s">
        <v>122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menganalisis ancaman terhadap negara dalam upaya penyelesaiannya di bidang Ipoleksosbudhankam dalam bingkai Bhineka Tunggal Ika</v>
      </c>
      <c r="K17" s="28">
        <f t="shared" si="5"/>
        <v>89</v>
      </c>
      <c r="L17" s="28" t="str">
        <f t="shared" si="6"/>
        <v>A</v>
      </c>
      <c r="M17" s="28">
        <f t="shared" si="7"/>
        <v>89</v>
      </c>
      <c r="N17" s="28" t="str">
        <f t="shared" si="8"/>
        <v>A</v>
      </c>
      <c r="O17" s="36">
        <v>1</v>
      </c>
      <c r="P17" s="28" t="str">
        <f t="shared" si="9"/>
        <v>Sangat terampil dalam menyajikan hasil analisis tentang ancaman terhadap negara dan upaya penyelesaiannya di bidang Ipoleksosbudhankam.</v>
      </c>
      <c r="Q17" s="39"/>
      <c r="R17" s="39" t="s">
        <v>8</v>
      </c>
      <c r="S17" s="18"/>
      <c r="T17" s="41">
        <v>83</v>
      </c>
      <c r="U17" s="1">
        <v>93.08</v>
      </c>
      <c r="V17" s="41">
        <f t="shared" si="10"/>
        <v>93.08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>
        <v>92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/>
      <c r="FJ17" s="78">
        <v>61683</v>
      </c>
      <c r="FK17" s="78">
        <v>61693</v>
      </c>
    </row>
    <row r="18" spans="1:167" x14ac:dyDescent="0.25">
      <c r="A18" s="19">
        <v>8</v>
      </c>
      <c r="B18" s="19">
        <v>146328</v>
      </c>
      <c r="C18" s="19" t="s">
        <v>123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menganalisis ancaman terhadap negara dalam upaya penyelesaiannya di bidang Ipoleksosbudhankam dalam bingkai Bhineka Tunggal Ika</v>
      </c>
      <c r="K18" s="28">
        <f t="shared" si="5"/>
        <v>89</v>
      </c>
      <c r="L18" s="28" t="str">
        <f t="shared" si="6"/>
        <v>A</v>
      </c>
      <c r="M18" s="28">
        <f t="shared" si="7"/>
        <v>89</v>
      </c>
      <c r="N18" s="28" t="str">
        <f t="shared" si="8"/>
        <v>A</v>
      </c>
      <c r="O18" s="36">
        <v>1</v>
      </c>
      <c r="P18" s="28" t="str">
        <f t="shared" si="9"/>
        <v>Sangat terampil dalam menyajikan hasil analisis tentang ancaman terhadap negara dan upaya penyelesaiannya di bidang Ipoleksosbudhankam.</v>
      </c>
      <c r="Q18" s="39"/>
      <c r="R18" s="39" t="s">
        <v>8</v>
      </c>
      <c r="S18" s="18"/>
      <c r="T18" s="41">
        <v>75</v>
      </c>
      <c r="U18" s="1">
        <v>90.89</v>
      </c>
      <c r="V18" s="41">
        <f t="shared" si="10"/>
        <v>90.89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>
        <v>92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146344</v>
      </c>
      <c r="C19" s="19" t="s">
        <v>124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menganalisis kerjasama yang terkait dengan ancaman terhadap negara dan upaya penyelesaiannya di bidang Ipoleksosbudhankam dalam bingkai Bhineka Tunggal Ika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2</v>
      </c>
      <c r="P19" s="28" t="str">
        <f t="shared" si="9"/>
        <v>Sangat terampil dalam mengkomunikasikan hasil analisis tentang ancaman terhadap negara dan upaya penyelesaiannya di bidang Ipoleksosbudhankam.</v>
      </c>
      <c r="Q19" s="39"/>
      <c r="R19" s="39" t="s">
        <v>9</v>
      </c>
      <c r="S19" s="18"/>
      <c r="T19" s="41">
        <v>65</v>
      </c>
      <c r="U19" s="1">
        <v>88.15</v>
      </c>
      <c r="V19" s="41">
        <f t="shared" si="10"/>
        <v>88.15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61684</v>
      </c>
      <c r="FK19" s="78">
        <v>61694</v>
      </c>
    </row>
    <row r="20" spans="1:167" x14ac:dyDescent="0.25">
      <c r="A20" s="19">
        <v>10</v>
      </c>
      <c r="B20" s="19">
        <v>146360</v>
      </c>
      <c r="C20" s="19" t="s">
        <v>125</v>
      </c>
      <c r="D20" s="18"/>
      <c r="E20" s="28">
        <f t="shared" si="0"/>
        <v>92</v>
      </c>
      <c r="F20" s="28" t="str">
        <f t="shared" si="1"/>
        <v>A</v>
      </c>
      <c r="G20" s="28">
        <f t="shared" si="2"/>
        <v>92</v>
      </c>
      <c r="H20" s="28" t="str">
        <f t="shared" si="3"/>
        <v>A</v>
      </c>
      <c r="I20" s="36">
        <v>1</v>
      </c>
      <c r="J20" s="28" t="str">
        <f t="shared" si="4"/>
        <v>Memiliki kemampuan menganalisis ancaman terhadap negara dalam upaya penyelesaiannya di bidang Ipoleksosbudhankam dalam bingkai Bhineka Tunggal Ika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1</v>
      </c>
      <c r="P20" s="28" t="str">
        <f t="shared" si="9"/>
        <v>Sangat terampil dalam menyajikan hasil analisis tentang ancaman terhadap negara dan upaya penyelesaiannya di bidang Ipoleksosbudhankam.</v>
      </c>
      <c r="Q20" s="39"/>
      <c r="R20" s="39" t="s">
        <v>8</v>
      </c>
      <c r="S20" s="18"/>
      <c r="T20" s="41">
        <v>88</v>
      </c>
      <c r="U20" s="1">
        <v>94.45</v>
      </c>
      <c r="V20" s="41">
        <f t="shared" si="10"/>
        <v>94.45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>
        <v>92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146376</v>
      </c>
      <c r="C21" s="19" t="s">
        <v>126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menganalisis ancaman terhadap negara dalam upaya penyelesaiannya di bidang Ipoleksosbudhankam dalam bingkai Bhineka Tunggal Ika</v>
      </c>
      <c r="K21" s="28">
        <f t="shared" si="5"/>
        <v>89</v>
      </c>
      <c r="L21" s="28" t="str">
        <f t="shared" si="6"/>
        <v>A</v>
      </c>
      <c r="M21" s="28">
        <f t="shared" si="7"/>
        <v>89</v>
      </c>
      <c r="N21" s="28" t="str">
        <f t="shared" si="8"/>
        <v>A</v>
      </c>
      <c r="O21" s="36">
        <v>1</v>
      </c>
      <c r="P21" s="28" t="str">
        <f t="shared" si="9"/>
        <v>Sangat terampil dalam menyajikan hasil analisis tentang ancaman terhadap negara dan upaya penyelesaiannya di bidang Ipoleksosbudhankam.</v>
      </c>
      <c r="Q21" s="39"/>
      <c r="R21" s="39" t="s">
        <v>8</v>
      </c>
      <c r="S21" s="18"/>
      <c r="T21" s="41">
        <v>78</v>
      </c>
      <c r="U21" s="1">
        <v>91.71</v>
      </c>
      <c r="V21" s="41">
        <f t="shared" si="10"/>
        <v>91.71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>
        <v>92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61685</v>
      </c>
      <c r="FK21" s="78">
        <v>61695</v>
      </c>
    </row>
    <row r="22" spans="1:167" x14ac:dyDescent="0.25">
      <c r="A22" s="19">
        <v>12</v>
      </c>
      <c r="B22" s="19">
        <v>146392</v>
      </c>
      <c r="C22" s="19" t="s">
        <v>127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menganalisis ancaman terhadap negara dalam upaya penyelesaiannya di bidang Ipoleksosbudhankam dalam bingkai Bhineka Tunggal Ika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1</v>
      </c>
      <c r="P22" s="28" t="str">
        <f t="shared" si="9"/>
        <v>Sangat terampil dalam menyajikan hasil analisis tentang ancaman terhadap negara dan upaya penyelesaiannya di bidang Ipoleksosbudhankam.</v>
      </c>
      <c r="Q22" s="39"/>
      <c r="R22" s="39" t="s">
        <v>8</v>
      </c>
      <c r="S22" s="18"/>
      <c r="T22" s="41">
        <v>78</v>
      </c>
      <c r="U22" s="1">
        <v>91.71</v>
      </c>
      <c r="V22" s="41">
        <f t="shared" si="10"/>
        <v>91.71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>
        <v>92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146408</v>
      </c>
      <c r="C23" s="19" t="s">
        <v>128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menganalisis ancaman terhadap negara dalam upaya penyelesaiannya di bidang Ipoleksosbudhankam dalam bingkai Bhineka Tunggal Ika</v>
      </c>
      <c r="K23" s="28">
        <f t="shared" si="5"/>
        <v>89</v>
      </c>
      <c r="L23" s="28" t="str">
        <f t="shared" si="6"/>
        <v>A</v>
      </c>
      <c r="M23" s="28">
        <f t="shared" si="7"/>
        <v>89</v>
      </c>
      <c r="N23" s="28" t="str">
        <f t="shared" si="8"/>
        <v>A</v>
      </c>
      <c r="O23" s="36">
        <v>1</v>
      </c>
      <c r="P23" s="28" t="str">
        <f t="shared" si="9"/>
        <v>Sangat terampil dalam menyajikan hasil analisis tentang ancaman terhadap negara dan upaya penyelesaiannya di bidang Ipoleksosbudhankam.</v>
      </c>
      <c r="Q23" s="39"/>
      <c r="R23" s="39" t="s">
        <v>8</v>
      </c>
      <c r="S23" s="18"/>
      <c r="T23" s="41">
        <v>78</v>
      </c>
      <c r="U23" s="1">
        <v>91.71</v>
      </c>
      <c r="V23" s="41">
        <f t="shared" si="10"/>
        <v>91.71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>
        <v>92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61686</v>
      </c>
      <c r="FK23" s="78">
        <v>61696</v>
      </c>
    </row>
    <row r="24" spans="1:167" x14ac:dyDescent="0.25">
      <c r="A24" s="19">
        <v>14</v>
      </c>
      <c r="B24" s="19">
        <v>146424</v>
      </c>
      <c r="C24" s="19" t="s">
        <v>129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menganalisis kerjasama yang terkait dengan ancaman terhadap negara dan upaya penyelesaiannya di bidang Ipoleksosbudhankam dalam bingkai Bhineka Tunggal Ika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2</v>
      </c>
      <c r="P24" s="28" t="str">
        <f t="shared" si="9"/>
        <v>Sangat terampil dalam mengkomunikasikan hasil analisis tentang ancaman terhadap negara dan upaya penyelesaiannya di bidang Ipoleksosbudhankam.</v>
      </c>
      <c r="Q24" s="39"/>
      <c r="R24" s="39" t="s">
        <v>8</v>
      </c>
      <c r="S24" s="18"/>
      <c r="T24" s="41">
        <v>70</v>
      </c>
      <c r="U24" s="1">
        <v>89.52</v>
      </c>
      <c r="V24" s="41">
        <f t="shared" si="10"/>
        <v>89.52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>
        <v>92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146440</v>
      </c>
      <c r="C25" s="19" t="s">
        <v>130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menganalisis ancaman terhadap negara dalam upaya penyelesaiannya di bidang Ipoleksosbudhankam dalam bingkai Bhineka Tunggal Ika</v>
      </c>
      <c r="K25" s="28">
        <f t="shared" si="5"/>
        <v>89</v>
      </c>
      <c r="L25" s="28" t="str">
        <f t="shared" si="6"/>
        <v>A</v>
      </c>
      <c r="M25" s="28">
        <f t="shared" si="7"/>
        <v>89</v>
      </c>
      <c r="N25" s="28" t="str">
        <f t="shared" si="8"/>
        <v>A</v>
      </c>
      <c r="O25" s="36">
        <v>1</v>
      </c>
      <c r="P25" s="28" t="str">
        <f t="shared" si="9"/>
        <v>Sangat terampil dalam menyajikan hasil analisis tentang ancaman terhadap negara dan upaya penyelesaiannya di bidang Ipoleksosbudhankam.</v>
      </c>
      <c r="Q25" s="39"/>
      <c r="R25" s="39" t="s">
        <v>8</v>
      </c>
      <c r="S25" s="18"/>
      <c r="T25" s="41">
        <v>80</v>
      </c>
      <c r="U25" s="1">
        <v>92.26</v>
      </c>
      <c r="V25" s="41">
        <f t="shared" si="10"/>
        <v>92.26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1">
        <v>92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61687</v>
      </c>
      <c r="FK25" s="78">
        <v>61697</v>
      </c>
    </row>
    <row r="26" spans="1:167" x14ac:dyDescent="0.25">
      <c r="A26" s="19">
        <v>16</v>
      </c>
      <c r="B26" s="19">
        <v>146456</v>
      </c>
      <c r="C26" s="19" t="s">
        <v>131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menganalisis kerjasama yang terkait dengan ancaman terhadap negara dan upaya penyelesaiannya di bidang Ipoleksosbudhankam dalam bingkai Bhineka Tunggal Ika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2</v>
      </c>
      <c r="P26" s="28" t="str">
        <f t="shared" si="9"/>
        <v>Sangat terampil dalam mengkomunikasikan hasil analisis tentang ancaman terhadap negara dan upaya penyelesaiannya di bidang Ipoleksosbudhankam.</v>
      </c>
      <c r="Q26" s="39"/>
      <c r="R26" s="39" t="s">
        <v>8</v>
      </c>
      <c r="S26" s="18"/>
      <c r="T26" s="41">
        <v>65</v>
      </c>
      <c r="U26" s="1">
        <v>84.86</v>
      </c>
      <c r="V26" s="41">
        <f t="shared" si="10"/>
        <v>84.86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>
        <v>92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146472</v>
      </c>
      <c r="C27" s="19" t="s">
        <v>132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menganalisis ancaman terhadap negara dalam upaya penyelesaiannya di bidang Ipoleksosbudhankam dalam bingkai Bhineka Tunggal Ika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Sangat terampil dalam menyajikan hasil analisis tentang ancaman terhadap negara dan upaya penyelesaiannya di bidang Ipoleksosbudhankam.</v>
      </c>
      <c r="Q27" s="39"/>
      <c r="R27" s="39" t="s">
        <v>8</v>
      </c>
      <c r="S27" s="18"/>
      <c r="T27" s="41">
        <v>80</v>
      </c>
      <c r="U27" s="1">
        <v>92.26</v>
      </c>
      <c r="V27" s="41">
        <f t="shared" si="10"/>
        <v>92.26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>
        <v>92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61688</v>
      </c>
      <c r="FK27" s="78">
        <v>61698</v>
      </c>
    </row>
    <row r="28" spans="1:167" x14ac:dyDescent="0.25">
      <c r="A28" s="19">
        <v>18</v>
      </c>
      <c r="B28" s="19">
        <v>146488</v>
      </c>
      <c r="C28" s="19" t="s">
        <v>133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menganalisis ancaman terhadap negara dalam upaya penyelesaiannya di bidang Ipoleksosbudhankam dalam bingkai Bhineka Tunggal Ika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1</v>
      </c>
      <c r="P28" s="28" t="str">
        <f t="shared" si="9"/>
        <v>Sangat terampil dalam menyajikan hasil analisis tentang ancaman terhadap negara dan upaya penyelesaiannya di bidang Ipoleksosbudhankam.</v>
      </c>
      <c r="Q28" s="39"/>
      <c r="R28" s="39" t="s">
        <v>8</v>
      </c>
      <c r="S28" s="18"/>
      <c r="T28" s="41">
        <v>80</v>
      </c>
      <c r="U28" s="1">
        <v>92.26</v>
      </c>
      <c r="V28" s="41">
        <f t="shared" si="10"/>
        <v>92.26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>
        <v>92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146504</v>
      </c>
      <c r="C29" s="19" t="s">
        <v>134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menganalisis ancaman terhadap negara dalam upaya penyelesaiannya di bidang Ipoleksosbudhankam dalam bingkai Bhineka Tunggal Ika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dalam menyajikan hasil analisis tentang ancaman terhadap negara dan upaya penyelesaiannya di bidang Ipoleksosbudhankam.</v>
      </c>
      <c r="Q29" s="39"/>
      <c r="R29" s="39" t="s">
        <v>9</v>
      </c>
      <c r="S29" s="18"/>
      <c r="T29" s="41">
        <v>75</v>
      </c>
      <c r="U29" s="1">
        <v>90.89</v>
      </c>
      <c r="V29" s="41">
        <f t="shared" si="10"/>
        <v>90.89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61689</v>
      </c>
      <c r="FK29" s="78">
        <v>61699</v>
      </c>
    </row>
    <row r="30" spans="1:167" x14ac:dyDescent="0.25">
      <c r="A30" s="19">
        <v>20</v>
      </c>
      <c r="B30" s="19">
        <v>146520</v>
      </c>
      <c r="C30" s="19" t="s">
        <v>135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menganalisis kerjasama yang terkait dengan ancaman terhadap negara dan upaya penyelesaiannya di bidang Ipoleksosbudhankam dalam bingkai Bhineka Tunggal Ika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2</v>
      </c>
      <c r="P30" s="28" t="str">
        <f t="shared" si="9"/>
        <v>Sangat terampil dalam mengkomunikasikan hasil analisis tentang ancaman terhadap negara dan upaya penyelesaiannya di bidang Ipoleksosbudhankam.</v>
      </c>
      <c r="Q30" s="39"/>
      <c r="R30" s="39" t="s">
        <v>8</v>
      </c>
      <c r="S30" s="18"/>
      <c r="T30" s="41">
        <v>63</v>
      </c>
      <c r="U30" s="1">
        <v>87.6</v>
      </c>
      <c r="V30" s="41">
        <f t="shared" si="10"/>
        <v>87.6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>
        <v>92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146536</v>
      </c>
      <c r="C31" s="19" t="s">
        <v>136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menganalisis kerjasama yang terkait dengan ancaman terhadap negara dan upaya penyelesaiannya di bidang Ipoleksosbudhankam dalam bingkai Bhineka Tunggal Ika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2</v>
      </c>
      <c r="P31" s="28" t="str">
        <f t="shared" si="9"/>
        <v>Sangat terampil dalam mengkomunikasikan hasil analisis tentang ancaman terhadap negara dan upaya penyelesaiannya di bidang Ipoleksosbudhankam.</v>
      </c>
      <c r="Q31" s="39"/>
      <c r="R31" s="39" t="s">
        <v>8</v>
      </c>
      <c r="S31" s="18"/>
      <c r="T31" s="41">
        <v>68</v>
      </c>
      <c r="U31" s="1">
        <v>88.97</v>
      </c>
      <c r="V31" s="41">
        <f t="shared" si="10"/>
        <v>88.97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>
        <v>92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61690</v>
      </c>
      <c r="FK31" s="78">
        <v>61700</v>
      </c>
    </row>
    <row r="32" spans="1:167" x14ac:dyDescent="0.25">
      <c r="A32" s="19">
        <v>22</v>
      </c>
      <c r="B32" s="19">
        <v>146552</v>
      </c>
      <c r="C32" s="19" t="s">
        <v>137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menganalisis kerjasama yang terkait dengan ancaman terhadap negara dan upaya penyelesaiannya di bidang Ipoleksosbudhankam dalam bingkai Bhineka Tunggal Ika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2</v>
      </c>
      <c r="P32" s="28" t="str">
        <f t="shared" si="9"/>
        <v>Sangat terampil dalam mengkomunikasikan hasil analisis tentang ancaman terhadap negara dan upaya penyelesaiannya di bidang Ipoleksosbudhankam.</v>
      </c>
      <c r="Q32" s="39"/>
      <c r="R32" s="39" t="s">
        <v>9</v>
      </c>
      <c r="S32" s="18"/>
      <c r="T32" s="41">
        <v>65</v>
      </c>
      <c r="U32" s="1">
        <v>84.86</v>
      </c>
      <c r="V32" s="41">
        <f t="shared" si="10"/>
        <v>84.86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146568</v>
      </c>
      <c r="C33" s="19" t="s">
        <v>138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2</v>
      </c>
      <c r="J33" s="28" t="str">
        <f t="shared" si="4"/>
        <v>Memiliki kemampuan menganalisis kerjasama yang terkait dengan ancaman terhadap negara dan upaya penyelesaiannya di bidang Ipoleksosbudhankam dalam bingkai Bhineka Tunggal Ika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2</v>
      </c>
      <c r="P33" s="28" t="str">
        <f t="shared" si="9"/>
        <v>Sangat terampil dalam mengkomunikasikan hasil analisis tentang ancaman terhadap negara dan upaya penyelesaiannya di bidang Ipoleksosbudhankam.</v>
      </c>
      <c r="Q33" s="39"/>
      <c r="R33" s="39" t="s">
        <v>8</v>
      </c>
      <c r="S33" s="18"/>
      <c r="T33" s="41">
        <v>73</v>
      </c>
      <c r="U33" s="1">
        <v>90.34</v>
      </c>
      <c r="V33" s="41">
        <f t="shared" si="10"/>
        <v>90.34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>
        <v>92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146584</v>
      </c>
      <c r="C34" s="19" t="s">
        <v>139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>Memiliki kemampuan menganalisis ancaman terhadap negara dalam upaya penyelesaiannya di bidang Ipoleksosbudhankam dalam bingkai Bhineka Tunggal Ika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v>1</v>
      </c>
      <c r="P34" s="28" t="str">
        <f t="shared" si="9"/>
        <v>Sangat terampil dalam menyajikan hasil analisis tentang ancaman terhadap negara dan upaya penyelesaiannya di bidang Ipoleksosbudhankam.</v>
      </c>
      <c r="Q34" s="39"/>
      <c r="R34" s="39" t="s">
        <v>8</v>
      </c>
      <c r="S34" s="18"/>
      <c r="T34" s="41">
        <v>88</v>
      </c>
      <c r="U34" s="1">
        <v>94.45</v>
      </c>
      <c r="V34" s="41">
        <f t="shared" si="10"/>
        <v>94.45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90</v>
      </c>
      <c r="AH34" s="1">
        <v>92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146600</v>
      </c>
      <c r="C35" s="19" t="s">
        <v>140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menganalisis kerjasama yang terkait dengan ancaman terhadap negara dan upaya penyelesaiannya di bidang Ipoleksosbudhankam dalam bingkai Bhineka Tunggal Ika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2</v>
      </c>
      <c r="P35" s="28" t="str">
        <f t="shared" si="9"/>
        <v>Sangat terampil dalam mengkomunikasikan hasil analisis tentang ancaman terhadap negara dan upaya penyelesaiannya di bidang Ipoleksosbudhankam.</v>
      </c>
      <c r="Q35" s="39"/>
      <c r="R35" s="39" t="s">
        <v>8</v>
      </c>
      <c r="S35" s="18"/>
      <c r="T35" s="41">
        <v>70</v>
      </c>
      <c r="U35" s="1">
        <v>89.52</v>
      </c>
      <c r="V35" s="41">
        <f t="shared" si="10"/>
        <v>89.52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>
        <v>92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146616</v>
      </c>
      <c r="C36" s="19" t="s">
        <v>141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menganalisis kerjasama yang terkait dengan ancaman terhadap negara dan upaya penyelesaiannya di bidang Ipoleksosbudhankam dalam bingkai Bhineka Tunggal Ika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2</v>
      </c>
      <c r="P36" s="28" t="str">
        <f t="shared" si="9"/>
        <v>Sangat terampil dalam mengkomunikasikan hasil analisis tentang ancaman terhadap negara dan upaya penyelesaiannya di bidang Ipoleksosbudhankam.</v>
      </c>
      <c r="Q36" s="39"/>
      <c r="R36" s="39" t="s">
        <v>8</v>
      </c>
      <c r="S36" s="18"/>
      <c r="T36" s="41">
        <v>68</v>
      </c>
      <c r="U36" s="1">
        <v>88.97</v>
      </c>
      <c r="V36" s="41">
        <f t="shared" si="10"/>
        <v>88.97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>
        <v>92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146632</v>
      </c>
      <c r="C37" s="19" t="s">
        <v>142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menganalisis ancaman terhadap negara dalam upaya penyelesaiannya di bidang Ipoleksosbudhankam dalam bingkai Bhineka Tunggal Ika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Sangat terampil dalam menyajikan hasil analisis tentang ancaman terhadap negara dan upaya penyelesaiannya di bidang Ipoleksosbudhankam.</v>
      </c>
      <c r="Q37" s="39"/>
      <c r="R37" s="39" t="s">
        <v>8</v>
      </c>
      <c r="S37" s="18"/>
      <c r="T37" s="41">
        <v>78</v>
      </c>
      <c r="U37" s="1">
        <v>91.71</v>
      </c>
      <c r="V37" s="41">
        <f t="shared" si="10"/>
        <v>91.71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>
        <v>92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146648</v>
      </c>
      <c r="C38" s="19" t="s">
        <v>143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1</v>
      </c>
      <c r="J38" s="28" t="str">
        <f t="shared" si="4"/>
        <v>Memiliki kemampuan menganalisis ancaman terhadap negara dalam upaya penyelesaiannya di bidang Ipoleksosbudhankam dalam bingkai Bhineka Tunggal Ika</v>
      </c>
      <c r="K38" s="28">
        <f t="shared" si="5"/>
        <v>89</v>
      </c>
      <c r="L38" s="28" t="str">
        <f t="shared" si="6"/>
        <v>A</v>
      </c>
      <c r="M38" s="28">
        <f t="shared" si="7"/>
        <v>89</v>
      </c>
      <c r="N38" s="28" t="str">
        <f t="shared" si="8"/>
        <v>A</v>
      </c>
      <c r="O38" s="36">
        <v>1</v>
      </c>
      <c r="P38" s="28" t="str">
        <f t="shared" si="9"/>
        <v>Sangat terampil dalam menyajikan hasil analisis tentang ancaman terhadap negara dan upaya penyelesaiannya di bidang Ipoleksosbudhankam.</v>
      </c>
      <c r="Q38" s="39"/>
      <c r="R38" s="39" t="s">
        <v>8</v>
      </c>
      <c r="S38" s="18"/>
      <c r="T38" s="41">
        <v>90</v>
      </c>
      <c r="U38" s="1">
        <v>95</v>
      </c>
      <c r="V38" s="41">
        <f t="shared" si="10"/>
        <v>95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>
        <v>92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146664</v>
      </c>
      <c r="C39" s="19" t="s">
        <v>144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menganalisis kerjasama yang terkait dengan ancaman terhadap negara dan upaya penyelesaiannya di bidang Ipoleksosbudhankam dalam bingkai Bhineka Tunggal Ika</v>
      </c>
      <c r="K39" s="28">
        <f t="shared" si="5"/>
        <v>89</v>
      </c>
      <c r="L39" s="28" t="str">
        <f t="shared" si="6"/>
        <v>A</v>
      </c>
      <c r="M39" s="28">
        <f t="shared" si="7"/>
        <v>89</v>
      </c>
      <c r="N39" s="28" t="str">
        <f t="shared" si="8"/>
        <v>A</v>
      </c>
      <c r="O39" s="36">
        <v>2</v>
      </c>
      <c r="P39" s="28" t="str">
        <f t="shared" si="9"/>
        <v>Sangat terampil dalam mengkomunikasikan hasil analisis tentang ancaman terhadap negara dan upaya penyelesaiannya di bidang Ipoleksosbudhankam.</v>
      </c>
      <c r="Q39" s="39"/>
      <c r="R39" s="39" t="s">
        <v>8</v>
      </c>
      <c r="S39" s="18"/>
      <c r="T39" s="41">
        <v>68</v>
      </c>
      <c r="U39" s="1">
        <v>88.97</v>
      </c>
      <c r="V39" s="41">
        <f t="shared" si="10"/>
        <v>88.97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>
        <v>92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146680</v>
      </c>
      <c r="C40" s="19" t="s">
        <v>145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menganalisis ancaman terhadap negara dalam upaya penyelesaiannya di bidang Ipoleksosbudhankam dalam bingkai Bhineka Tunggal Ika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1</v>
      </c>
      <c r="P40" s="28" t="str">
        <f t="shared" si="9"/>
        <v>Sangat terampil dalam menyajikan hasil analisis tentang ancaman terhadap negara dan upaya penyelesaiannya di bidang Ipoleksosbudhankam.</v>
      </c>
      <c r="Q40" s="39"/>
      <c r="R40" s="39" t="s">
        <v>8</v>
      </c>
      <c r="S40" s="18"/>
      <c r="T40" s="41">
        <v>78</v>
      </c>
      <c r="U40" s="1">
        <v>91.71</v>
      </c>
      <c r="V40" s="41">
        <f t="shared" si="10"/>
        <v>91.71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>
        <v>92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146696</v>
      </c>
      <c r="C41" s="19" t="s">
        <v>146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2</v>
      </c>
      <c r="J41" s="28" t="str">
        <f t="shared" si="4"/>
        <v>Memiliki kemampuan menganalisis kerjasama yang terkait dengan ancaman terhadap negara dan upaya penyelesaiannya di bidang Ipoleksosbudhankam dalam bingkai Bhineka Tunggal Ika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2</v>
      </c>
      <c r="P41" s="28" t="str">
        <f t="shared" si="9"/>
        <v>Sangat terampil dalam mengkomunikasikan hasil analisis tentang ancaman terhadap negara dan upaya penyelesaiannya di bidang Ipoleksosbudhankam.</v>
      </c>
      <c r="Q41" s="39"/>
      <c r="R41" s="39" t="s">
        <v>8</v>
      </c>
      <c r="S41" s="18"/>
      <c r="T41" s="41">
        <v>73</v>
      </c>
      <c r="U41" s="1">
        <v>90.34</v>
      </c>
      <c r="V41" s="41">
        <f t="shared" si="10"/>
        <v>90.34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90</v>
      </c>
      <c r="AH41" s="1">
        <v>92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146712</v>
      </c>
      <c r="C42" s="19" t="s">
        <v>147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menganalisis ancaman terhadap negara dalam upaya penyelesaiannya di bidang Ipoleksosbudhankam dalam bingkai Bhineka Tunggal Ika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1</v>
      </c>
      <c r="P42" s="28" t="str">
        <f t="shared" si="9"/>
        <v>Sangat terampil dalam menyajikan hasil analisis tentang ancaman terhadap negara dan upaya penyelesaiannya di bidang Ipoleksosbudhankam.</v>
      </c>
      <c r="Q42" s="39"/>
      <c r="R42" s="39" t="s">
        <v>8</v>
      </c>
      <c r="S42" s="18"/>
      <c r="T42" s="41">
        <v>75</v>
      </c>
      <c r="U42" s="1">
        <v>90.89</v>
      </c>
      <c r="V42" s="41">
        <f t="shared" si="10"/>
        <v>90.89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>
        <v>92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146728</v>
      </c>
      <c r="C43" s="19" t="s">
        <v>148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menganalisis kerjasama yang terkait dengan ancaman terhadap negara dan upaya penyelesaiannya di bidang Ipoleksosbudhankam dalam bingkai Bhineka Tunggal Ika</v>
      </c>
      <c r="K43" s="28">
        <f t="shared" si="5"/>
        <v>89</v>
      </c>
      <c r="L43" s="28" t="str">
        <f t="shared" si="6"/>
        <v>A</v>
      </c>
      <c r="M43" s="28">
        <f t="shared" si="7"/>
        <v>89</v>
      </c>
      <c r="N43" s="28" t="str">
        <f t="shared" si="8"/>
        <v>A</v>
      </c>
      <c r="O43" s="36">
        <v>2</v>
      </c>
      <c r="P43" s="28" t="str">
        <f t="shared" si="9"/>
        <v>Sangat terampil dalam mengkomunikasikan hasil analisis tentang ancaman terhadap negara dan upaya penyelesaiannya di bidang Ipoleksosbudhankam.</v>
      </c>
      <c r="Q43" s="39"/>
      <c r="R43" s="39" t="s">
        <v>8</v>
      </c>
      <c r="S43" s="18"/>
      <c r="T43" s="41">
        <v>65</v>
      </c>
      <c r="U43" s="1">
        <v>88.15</v>
      </c>
      <c r="V43" s="41">
        <f t="shared" si="10"/>
        <v>88.15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>
        <v>92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146744</v>
      </c>
      <c r="C44" s="19" t="s">
        <v>149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menganalisis ancaman terhadap negara dalam upaya penyelesaiannya di bidang Ipoleksosbudhankam dalam bingkai Bhineka Tunggal Ika</v>
      </c>
      <c r="K44" s="28">
        <f t="shared" si="5"/>
        <v>89</v>
      </c>
      <c r="L44" s="28" t="str">
        <f t="shared" si="6"/>
        <v>A</v>
      </c>
      <c r="M44" s="28">
        <f t="shared" si="7"/>
        <v>89</v>
      </c>
      <c r="N44" s="28" t="str">
        <f t="shared" si="8"/>
        <v>A</v>
      </c>
      <c r="O44" s="36">
        <v>1</v>
      </c>
      <c r="P44" s="28" t="str">
        <f t="shared" si="9"/>
        <v>Sangat terampil dalam menyajikan hasil analisis tentang ancaman terhadap negara dan upaya penyelesaiannya di bidang Ipoleksosbudhankam.</v>
      </c>
      <c r="Q44" s="39"/>
      <c r="R44" s="39" t="s">
        <v>8</v>
      </c>
      <c r="S44" s="18"/>
      <c r="T44" s="41">
        <v>80</v>
      </c>
      <c r="U44" s="1">
        <v>92.26</v>
      </c>
      <c r="V44" s="41">
        <f t="shared" si="10"/>
        <v>92.26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>
        <v>92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146760</v>
      </c>
      <c r="C45" s="19" t="s">
        <v>150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menganalisis kerjasama yang terkait dengan ancaman terhadap negara dan upaya penyelesaiannya di bidang Ipoleksosbudhankam dalam bingkai Bhineka Tunggal Ika</v>
      </c>
      <c r="K45" s="28">
        <f t="shared" si="5"/>
        <v>89</v>
      </c>
      <c r="L45" s="28" t="str">
        <f t="shared" si="6"/>
        <v>A</v>
      </c>
      <c r="M45" s="28">
        <f t="shared" si="7"/>
        <v>89</v>
      </c>
      <c r="N45" s="28" t="str">
        <f t="shared" si="8"/>
        <v>A</v>
      </c>
      <c r="O45" s="36">
        <v>2</v>
      </c>
      <c r="P45" s="28" t="str">
        <f t="shared" si="9"/>
        <v>Sangat terampil dalam mengkomunikasikan hasil analisis tentang ancaman terhadap negara dan upaya penyelesaiannya di bidang Ipoleksosbudhankam.</v>
      </c>
      <c r="Q45" s="39"/>
      <c r="R45" s="39" t="s">
        <v>8</v>
      </c>
      <c r="S45" s="18"/>
      <c r="T45" s="41">
        <v>65</v>
      </c>
      <c r="U45" s="1">
        <v>88.15</v>
      </c>
      <c r="V45" s="41">
        <f t="shared" si="10"/>
        <v>88.15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>
        <v>92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149048</v>
      </c>
      <c r="C46" s="19" t="s">
        <v>151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menganalisis ancaman terhadap negara dalam upaya penyelesaiannya di bidang Ipoleksosbudhankam dalam bingkai Bhineka Tunggal Ika</v>
      </c>
      <c r="K46" s="28">
        <f t="shared" si="5"/>
        <v>89</v>
      </c>
      <c r="L46" s="28" t="str">
        <f t="shared" si="6"/>
        <v>A</v>
      </c>
      <c r="M46" s="28">
        <f t="shared" si="7"/>
        <v>89</v>
      </c>
      <c r="N46" s="28" t="str">
        <f t="shared" si="8"/>
        <v>A</v>
      </c>
      <c r="O46" s="36">
        <v>1</v>
      </c>
      <c r="P46" s="28" t="str">
        <f t="shared" si="9"/>
        <v>Sangat terampil dalam menyajikan hasil analisis tentang ancaman terhadap negara dan upaya penyelesaiannya di bidang Ipoleksosbudhankam.</v>
      </c>
      <c r="Q46" s="39"/>
      <c r="R46" s="39" t="s">
        <v>8</v>
      </c>
      <c r="S46" s="18"/>
      <c r="T46" s="41">
        <v>78</v>
      </c>
      <c r="U46" s="1">
        <v>91.71</v>
      </c>
      <c r="V46" s="41">
        <f t="shared" si="10"/>
        <v>91.71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90</v>
      </c>
      <c r="AH46" s="1">
        <v>92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85.472222222222229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2020-06-08T07:25:25Z</dcterms:modified>
  <cp:category/>
</cp:coreProperties>
</file>